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245" yWindow="-75" windowWidth="10245" windowHeight="8040" activeTab="5"/>
  </bookViews>
  <sheets>
    <sheet name="Teams" sheetId="1" r:id="rId1"/>
    <sheet name="Runners" sheetId="2" r:id="rId2"/>
    <sheet name="MATHS" sheetId="3" r:id="rId3"/>
    <sheet name="Positions" sheetId="4" r:id="rId4"/>
    <sheet name="Results" sheetId="5" r:id="rId5"/>
    <sheet name="Neat" sheetId="6" r:id="rId6"/>
    <sheet name="Sheet1" sheetId="7" r:id="rId7"/>
    <sheet name="Codes Used" sheetId="8" r:id="rId8"/>
    <sheet name="Bonus" sheetId="9" r:id="rId9"/>
  </sheets>
  <calcPr calcId="125725" concurrentCalc="0"/>
</workbook>
</file>

<file path=xl/calcChain.xml><?xml version="1.0" encoding="utf-8"?>
<calcChain xmlns="http://schemas.openxmlformats.org/spreadsheetml/2006/main">
  <c r="L85" i="7"/>
  <c r="L49"/>
  <c r="L86"/>
  <c r="L87"/>
  <c r="L88"/>
  <c r="L64"/>
  <c r="L56"/>
  <c r="L98"/>
  <c r="L89"/>
  <c r="L65"/>
  <c r="L50"/>
  <c r="L66"/>
  <c r="L36"/>
  <c r="L125"/>
  <c r="L99"/>
  <c r="L57"/>
  <c r="L100"/>
  <c r="L37"/>
  <c r="L51"/>
  <c r="L32"/>
  <c r="L19"/>
  <c r="L135"/>
  <c r="L122"/>
  <c r="L101"/>
  <c r="L102"/>
  <c r="L29"/>
  <c r="L20"/>
  <c r="L30"/>
  <c r="L90"/>
  <c r="L6"/>
  <c r="L21"/>
  <c r="L136"/>
  <c r="L111"/>
  <c r="L164"/>
  <c r="L112"/>
  <c r="L141"/>
  <c r="L126"/>
  <c r="L113"/>
  <c r="L156"/>
  <c r="L91"/>
  <c r="L5"/>
  <c r="L2"/>
  <c r="L7"/>
  <c r="L103"/>
  <c r="L58"/>
  <c r="L22"/>
  <c r="L52"/>
  <c r="L25"/>
  <c r="L38"/>
  <c r="L3"/>
  <c r="L157"/>
  <c r="L147"/>
  <c r="L163"/>
  <c r="L74"/>
  <c r="L137"/>
  <c r="L26"/>
  <c r="L43"/>
  <c r="L127"/>
  <c r="L165"/>
  <c r="L158"/>
  <c r="L39"/>
  <c r="L4"/>
  <c r="L9"/>
  <c r="L138"/>
  <c r="L159"/>
  <c r="L45"/>
  <c r="L10"/>
  <c r="L92"/>
  <c r="L128"/>
  <c r="L59"/>
  <c r="L152"/>
  <c r="L142"/>
  <c r="L104"/>
  <c r="L151"/>
  <c r="L170"/>
  <c r="L169"/>
  <c r="L67"/>
  <c r="L16"/>
  <c r="L114"/>
  <c r="L129"/>
  <c r="L44"/>
  <c r="L115"/>
  <c r="L33"/>
  <c r="L116"/>
  <c r="L143"/>
  <c r="L160"/>
  <c r="L60"/>
  <c r="L40"/>
  <c r="L8"/>
  <c r="L117"/>
  <c r="L27"/>
  <c r="L23"/>
  <c r="L53"/>
  <c r="L139"/>
  <c r="L12"/>
  <c r="L93"/>
  <c r="L18"/>
  <c r="L161"/>
  <c r="L94"/>
  <c r="L166"/>
  <c r="L46"/>
  <c r="L130"/>
  <c r="L75"/>
  <c r="L13"/>
  <c r="L153"/>
  <c r="L95"/>
  <c r="L15"/>
  <c r="L11"/>
  <c r="L148"/>
  <c r="L167"/>
  <c r="L34"/>
  <c r="L118"/>
  <c r="L144"/>
  <c r="L76"/>
  <c r="L119"/>
  <c r="L14"/>
  <c r="L149"/>
  <c r="L131"/>
  <c r="L168"/>
  <c r="L68"/>
  <c r="L140"/>
  <c r="L61"/>
  <c r="L77"/>
  <c r="L145"/>
  <c r="L24"/>
  <c r="L150"/>
  <c r="L17"/>
  <c r="L69"/>
  <c r="L28"/>
  <c r="L123"/>
  <c r="L124"/>
  <c r="L70"/>
  <c r="L162"/>
  <c r="L41"/>
  <c r="L35"/>
  <c r="L96"/>
  <c r="L47"/>
  <c r="L146"/>
  <c r="L132"/>
  <c r="L54"/>
  <c r="L154"/>
  <c r="L133"/>
  <c r="L48"/>
  <c r="L31"/>
  <c r="L155"/>
  <c r="L105"/>
  <c r="L106"/>
  <c r="L107"/>
  <c r="L62"/>
  <c r="L108"/>
  <c r="L55"/>
  <c r="L71"/>
  <c r="L120"/>
  <c r="L134"/>
  <c r="L72"/>
  <c r="L42"/>
  <c r="L121"/>
  <c r="L78"/>
  <c r="L97"/>
  <c r="L79"/>
  <c r="L109"/>
  <c r="L73"/>
  <c r="L110"/>
  <c r="L80"/>
  <c r="L81"/>
  <c r="L82"/>
  <c r="L83"/>
  <c r="L84"/>
  <c r="L63"/>
  <c r="K85"/>
  <c r="K49"/>
  <c r="K86"/>
  <c r="K87"/>
  <c r="K88"/>
  <c r="K64"/>
  <c r="K56"/>
  <c r="K98"/>
  <c r="K89"/>
  <c r="K65"/>
  <c r="K50"/>
  <c r="K66"/>
  <c r="K36"/>
  <c r="K125"/>
  <c r="K99"/>
  <c r="K57"/>
  <c r="K100"/>
  <c r="K37"/>
  <c r="K51"/>
  <c r="K32"/>
  <c r="K19"/>
  <c r="K135"/>
  <c r="K122"/>
  <c r="K101"/>
  <c r="K102"/>
  <c r="K29"/>
  <c r="K20"/>
  <c r="K30"/>
  <c r="K90"/>
  <c r="K6"/>
  <c r="K21"/>
  <c r="K136"/>
  <c r="K111"/>
  <c r="K164"/>
  <c r="K112"/>
  <c r="K141"/>
  <c r="K126"/>
  <c r="K113"/>
  <c r="K156"/>
  <c r="K91"/>
  <c r="K5"/>
  <c r="K2"/>
  <c r="K7"/>
  <c r="K103"/>
  <c r="K58"/>
  <c r="K22"/>
  <c r="K52"/>
  <c r="K25"/>
  <c r="K38"/>
  <c r="K3"/>
  <c r="K157"/>
  <c r="K147"/>
  <c r="K163"/>
  <c r="K74"/>
  <c r="K137"/>
  <c r="K26"/>
  <c r="K43"/>
  <c r="K127"/>
  <c r="K165"/>
  <c r="K158"/>
  <c r="K39"/>
  <c r="K4"/>
  <c r="K9"/>
  <c r="K138"/>
  <c r="K159"/>
  <c r="K45"/>
  <c r="K10"/>
  <c r="K92"/>
  <c r="K128"/>
  <c r="K59"/>
  <c r="K152"/>
  <c r="K142"/>
  <c r="K104"/>
  <c r="K151"/>
  <c r="K170"/>
  <c r="K169"/>
  <c r="K67"/>
  <c r="K16"/>
  <c r="K114"/>
  <c r="K129"/>
  <c r="K44"/>
  <c r="K115"/>
  <c r="K33"/>
  <c r="K116"/>
  <c r="K143"/>
  <c r="K160"/>
  <c r="K60"/>
  <c r="K40"/>
  <c r="K8"/>
  <c r="K117"/>
  <c r="K27"/>
  <c r="K23"/>
  <c r="K53"/>
  <c r="K139"/>
  <c r="K12"/>
  <c r="K93"/>
  <c r="K18"/>
  <c r="K161"/>
  <c r="K94"/>
  <c r="K166"/>
  <c r="K46"/>
  <c r="K130"/>
  <c r="K75"/>
  <c r="K13"/>
  <c r="K153"/>
  <c r="K95"/>
  <c r="K15"/>
  <c r="K11"/>
  <c r="K148"/>
  <c r="K167"/>
  <c r="K34"/>
  <c r="K118"/>
  <c r="K144"/>
  <c r="K76"/>
  <c r="K119"/>
  <c r="K14"/>
  <c r="K149"/>
  <c r="K131"/>
  <c r="K168"/>
  <c r="K68"/>
  <c r="K140"/>
  <c r="K61"/>
  <c r="K77"/>
  <c r="K145"/>
  <c r="K24"/>
  <c r="K150"/>
  <c r="K17"/>
  <c r="K69"/>
  <c r="K28"/>
  <c r="K123"/>
  <c r="K124"/>
  <c r="K70"/>
  <c r="K162"/>
  <c r="K41"/>
  <c r="K35"/>
  <c r="K96"/>
  <c r="K47"/>
  <c r="K146"/>
  <c r="K132"/>
  <c r="K54"/>
  <c r="K154"/>
  <c r="K133"/>
  <c r="K48"/>
  <c r="K31"/>
  <c r="K155"/>
  <c r="K105"/>
  <c r="K106"/>
  <c r="K107"/>
  <c r="K62"/>
  <c r="K108"/>
  <c r="K55"/>
  <c r="K71"/>
  <c r="K120"/>
  <c r="K134"/>
  <c r="K72"/>
  <c r="K42"/>
  <c r="K121"/>
  <c r="K78"/>
  <c r="K97"/>
  <c r="K79"/>
  <c r="K109"/>
  <c r="K73"/>
  <c r="K110"/>
  <c r="K80"/>
  <c r="K81"/>
  <c r="K82"/>
  <c r="K83"/>
  <c r="K84"/>
  <c r="K63"/>
  <c r="Y4" i="9"/>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Y208"/>
  <c r="Y209"/>
  <c r="Y210"/>
  <c r="Y211"/>
  <c r="Y212"/>
  <c r="Y213"/>
  <c r="Y214"/>
  <c r="Y215"/>
  <c r="Y216"/>
  <c r="Y217"/>
  <c r="Y218"/>
  <c r="Y219"/>
  <c r="Y220"/>
  <c r="Y221"/>
  <c r="Y3"/>
  <c r="Z67"/>
  <c r="AC67"/>
  <c r="U127"/>
  <c r="R86" i="3"/>
  <c r="U91" i="9"/>
  <c r="U92"/>
  <c r="U93"/>
  <c r="U86"/>
  <c r="W14" i="3"/>
  <c r="W15"/>
  <c r="W16"/>
  <c r="U14"/>
  <c r="U15"/>
  <c r="U16"/>
  <c r="U125"/>
  <c r="T199" i="9"/>
  <c r="U199"/>
  <c r="X199"/>
  <c r="N198" i="4"/>
  <c r="T4" i="9"/>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200"/>
  <c r="T201"/>
  <c r="T202"/>
  <c r="T203"/>
  <c r="T204"/>
  <c r="T205"/>
  <c r="T206"/>
  <c r="T207"/>
  <c r="T208"/>
  <c r="T209"/>
  <c r="T210"/>
  <c r="T211"/>
  <c r="T212"/>
  <c r="T213"/>
  <c r="T214"/>
  <c r="T215"/>
  <c r="T216"/>
  <c r="T217"/>
  <c r="T218"/>
  <c r="T219"/>
  <c r="T220"/>
  <c r="T221"/>
  <c r="T3"/>
  <c r="U81"/>
  <c r="X81"/>
  <c r="N80" i="4"/>
  <c r="D220" i="9"/>
  <c r="F220" i="3"/>
  <c r="D202" i="9"/>
  <c r="U181"/>
  <c r="X181"/>
  <c r="N180" i="4"/>
  <c r="U181" i="3"/>
  <c r="W181"/>
  <c r="AR4" i="9"/>
  <c r="AR5"/>
  <c r="AR6"/>
  <c r="AR7"/>
  <c r="AR8"/>
  <c r="AR9"/>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R120"/>
  <c r="AR121"/>
  <c r="AR122"/>
  <c r="AR123"/>
  <c r="AR124"/>
  <c r="AR125"/>
  <c r="AR126"/>
  <c r="AR127"/>
  <c r="AR128"/>
  <c r="AR129"/>
  <c r="AR130"/>
  <c r="AR131"/>
  <c r="AR132"/>
  <c r="AR133"/>
  <c r="AR134"/>
  <c r="AR135"/>
  <c r="AR136"/>
  <c r="AR137"/>
  <c r="AR138"/>
  <c r="AR139"/>
  <c r="AR140"/>
  <c r="AR141"/>
  <c r="AR142"/>
  <c r="AR143"/>
  <c r="AR144"/>
  <c r="AR145"/>
  <c r="AR146"/>
  <c r="AR147"/>
  <c r="AR148"/>
  <c r="AR149"/>
  <c r="AR150"/>
  <c r="AR151"/>
  <c r="AR152"/>
  <c r="AR153"/>
  <c r="AR154"/>
  <c r="AR155"/>
  <c r="AR156"/>
  <c r="AR157"/>
  <c r="AR158"/>
  <c r="AR159"/>
  <c r="AR160"/>
  <c r="AR161"/>
  <c r="AR162"/>
  <c r="AR163"/>
  <c r="AR164"/>
  <c r="AR165"/>
  <c r="AR166"/>
  <c r="AR167"/>
  <c r="AR168"/>
  <c r="AR169"/>
  <c r="AR170"/>
  <c r="AR171"/>
  <c r="AR172"/>
  <c r="AR173"/>
  <c r="AR174"/>
  <c r="AR175"/>
  <c r="AR176"/>
  <c r="AR177"/>
  <c r="AR178"/>
  <c r="AR179"/>
  <c r="AR180"/>
  <c r="AR181"/>
  <c r="AR182"/>
  <c r="AR183"/>
  <c r="AR184"/>
  <c r="AR185"/>
  <c r="AR186"/>
  <c r="AR187"/>
  <c r="AR188"/>
  <c r="AR189"/>
  <c r="AR190"/>
  <c r="AR191"/>
  <c r="AR192"/>
  <c r="AR193"/>
  <c r="AR194"/>
  <c r="AR195"/>
  <c r="AR196"/>
  <c r="AR197"/>
  <c r="AR198"/>
  <c r="AR199"/>
  <c r="AR200"/>
  <c r="AR201"/>
  <c r="AR202"/>
  <c r="AR203"/>
  <c r="AR204"/>
  <c r="AR205"/>
  <c r="AR206"/>
  <c r="AR207"/>
  <c r="AR208"/>
  <c r="AR209"/>
  <c r="AR210"/>
  <c r="AR211"/>
  <c r="AR212"/>
  <c r="AR213"/>
  <c r="AR214"/>
  <c r="AR215"/>
  <c r="AR216"/>
  <c r="AR217"/>
  <c r="AR218"/>
  <c r="AR219"/>
  <c r="AR220"/>
  <c r="AR221"/>
  <c r="AR3"/>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3"/>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3"/>
  <c r="O3"/>
  <c r="K72"/>
  <c r="N72"/>
  <c r="H71" i="4"/>
  <c r="J53" i="3"/>
  <c r="J55"/>
  <c r="J56"/>
  <c r="J57"/>
  <c r="J58"/>
  <c r="J59"/>
  <c r="J60"/>
  <c r="J63"/>
  <c r="J69"/>
  <c r="J70"/>
  <c r="J71"/>
  <c r="J72"/>
  <c r="K72"/>
  <c r="M72"/>
  <c r="P72" i="9"/>
  <c r="S72"/>
  <c r="K71" i="4"/>
  <c r="O53" i="3"/>
  <c r="O55"/>
  <c r="P72"/>
  <c r="R72"/>
  <c r="U72" i="9"/>
  <c r="X72"/>
  <c r="N71" i="4"/>
  <c r="T53" i="3"/>
  <c r="T55"/>
  <c r="T56"/>
  <c r="T57"/>
  <c r="T58"/>
  <c r="T59"/>
  <c r="T60"/>
  <c r="T63"/>
  <c r="T69"/>
  <c r="T70"/>
  <c r="T71"/>
  <c r="T72"/>
  <c r="U72"/>
  <c r="W72"/>
  <c r="Z72" i="9"/>
  <c r="AC72"/>
  <c r="Q71" i="4"/>
  <c r="Y53" i="3"/>
  <c r="Y55"/>
  <c r="Y56"/>
  <c r="Y57"/>
  <c r="Y58"/>
  <c r="Y59"/>
  <c r="Y60"/>
  <c r="Y63"/>
  <c r="Z72"/>
  <c r="AB72"/>
  <c r="AD53"/>
  <c r="AD55"/>
  <c r="AD56"/>
  <c r="AD57"/>
  <c r="AD58"/>
  <c r="AD59"/>
  <c r="AD60"/>
  <c r="AE72"/>
  <c r="AG72"/>
  <c r="AE72" i="9"/>
  <c r="AJ72"/>
  <c r="W71" i="4"/>
  <c r="AI53" i="3"/>
  <c r="AI55"/>
  <c r="AI56"/>
  <c r="AI57"/>
  <c r="AI58"/>
  <c r="AI59"/>
  <c r="AI60"/>
  <c r="AI63"/>
  <c r="AJ72"/>
  <c r="AL72"/>
  <c r="AL72" i="9"/>
  <c r="AQ72"/>
  <c r="Z71" i="4"/>
  <c r="AN53" i="3"/>
  <c r="AN55"/>
  <c r="AN56"/>
  <c r="AN57"/>
  <c r="AN58"/>
  <c r="AN59"/>
  <c r="AN60"/>
  <c r="AN63"/>
  <c r="AN69"/>
  <c r="AN70"/>
  <c r="AO72"/>
  <c r="AQ72"/>
  <c r="AS72" i="9"/>
  <c r="AS53" i="3"/>
  <c r="AS55"/>
  <c r="AS56"/>
  <c r="AS57"/>
  <c r="AS58"/>
  <c r="AS59"/>
  <c r="AS60"/>
  <c r="AS63"/>
  <c r="AS69"/>
  <c r="AS70"/>
  <c r="AT72"/>
  <c r="AV72"/>
  <c r="D72" i="9"/>
  <c r="I72"/>
  <c r="E71" i="4"/>
  <c r="E53" i="3"/>
  <c r="E55"/>
  <c r="E56"/>
  <c r="E57"/>
  <c r="E58"/>
  <c r="E59"/>
  <c r="E60"/>
  <c r="E63"/>
  <c r="F72"/>
  <c r="H72"/>
  <c r="D4" i="9"/>
  <c r="I4"/>
  <c r="E3" i="4"/>
  <c r="D5" i="9"/>
  <c r="I5"/>
  <c r="D6"/>
  <c r="I6"/>
  <c r="E5" i="4"/>
  <c r="D7" i="9"/>
  <c r="D8"/>
  <c r="I8"/>
  <c r="E7" i="4"/>
  <c r="D9" i="9"/>
  <c r="I9"/>
  <c r="E8" i="4"/>
  <c r="D10" i="9"/>
  <c r="I10"/>
  <c r="D11"/>
  <c r="D12"/>
  <c r="I12"/>
  <c r="E11" i="4"/>
  <c r="D13" i="9"/>
  <c r="I13"/>
  <c r="E12" i="4"/>
  <c r="D14" i="9"/>
  <c r="I14"/>
  <c r="E13" i="4"/>
  <c r="D15" i="9"/>
  <c r="D16"/>
  <c r="I16"/>
  <c r="E15" i="4"/>
  <c r="D17" i="9"/>
  <c r="I17"/>
  <c r="E16" i="4"/>
  <c r="D18" i="9"/>
  <c r="I18"/>
  <c r="D19"/>
  <c r="D20"/>
  <c r="I20"/>
  <c r="D21"/>
  <c r="I21"/>
  <c r="D22"/>
  <c r="I22"/>
  <c r="D23"/>
  <c r="D24"/>
  <c r="I24"/>
  <c r="D25"/>
  <c r="I25"/>
  <c r="E24" i="4"/>
  <c r="D26" i="9"/>
  <c r="I26"/>
  <c r="D27"/>
  <c r="D28"/>
  <c r="I28"/>
  <c r="D29"/>
  <c r="I29"/>
  <c r="D30"/>
  <c r="I30"/>
  <c r="E29" i="4"/>
  <c r="D31" i="9"/>
  <c r="D32"/>
  <c r="I32"/>
  <c r="D33"/>
  <c r="I33"/>
  <c r="E32" i="4"/>
  <c r="D34" i="9"/>
  <c r="I34"/>
  <c r="D35"/>
  <c r="D36"/>
  <c r="I36"/>
  <c r="E35" i="4"/>
  <c r="D37" i="9"/>
  <c r="I37"/>
  <c r="D38"/>
  <c r="I38"/>
  <c r="E37" i="4"/>
  <c r="D39" i="9"/>
  <c r="D40"/>
  <c r="I40"/>
  <c r="E39" i="4"/>
  <c r="D41" i="9"/>
  <c r="I41"/>
  <c r="E40" i="4"/>
  <c r="D42" i="9"/>
  <c r="I42"/>
  <c r="E41" i="4"/>
  <c r="D43" i="9"/>
  <c r="D44"/>
  <c r="I44"/>
  <c r="E43" i="4"/>
  <c r="D45" i="9"/>
  <c r="I45"/>
  <c r="E44" i="4"/>
  <c r="D46" i="9"/>
  <c r="I46"/>
  <c r="D47"/>
  <c r="D48"/>
  <c r="I48"/>
  <c r="E47" i="4"/>
  <c r="D49" i="9"/>
  <c r="I49"/>
  <c r="D50"/>
  <c r="I50"/>
  <c r="D51"/>
  <c r="D52"/>
  <c r="I52"/>
  <c r="E51" i="4"/>
  <c r="D53" i="9"/>
  <c r="I53"/>
  <c r="E52" i="4"/>
  <c r="D54" i="9"/>
  <c r="I54"/>
  <c r="D55"/>
  <c r="D56"/>
  <c r="I56"/>
  <c r="D57"/>
  <c r="I57"/>
  <c r="D58"/>
  <c r="I58"/>
  <c r="D59"/>
  <c r="D60"/>
  <c r="I60"/>
  <c r="D61"/>
  <c r="I61"/>
  <c r="D62"/>
  <c r="I62"/>
  <c r="D63"/>
  <c r="D64"/>
  <c r="I64"/>
  <c r="D65"/>
  <c r="I65"/>
  <c r="E64" i="4"/>
  <c r="D66" i="9"/>
  <c r="I66"/>
  <c r="D67"/>
  <c r="D68"/>
  <c r="I68"/>
  <c r="E67" i="4"/>
  <c r="D69" i="9"/>
  <c r="I69"/>
  <c r="E68" i="4"/>
  <c r="D70" i="9"/>
  <c r="I70"/>
  <c r="E69" i="4"/>
  <c r="D71" i="9"/>
  <c r="D73"/>
  <c r="I73"/>
  <c r="D74"/>
  <c r="I74"/>
  <c r="E73" i="4"/>
  <c r="D75" i="9"/>
  <c r="D76"/>
  <c r="I76"/>
  <c r="D77"/>
  <c r="I77"/>
  <c r="D78"/>
  <c r="I78"/>
  <c r="D79"/>
  <c r="D80"/>
  <c r="I80"/>
  <c r="E79" i="4"/>
  <c r="D81" i="9"/>
  <c r="I81"/>
  <c r="E80" i="4"/>
  <c r="D82" i="9"/>
  <c r="I82"/>
  <c r="D83"/>
  <c r="D84"/>
  <c r="I84"/>
  <c r="E83" i="4"/>
  <c r="D85" i="9"/>
  <c r="I85"/>
  <c r="E84" i="4"/>
  <c r="D86" i="9"/>
  <c r="I86"/>
  <c r="D87"/>
  <c r="D88"/>
  <c r="I88"/>
  <c r="D89"/>
  <c r="I89"/>
  <c r="E88" i="4"/>
  <c r="D90" i="9"/>
  <c r="I90"/>
  <c r="E89" i="4"/>
  <c r="D91" i="9"/>
  <c r="D92"/>
  <c r="I92"/>
  <c r="E91" i="4"/>
  <c r="D93" i="9"/>
  <c r="I93"/>
  <c r="E92" i="4"/>
  <c r="D94" i="9"/>
  <c r="I94"/>
  <c r="D95"/>
  <c r="D96"/>
  <c r="I96"/>
  <c r="E95" i="4"/>
  <c r="D97" i="9"/>
  <c r="I97"/>
  <c r="D98"/>
  <c r="I98"/>
  <c r="E97" i="4"/>
  <c r="D99" i="9"/>
  <c r="D100"/>
  <c r="I100"/>
  <c r="D101"/>
  <c r="I101"/>
  <c r="E100" i="4"/>
  <c r="D102" i="9"/>
  <c r="I102"/>
  <c r="E101" i="4"/>
  <c r="D103" i="9"/>
  <c r="D104"/>
  <c r="I104"/>
  <c r="E103" i="4"/>
  <c r="D105" i="9"/>
  <c r="I105"/>
  <c r="D106"/>
  <c r="I106"/>
  <c r="D107"/>
  <c r="D108"/>
  <c r="I108"/>
  <c r="D109"/>
  <c r="I109"/>
  <c r="D110"/>
  <c r="I110"/>
  <c r="E109" i="4"/>
  <c r="D111" i="9"/>
  <c r="D112"/>
  <c r="I112"/>
  <c r="D113"/>
  <c r="I113"/>
  <c r="E112" i="4"/>
  <c r="D114" i="9"/>
  <c r="I114"/>
  <c r="D115"/>
  <c r="D116"/>
  <c r="I116"/>
  <c r="E115" i="4"/>
  <c r="D117" i="9"/>
  <c r="I117"/>
  <c r="E116" i="4"/>
  <c r="D118" i="9"/>
  <c r="I118"/>
  <c r="E117" i="4"/>
  <c r="D119" i="9"/>
  <c r="D120"/>
  <c r="I120"/>
  <c r="E119" i="4"/>
  <c r="D121" i="9"/>
  <c r="I121"/>
  <c r="D122"/>
  <c r="I122"/>
  <c r="E121" i="4"/>
  <c r="D123" i="9"/>
  <c r="D124"/>
  <c r="I124"/>
  <c r="E123" i="4"/>
  <c r="D125" i="9"/>
  <c r="I125"/>
  <c r="D126"/>
  <c r="I126"/>
  <c r="D127"/>
  <c r="D128"/>
  <c r="I128"/>
  <c r="D129"/>
  <c r="I129"/>
  <c r="D130"/>
  <c r="I130"/>
  <c r="D131"/>
  <c r="D132"/>
  <c r="I132"/>
  <c r="D133"/>
  <c r="I133"/>
  <c r="D134"/>
  <c r="I134"/>
  <c r="E133" i="4"/>
  <c r="D135" i="9"/>
  <c r="D136"/>
  <c r="I136"/>
  <c r="D137"/>
  <c r="I137"/>
  <c r="D138"/>
  <c r="I138"/>
  <c r="D139"/>
  <c r="D140"/>
  <c r="I140"/>
  <c r="E139" i="4"/>
  <c r="D141" i="9"/>
  <c r="I141"/>
  <c r="D142"/>
  <c r="I142"/>
  <c r="E141" i="4"/>
  <c r="D143" i="9"/>
  <c r="D144"/>
  <c r="I144"/>
  <c r="D145"/>
  <c r="I145"/>
  <c r="E144" i="4"/>
  <c r="D146" i="9"/>
  <c r="I146"/>
  <c r="D147"/>
  <c r="D148"/>
  <c r="I148"/>
  <c r="D149"/>
  <c r="I149"/>
  <c r="D150"/>
  <c r="I150"/>
  <c r="E149" i="4"/>
  <c r="D151" i="9"/>
  <c r="D152"/>
  <c r="I152"/>
  <c r="D153"/>
  <c r="I153"/>
  <c r="E152" i="4"/>
  <c r="D154" i="9"/>
  <c r="I154"/>
  <c r="D155"/>
  <c r="D156"/>
  <c r="I156"/>
  <c r="E155" i="4"/>
  <c r="D157" i="9"/>
  <c r="I157"/>
  <c r="E156" i="4"/>
  <c r="D158" i="9"/>
  <c r="I158"/>
  <c r="E157" i="4"/>
  <c r="D159" i="9"/>
  <c r="D160"/>
  <c r="I160"/>
  <c r="E159" i="4"/>
  <c r="D161" i="9"/>
  <c r="I161"/>
  <c r="D162"/>
  <c r="I162"/>
  <c r="D163"/>
  <c r="D164"/>
  <c r="I164"/>
  <c r="D165"/>
  <c r="I165"/>
  <c r="E164" i="4"/>
  <c r="D166" i="9"/>
  <c r="I166"/>
  <c r="D167"/>
  <c r="D168"/>
  <c r="I168"/>
  <c r="D169"/>
  <c r="I169"/>
  <c r="E168" i="4"/>
  <c r="D170" i="9"/>
  <c r="I170"/>
  <c r="E169" i="4"/>
  <c r="D171" i="9"/>
  <c r="D172"/>
  <c r="I172"/>
  <c r="D173"/>
  <c r="I173"/>
  <c r="E172" i="4"/>
  <c r="D174" i="9"/>
  <c r="I174"/>
  <c r="E173" i="4"/>
  <c r="D175" i="9"/>
  <c r="D176"/>
  <c r="I176"/>
  <c r="E175" i="4"/>
  <c r="D177" i="9"/>
  <c r="I177"/>
  <c r="D178"/>
  <c r="I178"/>
  <c r="D179"/>
  <c r="D180"/>
  <c r="I180"/>
  <c r="D181"/>
  <c r="I181"/>
  <c r="D182"/>
  <c r="I182"/>
  <c r="E181" i="4"/>
  <c r="D183" i="9"/>
  <c r="D184"/>
  <c r="I184"/>
  <c r="D185"/>
  <c r="I185"/>
  <c r="D186"/>
  <c r="I186"/>
  <c r="E185" i="4"/>
  <c r="D187" i="9"/>
  <c r="D188"/>
  <c r="I188"/>
  <c r="D189"/>
  <c r="I189"/>
  <c r="D190"/>
  <c r="I190"/>
  <c r="D191"/>
  <c r="D192"/>
  <c r="I192"/>
  <c r="E191" i="4"/>
  <c r="D193" i="9"/>
  <c r="I193"/>
  <c r="D194"/>
  <c r="I194"/>
  <c r="E193" i="4"/>
  <c r="D195" i="9"/>
  <c r="D196"/>
  <c r="I196"/>
  <c r="D197"/>
  <c r="I197"/>
  <c r="D198"/>
  <c r="I198"/>
  <c r="E197" i="4"/>
  <c r="D199" i="9"/>
  <c r="D200"/>
  <c r="I200"/>
  <c r="D201"/>
  <c r="I201"/>
  <c r="E200" i="4"/>
  <c r="I202" i="9"/>
  <c r="D203"/>
  <c r="D204"/>
  <c r="I204"/>
  <c r="D205"/>
  <c r="I205"/>
  <c r="D206"/>
  <c r="I206"/>
  <c r="D207"/>
  <c r="D208"/>
  <c r="I208"/>
  <c r="D209"/>
  <c r="I209"/>
  <c r="D210"/>
  <c r="I210"/>
  <c r="D211"/>
  <c r="D212"/>
  <c r="I212"/>
  <c r="D213"/>
  <c r="I213"/>
  <c r="D214"/>
  <c r="I214"/>
  <c r="D215"/>
  <c r="D216"/>
  <c r="I216"/>
  <c r="D217"/>
  <c r="I217"/>
  <c r="D218"/>
  <c r="I218"/>
  <c r="D219"/>
  <c r="I220"/>
  <c r="D221"/>
  <c r="I221"/>
  <c r="J3"/>
  <c r="P4"/>
  <c r="S4"/>
  <c r="K3" i="4"/>
  <c r="R4" i="3"/>
  <c r="O3"/>
  <c r="O4"/>
  <c r="P4"/>
  <c r="P5" i="9"/>
  <c r="S5"/>
  <c r="K4" i="4"/>
  <c r="P5" i="3"/>
  <c r="R5"/>
  <c r="P6" i="9"/>
  <c r="S6"/>
  <c r="K5" i="4"/>
  <c r="P6" i="3"/>
  <c r="R6"/>
  <c r="P7" i="9"/>
  <c r="S7"/>
  <c r="K6" i="4"/>
  <c r="P7" i="3"/>
  <c r="R7"/>
  <c r="P8" i="9"/>
  <c r="S8"/>
  <c r="K7" i="4"/>
  <c r="P8" i="3"/>
  <c r="R8"/>
  <c r="P9" i="9"/>
  <c r="S9"/>
  <c r="K8" i="4"/>
  <c r="R9" i="3"/>
  <c r="P9"/>
  <c r="P10" i="9"/>
  <c r="S10"/>
  <c r="K9" i="4"/>
  <c r="P10" i="3"/>
  <c r="R10"/>
  <c r="P11" i="9"/>
  <c r="R11" i="3"/>
  <c r="P11"/>
  <c r="P12" i="9"/>
  <c r="S12"/>
  <c r="K11" i="4"/>
  <c r="P12" i="3"/>
  <c r="R12"/>
  <c r="P13" i="9"/>
  <c r="S13"/>
  <c r="K12" i="4"/>
  <c r="R13" i="3"/>
  <c r="P13"/>
  <c r="P14" i="9"/>
  <c r="S14"/>
  <c r="K13" i="4"/>
  <c r="R14" i="3"/>
  <c r="P14"/>
  <c r="P15" i="9"/>
  <c r="S15"/>
  <c r="K14" i="4"/>
  <c r="P15" i="3"/>
  <c r="R15"/>
  <c r="P16" i="9"/>
  <c r="S16"/>
  <c r="K15" i="4"/>
  <c r="R16" i="3"/>
  <c r="P16"/>
  <c r="P17" i="9"/>
  <c r="S17"/>
  <c r="K16" i="4"/>
  <c r="R17" i="3"/>
  <c r="P17"/>
  <c r="P18" i="9"/>
  <c r="S18"/>
  <c r="K17" i="4"/>
  <c r="P18" i="3"/>
  <c r="R18"/>
  <c r="P19" i="9"/>
  <c r="P19" i="3"/>
  <c r="R19"/>
  <c r="P20" i="9"/>
  <c r="S20"/>
  <c r="K19" i="4"/>
  <c r="R20" i="3"/>
  <c r="P20"/>
  <c r="P21" i="9"/>
  <c r="S21"/>
  <c r="K20" i="4"/>
  <c r="P21" i="3"/>
  <c r="R21"/>
  <c r="P22" i="9"/>
  <c r="S22"/>
  <c r="K21" i="4"/>
  <c r="P22" i="3"/>
  <c r="R22"/>
  <c r="P23" i="9"/>
  <c r="S23"/>
  <c r="K22" i="4"/>
  <c r="P23" i="3"/>
  <c r="R23"/>
  <c r="P24" i="9"/>
  <c r="S24"/>
  <c r="K23" i="4"/>
  <c r="P24" i="3"/>
  <c r="R24"/>
  <c r="P25" i="9"/>
  <c r="S25"/>
  <c r="K24" i="4"/>
  <c r="P25" i="3"/>
  <c r="R25"/>
  <c r="P26" i="9"/>
  <c r="S26"/>
  <c r="K25" i="4"/>
  <c r="P26" i="3"/>
  <c r="R26"/>
  <c r="P27" i="9"/>
  <c r="S27"/>
  <c r="K26" i="4"/>
  <c r="P27" i="3"/>
  <c r="R27"/>
  <c r="P28" i="9"/>
  <c r="S28"/>
  <c r="K27" i="4"/>
  <c r="P28" i="3"/>
  <c r="R28"/>
  <c r="P29" i="9"/>
  <c r="S29"/>
  <c r="K28" i="4"/>
  <c r="R29" i="3"/>
  <c r="P29"/>
  <c r="P30" i="9"/>
  <c r="S30"/>
  <c r="K29" i="4"/>
  <c r="R30" i="3"/>
  <c r="P30"/>
  <c r="P31" i="9"/>
  <c r="P31" i="3"/>
  <c r="R31"/>
  <c r="P32" i="9"/>
  <c r="S32"/>
  <c r="K31" i="4"/>
  <c r="P32" i="3"/>
  <c r="R32"/>
  <c r="P33" i="9"/>
  <c r="S33"/>
  <c r="K32" i="4"/>
  <c r="P33" i="3"/>
  <c r="R33"/>
  <c r="P34" i="9"/>
  <c r="S34"/>
  <c r="K33" i="4"/>
  <c r="R34" i="3"/>
  <c r="P34"/>
  <c r="P35" i="9"/>
  <c r="R35" i="3"/>
  <c r="P35"/>
  <c r="P36" i="9"/>
  <c r="S36"/>
  <c r="K35" i="4"/>
  <c r="R36" i="3"/>
  <c r="P36"/>
  <c r="P37" i="9"/>
  <c r="S37"/>
  <c r="K36" i="4"/>
  <c r="P37" i="3"/>
  <c r="R37"/>
  <c r="P38" i="9"/>
  <c r="S38"/>
  <c r="K37" i="4"/>
  <c r="R38" i="3"/>
  <c r="P38"/>
  <c r="P39" i="9"/>
  <c r="R39" i="3"/>
  <c r="P39"/>
  <c r="P40" i="9"/>
  <c r="S40"/>
  <c r="K39" i="4"/>
  <c r="R40" i="3"/>
  <c r="P40"/>
  <c r="P41" i="9"/>
  <c r="S41"/>
  <c r="K40" i="4"/>
  <c r="R41" i="3"/>
  <c r="P41"/>
  <c r="P42" i="9"/>
  <c r="S42"/>
  <c r="K41" i="4"/>
  <c r="R42" i="3"/>
  <c r="P42"/>
  <c r="P43" i="9"/>
  <c r="R43" i="3"/>
  <c r="P43"/>
  <c r="P44" i="9"/>
  <c r="S44"/>
  <c r="K43" i="4"/>
  <c r="P44" i="3"/>
  <c r="R44"/>
  <c r="P45" i="9"/>
  <c r="S45"/>
  <c r="K44" i="4"/>
  <c r="R45" i="3"/>
  <c r="P45"/>
  <c r="P46" i="9"/>
  <c r="S46"/>
  <c r="K45" i="4"/>
  <c r="P46" i="3"/>
  <c r="R46"/>
  <c r="P47" i="9"/>
  <c r="S47"/>
  <c r="K46" i="4"/>
  <c r="P47" i="3"/>
  <c r="R47"/>
  <c r="P48" i="9"/>
  <c r="S48"/>
  <c r="K47" i="4"/>
  <c r="P48" i="3"/>
  <c r="R48"/>
  <c r="P49" i="9"/>
  <c r="S49"/>
  <c r="K48" i="4"/>
  <c r="P49" i="3"/>
  <c r="R49"/>
  <c r="P50" i="9"/>
  <c r="S50"/>
  <c r="K49" i="4"/>
  <c r="P50" i="3"/>
  <c r="R50"/>
  <c r="P51" i="9"/>
  <c r="S51"/>
  <c r="K50" i="4"/>
  <c r="R51" i="3"/>
  <c r="P51"/>
  <c r="P52" i="9"/>
  <c r="S52"/>
  <c r="K51" i="4"/>
  <c r="R52" i="3"/>
  <c r="P52"/>
  <c r="P53" i="9"/>
  <c r="S53"/>
  <c r="K52" i="4"/>
  <c r="P53" i="3"/>
  <c r="Q53"/>
  <c r="R53"/>
  <c r="P54" i="9"/>
  <c r="S54"/>
  <c r="K53" i="4"/>
  <c r="O54" i="3"/>
  <c r="P54"/>
  <c r="Q54"/>
  <c r="R54"/>
  <c r="P55" i="9"/>
  <c r="P55" i="3"/>
  <c r="R55"/>
  <c r="P56" i="9"/>
  <c r="S56"/>
  <c r="K55" i="4"/>
  <c r="P56" i="3"/>
  <c r="R56"/>
  <c r="P57" i="9"/>
  <c r="S57"/>
  <c r="K56" i="4"/>
  <c r="P57" i="3"/>
  <c r="R57"/>
  <c r="P58" i="9"/>
  <c r="S58"/>
  <c r="K57" i="4"/>
  <c r="P58" i="3"/>
  <c r="R58"/>
  <c r="P59" i="9"/>
  <c r="R59" i="3"/>
  <c r="P59"/>
  <c r="P60" i="9"/>
  <c r="S60"/>
  <c r="K59" i="4"/>
  <c r="P60" i="3"/>
  <c r="R60"/>
  <c r="P61" i="9"/>
  <c r="S61"/>
  <c r="K60" i="4"/>
  <c r="P61" i="3"/>
  <c r="R61"/>
  <c r="P62" i="9"/>
  <c r="S62"/>
  <c r="K61" i="4"/>
  <c r="P62" i="3"/>
  <c r="R62"/>
  <c r="P63" i="9"/>
  <c r="P63" i="3"/>
  <c r="R63"/>
  <c r="P64" i="9"/>
  <c r="S64"/>
  <c r="K63" i="4"/>
  <c r="P64" i="3"/>
  <c r="R64"/>
  <c r="P65" i="9"/>
  <c r="S65"/>
  <c r="K64" i="4"/>
  <c r="P65" i="3"/>
  <c r="R65"/>
  <c r="P66" i="9"/>
  <c r="S66"/>
  <c r="K65" i="4"/>
  <c r="P66" i="3"/>
  <c r="R66"/>
  <c r="P67" i="9"/>
  <c r="S67"/>
  <c r="K66" i="4"/>
  <c r="P67" i="3"/>
  <c r="R67"/>
  <c r="P68" i="9"/>
  <c r="S68"/>
  <c r="K67" i="4"/>
  <c r="P68" i="3"/>
  <c r="R68"/>
  <c r="P69" i="9"/>
  <c r="S69"/>
  <c r="K68" i="4"/>
  <c r="P69" i="3"/>
  <c r="R69"/>
  <c r="P70" i="9"/>
  <c r="S70"/>
  <c r="K69" i="4"/>
  <c r="R70" i="3"/>
  <c r="P70"/>
  <c r="P71" i="9"/>
  <c r="P71" i="3"/>
  <c r="R71"/>
  <c r="P73" i="9"/>
  <c r="S73"/>
  <c r="K72" i="4"/>
  <c r="P73" i="3"/>
  <c r="R73"/>
  <c r="P74" i="9"/>
  <c r="S74"/>
  <c r="K73" i="4"/>
  <c r="P74" i="3"/>
  <c r="R74"/>
  <c r="P75" i="9"/>
  <c r="P75" i="3"/>
  <c r="R75"/>
  <c r="P76" i="9"/>
  <c r="S76"/>
  <c r="K75" i="4"/>
  <c r="P76" i="3"/>
  <c r="R76"/>
  <c r="P77" i="9"/>
  <c r="S77"/>
  <c r="K76" i="4"/>
  <c r="P77" i="3"/>
  <c r="R77"/>
  <c r="P78" i="9"/>
  <c r="S78"/>
  <c r="K77" i="4"/>
  <c r="P78" i="3"/>
  <c r="R78"/>
  <c r="P79" i="9"/>
  <c r="O79" i="3"/>
  <c r="P79"/>
  <c r="Q79"/>
  <c r="R79"/>
  <c r="P80" i="9"/>
  <c r="S80"/>
  <c r="K79" i="4"/>
  <c r="O80" i="3"/>
  <c r="P80"/>
  <c r="Q80"/>
  <c r="R80"/>
  <c r="P81" i="9"/>
  <c r="S81"/>
  <c r="K80" i="4"/>
  <c r="O81" i="3"/>
  <c r="P81"/>
  <c r="Q81"/>
  <c r="R81"/>
  <c r="P82" i="9"/>
  <c r="S82"/>
  <c r="K81" i="4"/>
  <c r="R82" i="3"/>
  <c r="O82"/>
  <c r="P82"/>
  <c r="Q82"/>
  <c r="P83" i="9"/>
  <c r="R83" i="3"/>
  <c r="O83"/>
  <c r="P83"/>
  <c r="Q83"/>
  <c r="S84" i="9"/>
  <c r="K83" i="4"/>
  <c r="P84" i="3"/>
  <c r="Q84"/>
  <c r="R84"/>
  <c r="P85" i="9"/>
  <c r="S85"/>
  <c r="K84" i="4"/>
  <c r="P85" i="3"/>
  <c r="Q85"/>
  <c r="R85"/>
  <c r="S85"/>
  <c r="F84" i="2"/>
  <c r="S86" i="9"/>
  <c r="K85" i="4"/>
  <c r="P86" i="3"/>
  <c r="Q86"/>
  <c r="P87" i="9"/>
  <c r="P87" i="3"/>
  <c r="Q87"/>
  <c r="R87"/>
  <c r="P88" i="9"/>
  <c r="S88"/>
  <c r="K87" i="4"/>
  <c r="O88" i="3"/>
  <c r="O89"/>
  <c r="P88"/>
  <c r="R88"/>
  <c r="P89" i="9"/>
  <c r="S89"/>
  <c r="K88" i="4"/>
  <c r="P89" i="3"/>
  <c r="R89"/>
  <c r="P90" i="9"/>
  <c r="S90"/>
  <c r="K89" i="4"/>
  <c r="P90" i="3"/>
  <c r="R90"/>
  <c r="P91" i="9"/>
  <c r="P91" i="3"/>
  <c r="R91"/>
  <c r="P92" i="9"/>
  <c r="S92"/>
  <c r="K91" i="4"/>
  <c r="P92" i="3"/>
  <c r="R92"/>
  <c r="S93" i="9"/>
  <c r="K92" i="4"/>
  <c r="P93" i="3"/>
  <c r="Q93"/>
  <c r="R93"/>
  <c r="P94" i="9"/>
  <c r="S94"/>
  <c r="K93" i="4"/>
  <c r="P94" i="3"/>
  <c r="Q94"/>
  <c r="R94"/>
  <c r="P95" i="9"/>
  <c r="O95" i="3"/>
  <c r="P95"/>
  <c r="Q95"/>
  <c r="R95"/>
  <c r="S96" i="9"/>
  <c r="K95" i="4"/>
  <c r="P96" i="3"/>
  <c r="Q96"/>
  <c r="R96"/>
  <c r="P97" i="9"/>
  <c r="S97"/>
  <c r="K96" i="4"/>
  <c r="P97" i="3"/>
  <c r="Q97"/>
  <c r="R97"/>
  <c r="P98" i="9"/>
  <c r="S98"/>
  <c r="K97" i="4"/>
  <c r="R98" i="3"/>
  <c r="O98"/>
  <c r="O99"/>
  <c r="P98"/>
  <c r="P99" i="9"/>
  <c r="S99"/>
  <c r="K98" i="4"/>
  <c r="P99" i="3"/>
  <c r="R99"/>
  <c r="P100" i="9"/>
  <c r="S100"/>
  <c r="K99" i="4"/>
  <c r="P100" i="3"/>
  <c r="R100"/>
  <c r="P101" i="9"/>
  <c r="S101"/>
  <c r="K100" i="4"/>
  <c r="P101" i="3"/>
  <c r="R101"/>
  <c r="P102" i="9"/>
  <c r="S102"/>
  <c r="K101" i="4"/>
  <c r="O102" i="3"/>
  <c r="P102"/>
  <c r="R102"/>
  <c r="P103" i="9"/>
  <c r="S103"/>
  <c r="K102" i="4"/>
  <c r="O103" i="3"/>
  <c r="P103"/>
  <c r="Q103"/>
  <c r="R103"/>
  <c r="P104" i="9"/>
  <c r="S104"/>
  <c r="K103" i="4"/>
  <c r="P104" i="3"/>
  <c r="R104"/>
  <c r="P105" i="9"/>
  <c r="S105"/>
  <c r="K104" i="4"/>
  <c r="P105" i="3"/>
  <c r="R105"/>
  <c r="P106" i="9"/>
  <c r="S106"/>
  <c r="K105" i="4"/>
  <c r="R106" i="3"/>
  <c r="P106"/>
  <c r="P107" i="9"/>
  <c r="R107" i="3"/>
  <c r="P107"/>
  <c r="P108" i="9"/>
  <c r="S108"/>
  <c r="K107" i="4"/>
  <c r="P108" i="3"/>
  <c r="R108"/>
  <c r="P109" i="9"/>
  <c r="S109"/>
  <c r="K108" i="4"/>
  <c r="P109" i="3"/>
  <c r="R109"/>
  <c r="P110" i="9"/>
  <c r="S110"/>
  <c r="K109" i="4"/>
  <c r="P110" i="3"/>
  <c r="R110"/>
  <c r="P111" i="9"/>
  <c r="S111"/>
  <c r="K110" i="4"/>
  <c r="P111" i="3"/>
  <c r="R111"/>
  <c r="P112" i="9"/>
  <c r="S112"/>
  <c r="K111" i="4"/>
  <c r="P112" i="3"/>
  <c r="R112"/>
  <c r="P113" i="9"/>
  <c r="S113"/>
  <c r="K112" i="4"/>
  <c r="P113" i="3"/>
  <c r="R113"/>
  <c r="P114" i="9"/>
  <c r="S114"/>
  <c r="K113" i="4"/>
  <c r="P114" i="3"/>
  <c r="R114"/>
  <c r="P115" i="9"/>
  <c r="S115"/>
  <c r="K114" i="4"/>
  <c r="P115" i="3"/>
  <c r="R115"/>
  <c r="P116" i="9"/>
  <c r="S116"/>
  <c r="K115" i="4"/>
  <c r="P116" i="3"/>
  <c r="O116"/>
  <c r="Q116"/>
  <c r="R116"/>
  <c r="P117" i="9"/>
  <c r="S117"/>
  <c r="K116" i="4"/>
  <c r="O117" i="3"/>
  <c r="P117"/>
  <c r="Q117"/>
  <c r="R117"/>
  <c r="P118" i="9"/>
  <c r="S118"/>
  <c r="K117" i="4"/>
  <c r="O118" i="3"/>
  <c r="P118"/>
  <c r="Q118"/>
  <c r="R118"/>
  <c r="P119" i="9"/>
  <c r="S119"/>
  <c r="K118" i="4"/>
  <c r="P119" i="3"/>
  <c r="R119"/>
  <c r="P120" i="9"/>
  <c r="S120"/>
  <c r="K119" i="4"/>
  <c r="R120" i="3"/>
  <c r="P120"/>
  <c r="P121" i="9"/>
  <c r="S121"/>
  <c r="K120" i="4"/>
  <c r="P121" i="3"/>
  <c r="R121"/>
  <c r="P122" i="9"/>
  <c r="S122"/>
  <c r="K121" i="4"/>
  <c r="R122" i="3"/>
  <c r="P122"/>
  <c r="P123" i="9"/>
  <c r="P123" i="3"/>
  <c r="R123"/>
  <c r="P124" i="9"/>
  <c r="S124"/>
  <c r="K123" i="4"/>
  <c r="P124" i="3"/>
  <c r="R124"/>
  <c r="P125" i="9"/>
  <c r="S125"/>
  <c r="K124" i="4"/>
  <c r="P125" i="3"/>
  <c r="R125"/>
  <c r="P126" i="9"/>
  <c r="S126"/>
  <c r="K125" i="4"/>
  <c r="P126" i="3"/>
  <c r="R126"/>
  <c r="P127" i="9"/>
  <c r="P127" i="3"/>
  <c r="R127"/>
  <c r="P128" i="9"/>
  <c r="S128"/>
  <c r="K127" i="4"/>
  <c r="P128" i="3"/>
  <c r="R128"/>
  <c r="P129" i="9"/>
  <c r="S129"/>
  <c r="K128" i="4"/>
  <c r="P129" i="3"/>
  <c r="R129"/>
  <c r="P130" i="9"/>
  <c r="S130"/>
  <c r="K129" i="4"/>
  <c r="P130" i="3"/>
  <c r="R130"/>
  <c r="P131" i="9"/>
  <c r="P131" i="3"/>
  <c r="R131"/>
  <c r="P132" i="9"/>
  <c r="S132"/>
  <c r="K131" i="4"/>
  <c r="P132" i="3"/>
  <c r="R132"/>
  <c r="P133" i="9"/>
  <c r="S133"/>
  <c r="K132" i="4"/>
  <c r="P133" i="3"/>
  <c r="R133"/>
  <c r="P134" i="9"/>
  <c r="S134"/>
  <c r="K133" i="4"/>
  <c r="P134" i="3"/>
  <c r="R134"/>
  <c r="P135" i="9"/>
  <c r="P135" i="3"/>
  <c r="R135"/>
  <c r="P136" i="9"/>
  <c r="S136"/>
  <c r="K135" i="4"/>
  <c r="P136" i="3"/>
  <c r="R136"/>
  <c r="P137" i="9"/>
  <c r="S137"/>
  <c r="K136" i="4"/>
  <c r="P137" i="3"/>
  <c r="R137"/>
  <c r="P138" i="9"/>
  <c r="S138"/>
  <c r="K137" i="4"/>
  <c r="O138" i="3"/>
  <c r="P138"/>
  <c r="Q138"/>
  <c r="R138"/>
  <c r="P139" i="9"/>
  <c r="S139"/>
  <c r="K138" i="4"/>
  <c r="P139" i="3"/>
  <c r="R139"/>
  <c r="P140" i="9"/>
  <c r="S140"/>
  <c r="K139" i="4"/>
  <c r="R140" i="3"/>
  <c r="P140"/>
  <c r="P141" i="9"/>
  <c r="S141"/>
  <c r="K140" i="4"/>
  <c r="R141" i="3"/>
  <c r="P141"/>
  <c r="P142" i="9"/>
  <c r="S142"/>
  <c r="K141" i="4"/>
  <c r="P142" i="3"/>
  <c r="R142"/>
  <c r="P143" i="9"/>
  <c r="S143"/>
  <c r="K142" i="4"/>
  <c r="P143" i="3"/>
  <c r="R143"/>
  <c r="P144" i="9"/>
  <c r="S144"/>
  <c r="K143" i="4"/>
  <c r="P144" i="3"/>
  <c r="R144"/>
  <c r="P145" i="9"/>
  <c r="S145"/>
  <c r="K144" i="4"/>
  <c r="P145" i="3"/>
  <c r="R145"/>
  <c r="P146" i="9"/>
  <c r="S146"/>
  <c r="K145" i="4"/>
  <c r="P146" i="3"/>
  <c r="R146"/>
  <c r="P147" i="9"/>
  <c r="S147"/>
  <c r="K146" i="4"/>
  <c r="P147" i="3"/>
  <c r="R147"/>
  <c r="P148" i="9"/>
  <c r="S148"/>
  <c r="K147" i="4"/>
  <c r="P148" i="3"/>
  <c r="R148"/>
  <c r="P149" i="9"/>
  <c r="S149"/>
  <c r="K148" i="4"/>
  <c r="P149" i="3"/>
  <c r="R149"/>
  <c r="P150" i="9"/>
  <c r="S150"/>
  <c r="K149" i="4"/>
  <c r="O150" i="3"/>
  <c r="O151"/>
  <c r="O152"/>
  <c r="P152"/>
  <c r="Q152"/>
  <c r="P150"/>
  <c r="R150"/>
  <c r="P151" i="9"/>
  <c r="S151"/>
  <c r="K150" i="4"/>
  <c r="R151" i="3"/>
  <c r="P151"/>
  <c r="P152" i="9"/>
  <c r="S152"/>
  <c r="K151" i="4"/>
  <c r="R152" i="3"/>
  <c r="P153" i="9"/>
  <c r="S153"/>
  <c r="K152" i="4"/>
  <c r="R153" i="3"/>
  <c r="P153"/>
  <c r="P154" i="9"/>
  <c r="S154"/>
  <c r="K153" i="4"/>
  <c r="P154" i="3"/>
  <c r="R154"/>
  <c r="P155" i="9"/>
  <c r="S155"/>
  <c r="K154" i="4"/>
  <c r="P155" i="3"/>
  <c r="R155"/>
  <c r="P156" i="9"/>
  <c r="S156"/>
  <c r="K155" i="4"/>
  <c r="R156" i="3"/>
  <c r="P156"/>
  <c r="P157" i="9"/>
  <c r="S157"/>
  <c r="K156" i="4"/>
  <c r="R157" i="3"/>
  <c r="P157"/>
  <c r="P158" i="9"/>
  <c r="S158"/>
  <c r="K157" i="4"/>
  <c r="R158" i="3"/>
  <c r="P158"/>
  <c r="P159" i="9"/>
  <c r="S159"/>
  <c r="K158" i="4"/>
  <c r="P159" i="3"/>
  <c r="R159"/>
  <c r="P160" i="9"/>
  <c r="S160"/>
  <c r="K159" i="4"/>
  <c r="R160" i="3"/>
  <c r="P160"/>
  <c r="P161" i="9"/>
  <c r="S161"/>
  <c r="K160" i="4"/>
  <c r="P161" i="3"/>
  <c r="R161"/>
  <c r="P162" i="9"/>
  <c r="S162"/>
  <c r="K161" i="4"/>
  <c r="R162" i="3"/>
  <c r="P162"/>
  <c r="P163" i="9"/>
  <c r="S163"/>
  <c r="K162" i="4"/>
  <c r="R163" i="3"/>
  <c r="P163"/>
  <c r="P164" i="9"/>
  <c r="S164"/>
  <c r="K163" i="4"/>
  <c r="P164" i="3"/>
  <c r="R164"/>
  <c r="P165" i="9"/>
  <c r="S165"/>
  <c r="K164" i="4"/>
  <c r="P165" i="3"/>
  <c r="R165"/>
  <c r="P166" i="9"/>
  <c r="S166"/>
  <c r="K165" i="4"/>
  <c r="R166" i="3"/>
  <c r="P166"/>
  <c r="P167" i="9"/>
  <c r="S167"/>
  <c r="K166" i="4"/>
  <c r="P167" i="3"/>
  <c r="R167"/>
  <c r="P168" i="9"/>
  <c r="S168"/>
  <c r="K167" i="4"/>
  <c r="P168" i="3"/>
  <c r="R168"/>
  <c r="P169" i="9"/>
  <c r="S169"/>
  <c r="K168" i="4"/>
  <c r="O169" i="3"/>
  <c r="P169"/>
  <c r="Q169"/>
  <c r="R169"/>
  <c r="P170" i="9"/>
  <c r="S170"/>
  <c r="K169" i="4"/>
  <c r="R170" i="3"/>
  <c r="P170"/>
  <c r="P171" i="9"/>
  <c r="S171"/>
  <c r="K170" i="4"/>
  <c r="P171" i="3"/>
  <c r="R171"/>
  <c r="P172" i="9"/>
  <c r="S172"/>
  <c r="K171" i="4"/>
  <c r="R172" i="3"/>
  <c r="P172"/>
  <c r="P173" i="9"/>
  <c r="S173"/>
  <c r="K172" i="4"/>
  <c r="R173" i="3"/>
  <c r="P173"/>
  <c r="P174" i="9"/>
  <c r="S174"/>
  <c r="K173" i="4"/>
  <c r="R174" i="3"/>
  <c r="P174"/>
  <c r="P175" i="9"/>
  <c r="S175"/>
  <c r="K174" i="4"/>
  <c r="R175" i="3"/>
  <c r="P175"/>
  <c r="P176" i="9"/>
  <c r="S176"/>
  <c r="K175" i="4"/>
  <c r="R176" i="3"/>
  <c r="P176"/>
  <c r="P177" i="9"/>
  <c r="S177"/>
  <c r="K176" i="4"/>
  <c r="R177" i="3"/>
  <c r="P177"/>
  <c r="P178" i="9"/>
  <c r="S178"/>
  <c r="K177" i="4"/>
  <c r="P178" i="3"/>
  <c r="R178"/>
  <c r="P179" i="9"/>
  <c r="S179"/>
  <c r="K178" i="4"/>
  <c r="R179" i="3"/>
  <c r="P179"/>
  <c r="P180" i="9"/>
  <c r="S180"/>
  <c r="K179" i="4"/>
  <c r="R180" i="3"/>
  <c r="P180"/>
  <c r="P181" i="9"/>
  <c r="S181"/>
  <c r="K180" i="4"/>
  <c r="P181" i="3"/>
  <c r="R181"/>
  <c r="P182" i="9"/>
  <c r="S182"/>
  <c r="K181" i="4"/>
  <c r="R182" i="3"/>
  <c r="P182"/>
  <c r="P183" i="9"/>
  <c r="S183"/>
  <c r="K182" i="4"/>
  <c r="R183" i="3"/>
  <c r="P183"/>
  <c r="P184" i="9"/>
  <c r="S184"/>
  <c r="K183" i="4"/>
  <c r="P184" i="3"/>
  <c r="R184"/>
  <c r="P185" i="9"/>
  <c r="S185"/>
  <c r="K184" i="4"/>
  <c r="P185" i="3"/>
  <c r="R185"/>
  <c r="P186" i="9"/>
  <c r="S186"/>
  <c r="K185" i="4"/>
  <c r="O186" i="3"/>
  <c r="O187"/>
  <c r="O188"/>
  <c r="P186"/>
  <c r="R186"/>
  <c r="P187" i="9"/>
  <c r="S187"/>
  <c r="K186" i="4"/>
  <c r="R187" i="3"/>
  <c r="P187"/>
  <c r="P188" i="9"/>
  <c r="S188"/>
  <c r="K187" i="4"/>
  <c r="P188" i="3"/>
  <c r="R188"/>
  <c r="P189" i="9"/>
  <c r="S189"/>
  <c r="K188" i="4"/>
  <c r="P189" i="3"/>
  <c r="R189"/>
  <c r="P190" i="9"/>
  <c r="S190"/>
  <c r="K189" i="4"/>
  <c r="R190" i="3"/>
  <c r="P190"/>
  <c r="P191" i="9"/>
  <c r="S191"/>
  <c r="K190" i="4"/>
  <c r="P191" i="3"/>
  <c r="R191"/>
  <c r="P192" i="9"/>
  <c r="S192"/>
  <c r="K191" i="4"/>
  <c r="P192" i="3"/>
  <c r="R192"/>
  <c r="P193" i="9"/>
  <c r="S193"/>
  <c r="K192" i="4"/>
  <c r="P193" i="3"/>
  <c r="R193"/>
  <c r="P194" i="9"/>
  <c r="S194"/>
  <c r="K193" i="4"/>
  <c r="P194" i="3"/>
  <c r="R194"/>
  <c r="P195" i="9"/>
  <c r="S195"/>
  <c r="K194" i="4"/>
  <c r="P195" i="3"/>
  <c r="R195"/>
  <c r="P196" i="9"/>
  <c r="S196"/>
  <c r="K195" i="4"/>
  <c r="R196" i="3"/>
  <c r="P196"/>
  <c r="P197" i="9"/>
  <c r="S197"/>
  <c r="K196" i="4"/>
  <c r="P197" i="3"/>
  <c r="R197"/>
  <c r="P198" i="9"/>
  <c r="S198"/>
  <c r="K197" i="4"/>
  <c r="R198" i="3"/>
  <c r="P198"/>
  <c r="P199" i="9"/>
  <c r="S199"/>
  <c r="K198" i="4"/>
  <c r="R199" i="3"/>
  <c r="P199"/>
  <c r="P200" i="9"/>
  <c r="S200"/>
  <c r="K199" i="4"/>
  <c r="R200" i="3"/>
  <c r="P200"/>
  <c r="P201" i="9"/>
  <c r="S201"/>
  <c r="K200" i="4"/>
  <c r="P201" i="3"/>
  <c r="R201"/>
  <c r="P202" i="9"/>
  <c r="S202"/>
  <c r="K201" i="4"/>
  <c r="P202" i="3"/>
  <c r="R202"/>
  <c r="P203" i="9"/>
  <c r="S203"/>
  <c r="K202" i="4"/>
  <c r="P203" i="3"/>
  <c r="R203"/>
  <c r="P204" i="9"/>
  <c r="S204"/>
  <c r="K203" i="4"/>
  <c r="P204" i="3"/>
  <c r="R204"/>
  <c r="P205" i="9"/>
  <c r="S205"/>
  <c r="K204" i="4"/>
  <c r="P205" i="3"/>
  <c r="R205"/>
  <c r="O206"/>
  <c r="O207"/>
  <c r="O208"/>
  <c r="P206"/>
  <c r="R206"/>
  <c r="P206" i="9"/>
  <c r="S206"/>
  <c r="K205" i="4"/>
  <c r="P207" i="3"/>
  <c r="R207"/>
  <c r="P207" i="9"/>
  <c r="S207"/>
  <c r="K206" i="4"/>
  <c r="P208" i="9"/>
  <c r="S208"/>
  <c r="K207" i="4"/>
  <c r="P208" i="3"/>
  <c r="R208"/>
  <c r="P209"/>
  <c r="R209"/>
  <c r="P209" i="9"/>
  <c r="S209"/>
  <c r="K208" i="4"/>
  <c r="P210" i="9"/>
  <c r="S210"/>
  <c r="K209" i="4"/>
  <c r="P210" i="3"/>
  <c r="R210"/>
  <c r="P211"/>
  <c r="R211"/>
  <c r="P211" i="9"/>
  <c r="S211"/>
  <c r="K210" i="4"/>
  <c r="P212" i="9"/>
  <c r="S212"/>
  <c r="K211" i="4"/>
  <c r="P212" i="3"/>
  <c r="R212"/>
  <c r="P213" i="9"/>
  <c r="S213"/>
  <c r="K212" i="4"/>
  <c r="P213" i="3"/>
  <c r="R213"/>
  <c r="P214"/>
  <c r="R214"/>
  <c r="P214" i="9"/>
  <c r="S214"/>
  <c r="K213" i="4"/>
  <c r="P215" i="3"/>
  <c r="R215"/>
  <c r="P215" i="9"/>
  <c r="S215"/>
  <c r="K214" i="4"/>
  <c r="P216" i="3"/>
  <c r="R216"/>
  <c r="P216" i="9"/>
  <c r="S216"/>
  <c r="K215" i="4"/>
  <c r="P217" i="3"/>
  <c r="R217"/>
  <c r="P217" i="9"/>
  <c r="S217"/>
  <c r="K216" i="4"/>
  <c r="P218" i="3"/>
  <c r="R218"/>
  <c r="P218" i="9"/>
  <c r="S218"/>
  <c r="K217" i="4"/>
  <c r="P219" i="3"/>
  <c r="R219"/>
  <c r="P219" i="9"/>
  <c r="S219"/>
  <c r="K218" i="4"/>
  <c r="P220" i="3"/>
  <c r="R220"/>
  <c r="P220" i="9"/>
  <c r="S220"/>
  <c r="K219" i="4"/>
  <c r="P221" i="3"/>
  <c r="R221"/>
  <c r="P221" i="9"/>
  <c r="S221"/>
  <c r="K220" i="4"/>
  <c r="P3" i="9"/>
  <c r="S3"/>
  <c r="K2" i="4"/>
  <c r="R3" i="3"/>
  <c r="P3"/>
  <c r="Q3"/>
  <c r="S3"/>
  <c r="F2" i="2"/>
  <c r="M198" i="3"/>
  <c r="J3"/>
  <c r="J4"/>
  <c r="K36"/>
  <c r="M36"/>
  <c r="K36" i="9"/>
  <c r="N36"/>
  <c r="H35" i="4"/>
  <c r="T3" i="3"/>
  <c r="T4"/>
  <c r="U36"/>
  <c r="W36"/>
  <c r="U36" i="9"/>
  <c r="X36"/>
  <c r="N35" i="4"/>
  <c r="Y3" i="3"/>
  <c r="Y4"/>
  <c r="Y5"/>
  <c r="Y6"/>
  <c r="Y7"/>
  <c r="Y8"/>
  <c r="Y9"/>
  <c r="Y10"/>
  <c r="Y11"/>
  <c r="Y12"/>
  <c r="Z36"/>
  <c r="AB36"/>
  <c r="Z36" i="9"/>
  <c r="AC36"/>
  <c r="Q35" i="4"/>
  <c r="AD3" i="3"/>
  <c r="AD4"/>
  <c r="AD5"/>
  <c r="AD6"/>
  <c r="AD7"/>
  <c r="AD8"/>
  <c r="AD9"/>
  <c r="AD10"/>
  <c r="AD11"/>
  <c r="AE36"/>
  <c r="AG36"/>
  <c r="AI3"/>
  <c r="AI4"/>
  <c r="AI5"/>
  <c r="AI6"/>
  <c r="AJ36"/>
  <c r="AL36"/>
  <c r="AE36" i="9"/>
  <c r="AJ36"/>
  <c r="W35" i="4"/>
  <c r="AN3" i="3"/>
  <c r="AN4"/>
  <c r="AN5"/>
  <c r="AN6"/>
  <c r="AN7"/>
  <c r="AN8"/>
  <c r="AN9"/>
  <c r="AN10"/>
  <c r="AN11"/>
  <c r="AN12"/>
  <c r="AO36"/>
  <c r="AQ36"/>
  <c r="AL36" i="9"/>
  <c r="AQ36"/>
  <c r="Z35" i="4"/>
  <c r="AS3" i="3"/>
  <c r="AS4"/>
  <c r="AS5"/>
  <c r="AS6"/>
  <c r="AS7"/>
  <c r="AS8"/>
  <c r="AS9"/>
  <c r="AS10"/>
  <c r="AS11"/>
  <c r="AS12"/>
  <c r="AS13"/>
  <c r="AT36"/>
  <c r="AV36"/>
  <c r="AS36" i="9"/>
  <c r="AX36"/>
  <c r="AC35" i="4"/>
  <c r="K13" i="3"/>
  <c r="M13"/>
  <c r="K13" i="9"/>
  <c r="N13"/>
  <c r="H12" i="4"/>
  <c r="U13" i="3"/>
  <c r="W13"/>
  <c r="U13" i="9"/>
  <c r="X13"/>
  <c r="N12" i="4"/>
  <c r="Z13" i="3"/>
  <c r="AB13"/>
  <c r="Z13" i="9"/>
  <c r="AC13"/>
  <c r="Q12" i="4"/>
  <c r="AE13" i="3"/>
  <c r="AG13"/>
  <c r="AJ13"/>
  <c r="AL13"/>
  <c r="AE13" i="9"/>
  <c r="AJ13"/>
  <c r="W12" i="4"/>
  <c r="AO13" i="3"/>
  <c r="AQ13"/>
  <c r="AL13" i="9"/>
  <c r="AQ13"/>
  <c r="Z12" i="4"/>
  <c r="AT13" i="3"/>
  <c r="AV13"/>
  <c r="AS13" i="9"/>
  <c r="AX13"/>
  <c r="AC12" i="4"/>
  <c r="J79" i="3"/>
  <c r="J81"/>
  <c r="J82"/>
  <c r="K92"/>
  <c r="M92"/>
  <c r="K92" i="9"/>
  <c r="N92"/>
  <c r="H91" i="4"/>
  <c r="T79" i="3"/>
  <c r="T81"/>
  <c r="U92"/>
  <c r="W92"/>
  <c r="X92" i="9"/>
  <c r="N91" i="4"/>
  <c r="Y79" i="3"/>
  <c r="Y81"/>
  <c r="Y82"/>
  <c r="Y83"/>
  <c r="Z92"/>
  <c r="AB92"/>
  <c r="Z92" i="9"/>
  <c r="AC92"/>
  <c r="Q91" i="4"/>
  <c r="AD79" i="3"/>
  <c r="AD81"/>
  <c r="AD82"/>
  <c r="AD83"/>
  <c r="AD84"/>
  <c r="AD85"/>
  <c r="AD86"/>
  <c r="AD87"/>
  <c r="AD88"/>
  <c r="AD89"/>
  <c r="AD90"/>
  <c r="AD91"/>
  <c r="AD92"/>
  <c r="AE92"/>
  <c r="AG92"/>
  <c r="AI79"/>
  <c r="AI81"/>
  <c r="AI82"/>
  <c r="AI83"/>
  <c r="AI84"/>
  <c r="AI85"/>
  <c r="AJ92"/>
  <c r="AL92"/>
  <c r="AE92" i="9"/>
  <c r="AJ92"/>
  <c r="W91" i="4"/>
  <c r="AN79" i="3"/>
  <c r="AN81"/>
  <c r="AN82"/>
  <c r="AN83"/>
  <c r="AN84"/>
  <c r="AN85"/>
  <c r="AO92"/>
  <c r="AQ92"/>
  <c r="AL92" i="9"/>
  <c r="AQ92"/>
  <c r="Z91" i="4"/>
  <c r="AS79" i="3"/>
  <c r="AS81"/>
  <c r="AS82"/>
  <c r="AS83"/>
  <c r="AS84"/>
  <c r="AS85"/>
  <c r="AS86"/>
  <c r="AS87"/>
  <c r="AS88"/>
  <c r="AS89"/>
  <c r="AS90"/>
  <c r="AS91"/>
  <c r="AS92"/>
  <c r="AT92"/>
  <c r="AU92"/>
  <c r="AV92"/>
  <c r="AS92" i="9"/>
  <c r="AX92"/>
  <c r="AC91" i="4"/>
  <c r="J116" i="3"/>
  <c r="K116"/>
  <c r="L116"/>
  <c r="M116"/>
  <c r="K116" i="9"/>
  <c r="N116"/>
  <c r="H115" i="4"/>
  <c r="T116" i="3"/>
  <c r="U116"/>
  <c r="W116"/>
  <c r="U116" i="9"/>
  <c r="X116"/>
  <c r="N115" i="4"/>
  <c r="Y116" i="3"/>
  <c r="Z116"/>
  <c r="AA116"/>
  <c r="AB116"/>
  <c r="Z116" i="9"/>
  <c r="AC116"/>
  <c r="Q115" i="4"/>
  <c r="AD116" i="3"/>
  <c r="AE116"/>
  <c r="AG116"/>
  <c r="AI116"/>
  <c r="AJ116"/>
  <c r="AK116"/>
  <c r="AL116"/>
  <c r="AE116" i="9"/>
  <c r="AJ116"/>
  <c r="W115" i="4"/>
  <c r="AN116" i="3"/>
  <c r="AO116"/>
  <c r="AQ116"/>
  <c r="AL116" i="9"/>
  <c r="AQ116"/>
  <c r="Z115" i="4"/>
  <c r="AS116" i="3"/>
  <c r="AT116"/>
  <c r="AV116"/>
  <c r="AS116" i="9"/>
  <c r="AX116"/>
  <c r="AC115" i="4"/>
  <c r="J169" i="3"/>
  <c r="K169"/>
  <c r="L169"/>
  <c r="M169"/>
  <c r="K169" i="9"/>
  <c r="N169"/>
  <c r="H168" i="4"/>
  <c r="T169" i="3"/>
  <c r="U169"/>
  <c r="W169"/>
  <c r="U169" i="9"/>
  <c r="X169"/>
  <c r="N168" i="4"/>
  <c r="Y169" i="3"/>
  <c r="Z169"/>
  <c r="AA169"/>
  <c r="AB169"/>
  <c r="Z169" i="9"/>
  <c r="AC169"/>
  <c r="Q168" i="4"/>
  <c r="AD169" i="3"/>
  <c r="AE169"/>
  <c r="AF169"/>
  <c r="AG169"/>
  <c r="AI169"/>
  <c r="AJ169"/>
  <c r="AL169"/>
  <c r="AE169" i="9"/>
  <c r="AJ169"/>
  <c r="W168" i="4"/>
  <c r="AN169" i="3"/>
  <c r="AO169"/>
  <c r="AQ169"/>
  <c r="AL169" i="9"/>
  <c r="AQ169"/>
  <c r="Z168" i="4"/>
  <c r="AS169" i="3"/>
  <c r="AT169"/>
  <c r="AU169"/>
  <c r="AV169"/>
  <c r="AS169" i="9"/>
  <c r="AX169"/>
  <c r="AC168" i="4"/>
  <c r="J186" i="3"/>
  <c r="J187"/>
  <c r="K191"/>
  <c r="M191"/>
  <c r="K191" i="9"/>
  <c r="N191"/>
  <c r="H190" i="4"/>
  <c r="T186" i="3"/>
  <c r="T187"/>
  <c r="U191"/>
  <c r="W191"/>
  <c r="U191" i="9"/>
  <c r="X191"/>
  <c r="N190" i="4"/>
  <c r="Y186" i="3"/>
  <c r="Y187"/>
  <c r="Y188"/>
  <c r="Y189"/>
  <c r="Y190"/>
  <c r="Y191"/>
  <c r="Z191"/>
  <c r="AB191"/>
  <c r="Z191" i="9"/>
  <c r="AC191"/>
  <c r="Q190" i="4"/>
  <c r="AD186" i="3"/>
  <c r="AD187"/>
  <c r="AD188"/>
  <c r="AD189"/>
  <c r="AD190"/>
  <c r="AD191"/>
  <c r="AE191"/>
  <c r="AG191"/>
  <c r="AI186"/>
  <c r="AI187"/>
  <c r="AI188"/>
  <c r="AI189"/>
  <c r="AI190"/>
  <c r="AI191"/>
  <c r="AJ191"/>
  <c r="AL191"/>
  <c r="AE191" i="9"/>
  <c r="AJ191"/>
  <c r="W190" i="4"/>
  <c r="AN186" i="3"/>
  <c r="AN187"/>
  <c r="AN188"/>
  <c r="AN189"/>
  <c r="AN190"/>
  <c r="AN191"/>
  <c r="AO191"/>
  <c r="AQ191"/>
  <c r="AL191" i="9"/>
  <c r="AQ191"/>
  <c r="Z190" i="4"/>
  <c r="AS186" i="3"/>
  <c r="AS187"/>
  <c r="AS188"/>
  <c r="AS189"/>
  <c r="AS190"/>
  <c r="AS191"/>
  <c r="AT191"/>
  <c r="AV191"/>
  <c r="AS191" i="9"/>
  <c r="AX191"/>
  <c r="AC190" i="4"/>
  <c r="E186" i="3"/>
  <c r="E187"/>
  <c r="E188"/>
  <c r="E189"/>
  <c r="F191"/>
  <c r="H191"/>
  <c r="E169"/>
  <c r="F169"/>
  <c r="G169"/>
  <c r="H169"/>
  <c r="E116"/>
  <c r="F116"/>
  <c r="H116"/>
  <c r="E79"/>
  <c r="E81"/>
  <c r="E82"/>
  <c r="E83"/>
  <c r="E84"/>
  <c r="E85"/>
  <c r="F92"/>
  <c r="H92"/>
  <c r="E3"/>
  <c r="E4"/>
  <c r="E5"/>
  <c r="F13"/>
  <c r="H13"/>
  <c r="F36"/>
  <c r="H36"/>
  <c r="K43"/>
  <c r="M43"/>
  <c r="K43" i="9"/>
  <c r="N43"/>
  <c r="H42" i="4"/>
  <c r="U43" i="3"/>
  <c r="W43"/>
  <c r="U43" i="9"/>
  <c r="X43"/>
  <c r="N42" i="4"/>
  <c r="Z43" i="3"/>
  <c r="AB43"/>
  <c r="Z43" i="9"/>
  <c r="AC43"/>
  <c r="Q42" i="4"/>
  <c r="AE43" i="3"/>
  <c r="AG43"/>
  <c r="AJ43"/>
  <c r="AL43"/>
  <c r="AE43" i="9"/>
  <c r="AJ43"/>
  <c r="W42" i="4"/>
  <c r="AO43" i="3"/>
  <c r="AQ43"/>
  <c r="AL43" i="9"/>
  <c r="AQ43"/>
  <c r="Z42" i="4"/>
  <c r="AT43" i="3"/>
  <c r="AV43"/>
  <c r="AS43" i="9"/>
  <c r="AX43"/>
  <c r="AC42" i="4"/>
  <c r="F43" i="3"/>
  <c r="H43"/>
  <c r="K70"/>
  <c r="L70"/>
  <c r="M70"/>
  <c r="K70" i="9"/>
  <c r="N70"/>
  <c r="H69" i="4"/>
  <c r="U70" i="3"/>
  <c r="V70"/>
  <c r="W70"/>
  <c r="U70" i="9"/>
  <c r="X70"/>
  <c r="N69" i="4"/>
  <c r="Z70" i="3"/>
  <c r="AB70"/>
  <c r="Z70" i="9"/>
  <c r="AC70"/>
  <c r="Q69" i="4"/>
  <c r="AE70" i="3"/>
  <c r="AG70"/>
  <c r="AJ70"/>
  <c r="AL70"/>
  <c r="AE70" i="9"/>
  <c r="AJ70"/>
  <c r="W69" i="4"/>
  <c r="AO70" i="3"/>
  <c r="AQ70"/>
  <c r="AL70" i="9"/>
  <c r="AQ70"/>
  <c r="Z69" i="4"/>
  <c r="AT70" i="3"/>
  <c r="AV70"/>
  <c r="AS70" i="9"/>
  <c r="AX70"/>
  <c r="AC69" i="4"/>
  <c r="F70" i="3"/>
  <c r="H70"/>
  <c r="J117"/>
  <c r="J118"/>
  <c r="J119"/>
  <c r="J120"/>
  <c r="J121"/>
  <c r="J122"/>
  <c r="J123"/>
  <c r="J124"/>
  <c r="J125"/>
  <c r="J126"/>
  <c r="J127"/>
  <c r="K127"/>
  <c r="M127"/>
  <c r="K127" i="9"/>
  <c r="N127"/>
  <c r="H126" i="4"/>
  <c r="T117" i="3"/>
  <c r="T118"/>
  <c r="U127"/>
  <c r="W127"/>
  <c r="X127" i="9"/>
  <c r="N126" i="4"/>
  <c r="Y117" i="3"/>
  <c r="Y118"/>
  <c r="Y119"/>
  <c r="Y120"/>
  <c r="Y121"/>
  <c r="Y122"/>
  <c r="Y123"/>
  <c r="Y124"/>
  <c r="Y125"/>
  <c r="Y126"/>
  <c r="Y127"/>
  <c r="Z127"/>
  <c r="AB127"/>
  <c r="Z127" i="9"/>
  <c r="AC127"/>
  <c r="Q126" i="4"/>
  <c r="AE127" i="3"/>
  <c r="AG127"/>
  <c r="AI117"/>
  <c r="AI118"/>
  <c r="AI119"/>
  <c r="AI120"/>
  <c r="AJ127"/>
  <c r="AL127"/>
  <c r="AE127" i="9"/>
  <c r="AJ127"/>
  <c r="W126" i="4"/>
  <c r="AN117" i="3"/>
  <c r="AN118"/>
  <c r="AN119"/>
  <c r="AO127"/>
  <c r="AQ127"/>
  <c r="AL127" i="9"/>
  <c r="AQ127"/>
  <c r="Z126" i="4"/>
  <c r="AS117" i="3"/>
  <c r="AS118"/>
  <c r="AS119"/>
  <c r="AS120"/>
  <c r="AS121"/>
  <c r="AS122"/>
  <c r="AS123"/>
  <c r="AS124"/>
  <c r="AS125"/>
  <c r="AS126"/>
  <c r="AS127"/>
  <c r="AT127"/>
  <c r="AV127"/>
  <c r="AS127" i="9"/>
  <c r="AX127"/>
  <c r="AC126" i="4"/>
  <c r="E117" i="3"/>
  <c r="E118"/>
  <c r="E119"/>
  <c r="E120"/>
  <c r="E121"/>
  <c r="F127"/>
  <c r="H127"/>
  <c r="AS221" i="9"/>
  <c r="AX221"/>
  <c r="AL221"/>
  <c r="AQ221"/>
  <c r="Z220" i="4"/>
  <c r="AE221" i="9"/>
  <c r="AJ221"/>
  <c r="Z221"/>
  <c r="AC221"/>
  <c r="U221"/>
  <c r="X221"/>
  <c r="K221"/>
  <c r="N221"/>
  <c r="H220" i="4"/>
  <c r="AS220" i="9"/>
  <c r="AX220"/>
  <c r="AL220"/>
  <c r="AQ220"/>
  <c r="Z219" i="4"/>
  <c r="AE220" i="9"/>
  <c r="AJ220"/>
  <c r="Z220"/>
  <c r="AC220"/>
  <c r="Q219" i="4"/>
  <c r="U220" i="9"/>
  <c r="X220"/>
  <c r="K220"/>
  <c r="N220"/>
  <c r="H219" i="4"/>
  <c r="AS219" i="9"/>
  <c r="AX219"/>
  <c r="AL219"/>
  <c r="AQ219"/>
  <c r="AE219"/>
  <c r="AJ219"/>
  <c r="Z219"/>
  <c r="AC219"/>
  <c r="U219"/>
  <c r="X219"/>
  <c r="K219"/>
  <c r="N219"/>
  <c r="AS218"/>
  <c r="AX218"/>
  <c r="AL218"/>
  <c r="AQ218"/>
  <c r="AE218"/>
  <c r="AJ218"/>
  <c r="Z218"/>
  <c r="AC218"/>
  <c r="Q217" i="4"/>
  <c r="U218" i="9"/>
  <c r="X218"/>
  <c r="K218"/>
  <c r="N218"/>
  <c r="H217" i="4"/>
  <c r="AS217" i="9"/>
  <c r="AX217"/>
  <c r="AL217"/>
  <c r="AQ217"/>
  <c r="Z216" i="4"/>
  <c r="AE217" i="9"/>
  <c r="AJ217"/>
  <c r="Z217"/>
  <c r="AC217"/>
  <c r="Q216" i="4"/>
  <c r="U217" i="9"/>
  <c r="X217"/>
  <c r="K217"/>
  <c r="N217"/>
  <c r="H216" i="4"/>
  <c r="AS216" i="9"/>
  <c r="AX216"/>
  <c r="AL216"/>
  <c r="AQ216"/>
  <c r="Z215" i="4"/>
  <c r="AE216" i="9"/>
  <c r="AJ216"/>
  <c r="W215" i="4"/>
  <c r="Z216" i="9"/>
  <c r="AC216"/>
  <c r="Q215" i="4"/>
  <c r="U216" i="9"/>
  <c r="X216"/>
  <c r="N215" i="4"/>
  <c r="K216" i="9"/>
  <c r="N216"/>
  <c r="AS215"/>
  <c r="AX215"/>
  <c r="AL215"/>
  <c r="AQ215"/>
  <c r="Z214" i="4"/>
  <c r="AE215" i="9"/>
  <c r="AJ215"/>
  <c r="Z215"/>
  <c r="AC215"/>
  <c r="Q214" i="4"/>
  <c r="U215" i="9"/>
  <c r="X215"/>
  <c r="K215"/>
  <c r="N215"/>
  <c r="H214" i="4"/>
  <c r="AS214" i="9"/>
  <c r="AX214"/>
  <c r="AL214"/>
  <c r="AQ214"/>
  <c r="Z213" i="4"/>
  <c r="AE214" i="9"/>
  <c r="AJ214"/>
  <c r="Z214"/>
  <c r="AC214"/>
  <c r="U214"/>
  <c r="X214"/>
  <c r="K214"/>
  <c r="N214"/>
  <c r="AS213"/>
  <c r="AX213"/>
  <c r="AL213"/>
  <c r="AQ213"/>
  <c r="Z212" i="4"/>
  <c r="AE213" i="9"/>
  <c r="AJ213"/>
  <c r="Z213"/>
  <c r="AC213"/>
  <c r="U213"/>
  <c r="X213"/>
  <c r="N212" i="4"/>
  <c r="K213" i="9"/>
  <c r="N213"/>
  <c r="AS212"/>
  <c r="AX212"/>
  <c r="AL212"/>
  <c r="AQ212"/>
  <c r="Z211" i="4"/>
  <c r="AE212" i="9"/>
  <c r="AJ212"/>
  <c r="Z212"/>
  <c r="AC212"/>
  <c r="Q211" i="4"/>
  <c r="U212" i="9"/>
  <c r="X212"/>
  <c r="K212"/>
  <c r="N212"/>
  <c r="H211" i="4"/>
  <c r="AS211" i="9"/>
  <c r="AX211"/>
  <c r="AL211"/>
  <c r="AQ211"/>
  <c r="Z210" i="4"/>
  <c r="AE211" i="9"/>
  <c r="AJ211"/>
  <c r="Z211"/>
  <c r="AC211"/>
  <c r="U211"/>
  <c r="X211"/>
  <c r="K211"/>
  <c r="N211"/>
  <c r="AS210"/>
  <c r="AX210"/>
  <c r="AL210"/>
  <c r="AQ210"/>
  <c r="Z209" i="4"/>
  <c r="AE210" i="9"/>
  <c r="AJ210"/>
  <c r="Z210"/>
  <c r="AC210"/>
  <c r="Q209" i="4"/>
  <c r="U210" i="9"/>
  <c r="X210"/>
  <c r="K210"/>
  <c r="N210"/>
  <c r="H209" i="4"/>
  <c r="AS209" i="9"/>
  <c r="AX209"/>
  <c r="AL209"/>
  <c r="AQ209"/>
  <c r="AE209"/>
  <c r="AJ209"/>
  <c r="Z209"/>
  <c r="AC209"/>
  <c r="Q208" i="4"/>
  <c r="U209" i="9"/>
  <c r="X209"/>
  <c r="K209"/>
  <c r="N209"/>
  <c r="AS208"/>
  <c r="AX208"/>
  <c r="AL208"/>
  <c r="AQ208"/>
  <c r="Z207" i="4"/>
  <c r="AE208" i="9"/>
  <c r="AJ208"/>
  <c r="Z208"/>
  <c r="AC208"/>
  <c r="Q207" i="4"/>
  <c r="U208" i="9"/>
  <c r="X208"/>
  <c r="K208"/>
  <c r="N208"/>
  <c r="AS207"/>
  <c r="AX207"/>
  <c r="AL207"/>
  <c r="AQ207"/>
  <c r="Z206" i="4"/>
  <c r="AE207" i="9"/>
  <c r="AJ207"/>
  <c r="W206" i="4"/>
  <c r="Z207" i="9"/>
  <c r="AC207"/>
  <c r="Q206" i="4"/>
  <c r="U207" i="9"/>
  <c r="X207"/>
  <c r="N206" i="4"/>
  <c r="K207" i="9"/>
  <c r="N207"/>
  <c r="AS206"/>
  <c r="AX206"/>
  <c r="AL206"/>
  <c r="AQ206"/>
  <c r="Z205" i="4"/>
  <c r="AE206" i="9"/>
  <c r="AJ206"/>
  <c r="W205" i="4"/>
  <c r="Z206" i="9"/>
  <c r="AC206"/>
  <c r="Q205" i="4"/>
  <c r="U206" i="9"/>
  <c r="X206"/>
  <c r="N205" i="4"/>
  <c r="K206" i="9"/>
  <c r="N206"/>
  <c r="H205" i="4"/>
  <c r="AS205" i="9"/>
  <c r="AX205"/>
  <c r="AL205"/>
  <c r="AQ205"/>
  <c r="AE205"/>
  <c r="AJ205"/>
  <c r="Z205"/>
  <c r="AC205"/>
  <c r="U205"/>
  <c r="X205"/>
  <c r="N204" i="4"/>
  <c r="K205" i="9"/>
  <c r="N205"/>
  <c r="AS204"/>
  <c r="AX204"/>
  <c r="AL204"/>
  <c r="AQ204"/>
  <c r="Z203" i="4"/>
  <c r="AE204" i="9"/>
  <c r="AJ204"/>
  <c r="Z204"/>
  <c r="AC204"/>
  <c r="U204"/>
  <c r="K204"/>
  <c r="N204"/>
  <c r="AS203"/>
  <c r="AX203"/>
  <c r="AL203"/>
  <c r="AQ203"/>
  <c r="AE203"/>
  <c r="AJ203"/>
  <c r="Z203"/>
  <c r="AC203"/>
  <c r="U203"/>
  <c r="X203"/>
  <c r="K203"/>
  <c r="N203"/>
  <c r="AS202"/>
  <c r="AX202"/>
  <c r="AL202"/>
  <c r="AQ202"/>
  <c r="Z201" i="4"/>
  <c r="AE202" i="9"/>
  <c r="AJ202"/>
  <c r="Z202"/>
  <c r="AC202"/>
  <c r="Q201" i="4"/>
  <c r="U202" i="9"/>
  <c r="X202"/>
  <c r="N201" i="4"/>
  <c r="K202" i="9"/>
  <c r="N202"/>
  <c r="AS201"/>
  <c r="AX201"/>
  <c r="AL201"/>
  <c r="AQ201"/>
  <c r="Z200" i="4"/>
  <c r="AE201" i="9"/>
  <c r="AJ201"/>
  <c r="W200" i="4"/>
  <c r="Z201" i="9"/>
  <c r="AC201"/>
  <c r="Q200" i="4"/>
  <c r="U201" i="9"/>
  <c r="X201"/>
  <c r="N200" i="4"/>
  <c r="K201" i="9"/>
  <c r="N201"/>
  <c r="H200" i="4"/>
  <c r="AS200" i="9"/>
  <c r="AX200"/>
  <c r="AL200"/>
  <c r="AQ200"/>
  <c r="AE200"/>
  <c r="AJ200"/>
  <c r="Z200"/>
  <c r="AC200"/>
  <c r="U200"/>
  <c r="K200"/>
  <c r="N200"/>
  <c r="AS199"/>
  <c r="AX199"/>
  <c r="AC198" i="4"/>
  <c r="AL199" i="9"/>
  <c r="AQ199"/>
  <c r="Z198" i="4"/>
  <c r="AE199" i="9"/>
  <c r="AJ199"/>
  <c r="W198" i="4"/>
  <c r="Z199" i="9"/>
  <c r="AC199"/>
  <c r="Q198" i="4"/>
  <c r="K199" i="9"/>
  <c r="N199"/>
  <c r="H198" i="4"/>
  <c r="AS198" i="9"/>
  <c r="AX198"/>
  <c r="AL198"/>
  <c r="AQ198"/>
  <c r="Z197" i="4"/>
  <c r="AE198" i="9"/>
  <c r="AJ198"/>
  <c r="W197" i="4"/>
  <c r="Z198" i="9"/>
  <c r="AC198"/>
  <c r="Q197" i="4"/>
  <c r="U198" i="9"/>
  <c r="X198"/>
  <c r="N197" i="4"/>
  <c r="K198" i="9"/>
  <c r="N198"/>
  <c r="H197" i="4"/>
  <c r="AS197" i="9"/>
  <c r="AX197"/>
  <c r="AL197"/>
  <c r="AQ197"/>
  <c r="AE197"/>
  <c r="AJ197"/>
  <c r="Z197"/>
  <c r="AC197"/>
  <c r="U197"/>
  <c r="X197"/>
  <c r="N196" i="4"/>
  <c r="K197" i="9"/>
  <c r="N197"/>
  <c r="AS196"/>
  <c r="AX196"/>
  <c r="AL196"/>
  <c r="AQ196"/>
  <c r="AE196"/>
  <c r="AJ196"/>
  <c r="Z196"/>
  <c r="AC196"/>
  <c r="U196"/>
  <c r="X196"/>
  <c r="K196"/>
  <c r="N196"/>
  <c r="AS195"/>
  <c r="AX195"/>
  <c r="AL195"/>
  <c r="AQ195"/>
  <c r="AE195"/>
  <c r="AJ195"/>
  <c r="W194" i="4"/>
  <c r="Z195" i="9"/>
  <c r="AC195"/>
  <c r="U195"/>
  <c r="K195"/>
  <c r="N195"/>
  <c r="AS194"/>
  <c r="AX194"/>
  <c r="AL194"/>
  <c r="AQ194"/>
  <c r="AE194"/>
  <c r="AJ194"/>
  <c r="W193" i="4"/>
  <c r="Z194" i="9"/>
  <c r="AC194"/>
  <c r="U194"/>
  <c r="X194"/>
  <c r="N193" i="4"/>
  <c r="K194" i="9"/>
  <c r="N194"/>
  <c r="AS193"/>
  <c r="AX193"/>
  <c r="AL193"/>
  <c r="AQ193"/>
  <c r="AE193"/>
  <c r="AJ193"/>
  <c r="Z193"/>
  <c r="AC193"/>
  <c r="U193"/>
  <c r="X193"/>
  <c r="K193"/>
  <c r="N193"/>
  <c r="AS192"/>
  <c r="AX192"/>
  <c r="AL192"/>
  <c r="AQ192"/>
  <c r="Z191" i="4"/>
  <c r="AE192" i="9"/>
  <c r="AJ192"/>
  <c r="W191" i="4"/>
  <c r="Z192" i="9"/>
  <c r="AC192"/>
  <c r="Q191" i="4"/>
  <c r="U192" i="9"/>
  <c r="X192"/>
  <c r="N191" i="4"/>
  <c r="K192" i="9"/>
  <c r="N192"/>
  <c r="H191" i="4"/>
  <c r="AS190" i="9"/>
  <c r="AX190"/>
  <c r="AL190"/>
  <c r="AQ190"/>
  <c r="AE190"/>
  <c r="AJ190"/>
  <c r="Z190"/>
  <c r="AC190"/>
  <c r="U190"/>
  <c r="X190"/>
  <c r="N189" i="4"/>
  <c r="K190" i="9"/>
  <c r="N190"/>
  <c r="AS189"/>
  <c r="AX189"/>
  <c r="AL189"/>
  <c r="AQ189"/>
  <c r="Z188" i="4"/>
  <c r="AE189" i="9"/>
  <c r="AJ189"/>
  <c r="W188" i="4"/>
  <c r="Z189" i="9"/>
  <c r="AC189"/>
  <c r="Q188" i="4"/>
  <c r="U189" i="9"/>
  <c r="X189"/>
  <c r="N188" i="4"/>
  <c r="K189" i="9"/>
  <c r="N189"/>
  <c r="H188" i="4"/>
  <c r="AS188" i="9"/>
  <c r="AX188"/>
  <c r="AL188"/>
  <c r="AQ188"/>
  <c r="AE188"/>
  <c r="AJ188"/>
  <c r="W187" i="4"/>
  <c r="Z188" i="9"/>
  <c r="AC188"/>
  <c r="U188"/>
  <c r="X188"/>
  <c r="N187" i="4"/>
  <c r="K188" i="9"/>
  <c r="N188"/>
  <c r="AS187"/>
  <c r="AX187"/>
  <c r="AL187"/>
  <c r="AQ187"/>
  <c r="Z186" i="4"/>
  <c r="AE187" i="9"/>
  <c r="AJ187"/>
  <c r="W186" i="4"/>
  <c r="Z187" i="9"/>
  <c r="AC187"/>
  <c r="Q186" i="4"/>
  <c r="U187" i="9"/>
  <c r="X187"/>
  <c r="K187"/>
  <c r="N187"/>
  <c r="AS186"/>
  <c r="AX186"/>
  <c r="AL186"/>
  <c r="AQ186"/>
  <c r="AE186"/>
  <c r="AJ186"/>
  <c r="Z186"/>
  <c r="AC186"/>
  <c r="U186"/>
  <c r="X186"/>
  <c r="N185" i="4"/>
  <c r="K186" i="9"/>
  <c r="N186"/>
  <c r="AS185"/>
  <c r="AX185"/>
  <c r="AL185"/>
  <c r="AQ185"/>
  <c r="AE185"/>
  <c r="AJ185"/>
  <c r="Z185"/>
  <c r="AC185"/>
  <c r="U185"/>
  <c r="X185"/>
  <c r="K185"/>
  <c r="N185"/>
  <c r="AS184"/>
  <c r="AX184"/>
  <c r="AL184"/>
  <c r="AQ184"/>
  <c r="AE184"/>
  <c r="AJ184"/>
  <c r="Z184"/>
  <c r="AC184"/>
  <c r="U184"/>
  <c r="X184"/>
  <c r="K184"/>
  <c r="N184"/>
  <c r="AS183"/>
  <c r="AX183"/>
  <c r="AL183"/>
  <c r="AQ183"/>
  <c r="AE183"/>
  <c r="AJ183"/>
  <c r="W182" i="4"/>
  <c r="Z183" i="9"/>
  <c r="AC183"/>
  <c r="U183"/>
  <c r="X183"/>
  <c r="N182" i="4"/>
  <c r="K183" i="9"/>
  <c r="N183"/>
  <c r="H182" i="4"/>
  <c r="AS182" i="9"/>
  <c r="AX182"/>
  <c r="AL182"/>
  <c r="AQ182"/>
  <c r="AE182"/>
  <c r="AJ182"/>
  <c r="W181" i="4"/>
  <c r="Z182" i="9"/>
  <c r="AC182"/>
  <c r="U182"/>
  <c r="X182"/>
  <c r="N181" i="4"/>
  <c r="K182" i="9"/>
  <c r="N182"/>
  <c r="H181" i="4"/>
  <c r="AS181" i="9"/>
  <c r="AX181"/>
  <c r="AL181"/>
  <c r="AQ181"/>
  <c r="AE181"/>
  <c r="AJ181"/>
  <c r="W180" i="4"/>
  <c r="Z181" i="9"/>
  <c r="AC181"/>
  <c r="Q180" i="4"/>
  <c r="K181" i="9"/>
  <c r="N181"/>
  <c r="AS180"/>
  <c r="AX180"/>
  <c r="AL180"/>
  <c r="AQ180"/>
  <c r="AE180"/>
  <c r="AJ180"/>
  <c r="Z180"/>
  <c r="AC180"/>
  <c r="U180"/>
  <c r="X180"/>
  <c r="K180"/>
  <c r="N180"/>
  <c r="AS179"/>
  <c r="AX179"/>
  <c r="AL179"/>
  <c r="AQ179"/>
  <c r="AE179"/>
  <c r="AJ179"/>
  <c r="Z179"/>
  <c r="AC179"/>
  <c r="U179"/>
  <c r="X179"/>
  <c r="K179"/>
  <c r="N179"/>
  <c r="AS178"/>
  <c r="AX178"/>
  <c r="AL178"/>
  <c r="AQ178"/>
  <c r="AE178"/>
  <c r="AJ178"/>
  <c r="Z178"/>
  <c r="AC178"/>
  <c r="U178"/>
  <c r="K178"/>
  <c r="N178"/>
  <c r="AS177"/>
  <c r="AX177"/>
  <c r="AL177"/>
  <c r="AQ177"/>
  <c r="AE177"/>
  <c r="AJ177"/>
  <c r="Z177"/>
  <c r="AC177"/>
  <c r="U177"/>
  <c r="X177"/>
  <c r="K177"/>
  <c r="N177"/>
  <c r="AS176"/>
  <c r="AX176"/>
  <c r="AL176"/>
  <c r="AQ176"/>
  <c r="AE176"/>
  <c r="AJ176"/>
  <c r="Z176"/>
  <c r="AC176"/>
  <c r="U176"/>
  <c r="X176"/>
  <c r="N175" i="4"/>
  <c r="K176" i="9"/>
  <c r="N176"/>
  <c r="AS175"/>
  <c r="AX175"/>
  <c r="AL175"/>
  <c r="AQ175"/>
  <c r="AE175"/>
  <c r="AJ175"/>
  <c r="Z175"/>
  <c r="AC175"/>
  <c r="U175"/>
  <c r="X175"/>
  <c r="K175"/>
  <c r="N175"/>
  <c r="AS174"/>
  <c r="AX174"/>
  <c r="AL174"/>
  <c r="AQ174"/>
  <c r="AE174"/>
  <c r="AJ174"/>
  <c r="Z174"/>
  <c r="AC174"/>
  <c r="U174"/>
  <c r="X174"/>
  <c r="K174"/>
  <c r="N174"/>
  <c r="AS173"/>
  <c r="AX173"/>
  <c r="AL173"/>
  <c r="AQ173"/>
  <c r="AE173"/>
  <c r="AJ173"/>
  <c r="Z173"/>
  <c r="AC173"/>
  <c r="U173"/>
  <c r="X173"/>
  <c r="K173"/>
  <c r="N173"/>
  <c r="AS172"/>
  <c r="AX172"/>
  <c r="AL172"/>
  <c r="AQ172"/>
  <c r="AE172"/>
  <c r="AJ172"/>
  <c r="Z172"/>
  <c r="AC172"/>
  <c r="U172"/>
  <c r="X172"/>
  <c r="K172"/>
  <c r="N172"/>
  <c r="AS171"/>
  <c r="AX171"/>
  <c r="AL171"/>
  <c r="AQ171"/>
  <c r="AE171"/>
  <c r="AJ171"/>
  <c r="Z171"/>
  <c r="AC171"/>
  <c r="U171"/>
  <c r="X171"/>
  <c r="K171"/>
  <c r="N171"/>
  <c r="AS170"/>
  <c r="AX170"/>
  <c r="AL170"/>
  <c r="AQ170"/>
  <c r="AE170"/>
  <c r="AJ170"/>
  <c r="Z170"/>
  <c r="AC170"/>
  <c r="U170"/>
  <c r="X170"/>
  <c r="K170"/>
  <c r="N170"/>
  <c r="AS168"/>
  <c r="AX168"/>
  <c r="AL168"/>
  <c r="AQ168"/>
  <c r="AE168"/>
  <c r="AJ168"/>
  <c r="Z168"/>
  <c r="AC168"/>
  <c r="U168"/>
  <c r="X168"/>
  <c r="K168"/>
  <c r="N168"/>
  <c r="AS167"/>
  <c r="AX167"/>
  <c r="AL167"/>
  <c r="AQ167"/>
  <c r="AE167"/>
  <c r="AJ167"/>
  <c r="Z167"/>
  <c r="AC167"/>
  <c r="U167"/>
  <c r="X167"/>
  <c r="K167"/>
  <c r="N167"/>
  <c r="AS166"/>
  <c r="AX166"/>
  <c r="AL166"/>
  <c r="AQ166"/>
  <c r="AE166"/>
  <c r="AJ166"/>
  <c r="Z166"/>
  <c r="AC166"/>
  <c r="U166"/>
  <c r="X166"/>
  <c r="K166"/>
  <c r="N166"/>
  <c r="AS165"/>
  <c r="AX165"/>
  <c r="AL165"/>
  <c r="AQ165"/>
  <c r="AE165"/>
  <c r="AJ165"/>
  <c r="Z165"/>
  <c r="AC165"/>
  <c r="U165"/>
  <c r="X165"/>
  <c r="K165"/>
  <c r="N165"/>
  <c r="AS164"/>
  <c r="AX164"/>
  <c r="AL164"/>
  <c r="AQ164"/>
  <c r="AE164"/>
  <c r="AJ164"/>
  <c r="Z164"/>
  <c r="AC164"/>
  <c r="U164"/>
  <c r="X164"/>
  <c r="K164"/>
  <c r="N164"/>
  <c r="AS163"/>
  <c r="AX163"/>
  <c r="AL163"/>
  <c r="AQ163"/>
  <c r="AE163"/>
  <c r="AJ163"/>
  <c r="Z163"/>
  <c r="AC163"/>
  <c r="U163"/>
  <c r="X163"/>
  <c r="K163"/>
  <c r="N163"/>
  <c r="AS162"/>
  <c r="AX162"/>
  <c r="AL162"/>
  <c r="AQ162"/>
  <c r="AE162"/>
  <c r="AJ162"/>
  <c r="Z162"/>
  <c r="AC162"/>
  <c r="U162"/>
  <c r="X162"/>
  <c r="K162"/>
  <c r="N162"/>
  <c r="AS161"/>
  <c r="AX161"/>
  <c r="AL161"/>
  <c r="AQ161"/>
  <c r="AE161"/>
  <c r="AJ161"/>
  <c r="Z161"/>
  <c r="AC161"/>
  <c r="U161"/>
  <c r="X161"/>
  <c r="K161"/>
  <c r="N161"/>
  <c r="AS160"/>
  <c r="AX160"/>
  <c r="AL160"/>
  <c r="AQ160"/>
  <c r="AE160"/>
  <c r="AJ160"/>
  <c r="Z160"/>
  <c r="AC160"/>
  <c r="U160"/>
  <c r="X160"/>
  <c r="K160"/>
  <c r="N160"/>
  <c r="AS159"/>
  <c r="AX159"/>
  <c r="AL159"/>
  <c r="AQ159"/>
  <c r="AE159"/>
  <c r="AJ159"/>
  <c r="Z159"/>
  <c r="AC159"/>
  <c r="U159"/>
  <c r="X159"/>
  <c r="K159"/>
  <c r="N159"/>
  <c r="AS158"/>
  <c r="AX158"/>
  <c r="AL158"/>
  <c r="AQ158"/>
  <c r="AE158"/>
  <c r="AJ158"/>
  <c r="Z158"/>
  <c r="AC158"/>
  <c r="U158"/>
  <c r="X158"/>
  <c r="K158"/>
  <c r="N158"/>
  <c r="AS157"/>
  <c r="AX157"/>
  <c r="AL157"/>
  <c r="AQ157"/>
  <c r="AE157"/>
  <c r="AJ157"/>
  <c r="Z157"/>
  <c r="AC157"/>
  <c r="U157"/>
  <c r="X157"/>
  <c r="N156" i="4"/>
  <c r="K157" i="9"/>
  <c r="N157"/>
  <c r="AS156"/>
  <c r="AX156"/>
  <c r="AL156"/>
  <c r="AQ156"/>
  <c r="AE156"/>
  <c r="AJ156"/>
  <c r="Z156"/>
  <c r="AC156"/>
  <c r="U156"/>
  <c r="X156"/>
  <c r="K156"/>
  <c r="N156"/>
  <c r="AS155"/>
  <c r="AX155"/>
  <c r="AL155"/>
  <c r="AQ155"/>
  <c r="AE155"/>
  <c r="AJ155"/>
  <c r="Z155"/>
  <c r="AC155"/>
  <c r="U155"/>
  <c r="X155"/>
  <c r="K155"/>
  <c r="N155"/>
  <c r="AS154"/>
  <c r="AX154"/>
  <c r="AL154"/>
  <c r="AQ154"/>
  <c r="AE154"/>
  <c r="AJ154"/>
  <c r="Z154"/>
  <c r="AC154"/>
  <c r="U154"/>
  <c r="X154"/>
  <c r="K154"/>
  <c r="N154"/>
  <c r="AS153"/>
  <c r="AX153"/>
  <c r="AL153"/>
  <c r="AQ153"/>
  <c r="AE153"/>
  <c r="AJ153"/>
  <c r="Z153"/>
  <c r="AC153"/>
  <c r="U153"/>
  <c r="X153"/>
  <c r="K153"/>
  <c r="N153"/>
  <c r="AS152"/>
  <c r="AX152"/>
  <c r="AL152"/>
  <c r="AQ152"/>
  <c r="AE152"/>
  <c r="AJ152"/>
  <c r="Z152"/>
  <c r="AC152"/>
  <c r="U152"/>
  <c r="X152"/>
  <c r="K152"/>
  <c r="N152"/>
  <c r="AS151"/>
  <c r="AX151"/>
  <c r="AL151"/>
  <c r="AQ151"/>
  <c r="AE151"/>
  <c r="AJ151"/>
  <c r="Z151"/>
  <c r="AC151"/>
  <c r="U151"/>
  <c r="X151"/>
  <c r="K151"/>
  <c r="N151"/>
  <c r="AS150"/>
  <c r="AX150"/>
  <c r="AL150"/>
  <c r="AQ150"/>
  <c r="AE150"/>
  <c r="AJ150"/>
  <c r="Z150"/>
  <c r="AC150"/>
  <c r="U150"/>
  <c r="X150"/>
  <c r="K150"/>
  <c r="N150"/>
  <c r="AS149"/>
  <c r="AX149"/>
  <c r="AL149"/>
  <c r="AQ149"/>
  <c r="AE149"/>
  <c r="AJ149"/>
  <c r="Z149"/>
  <c r="AC149"/>
  <c r="U149"/>
  <c r="X149"/>
  <c r="K149"/>
  <c r="N149"/>
  <c r="AS148"/>
  <c r="AX148"/>
  <c r="AL148"/>
  <c r="AQ148"/>
  <c r="AE148"/>
  <c r="AJ148"/>
  <c r="Z148"/>
  <c r="AC148"/>
  <c r="U148"/>
  <c r="X148"/>
  <c r="N147" i="4"/>
  <c r="K148" i="9"/>
  <c r="N148"/>
  <c r="AS147"/>
  <c r="AX147"/>
  <c r="AL147"/>
  <c r="AQ147"/>
  <c r="AE147"/>
  <c r="AJ147"/>
  <c r="Z147"/>
  <c r="AC147"/>
  <c r="U147"/>
  <c r="K147"/>
  <c r="N147"/>
  <c r="AS146"/>
  <c r="AX146"/>
  <c r="AL146"/>
  <c r="AQ146"/>
  <c r="AE146"/>
  <c r="AJ146"/>
  <c r="Z146"/>
  <c r="AC146"/>
  <c r="U146"/>
  <c r="X146"/>
  <c r="N145" i="4"/>
  <c r="K146" i="9"/>
  <c r="N146"/>
  <c r="AS145"/>
  <c r="AX145"/>
  <c r="AL145"/>
  <c r="AQ145"/>
  <c r="AE145"/>
  <c r="AJ145"/>
  <c r="Z145"/>
  <c r="AC145"/>
  <c r="U145"/>
  <c r="X145"/>
  <c r="K145"/>
  <c r="N145"/>
  <c r="AS144"/>
  <c r="AX144"/>
  <c r="AL144"/>
  <c r="AQ144"/>
  <c r="AE144"/>
  <c r="AJ144"/>
  <c r="Z144"/>
  <c r="AC144"/>
  <c r="U144"/>
  <c r="X144"/>
  <c r="N143" i="4"/>
  <c r="K144" i="9"/>
  <c r="N144"/>
  <c r="AS143"/>
  <c r="AX143"/>
  <c r="AL143"/>
  <c r="AQ143"/>
  <c r="AE143"/>
  <c r="AJ143"/>
  <c r="Z143"/>
  <c r="AC143"/>
  <c r="U143"/>
  <c r="X143"/>
  <c r="N142" i="4"/>
  <c r="K143" i="9"/>
  <c r="N143"/>
  <c r="AS142"/>
  <c r="AX142"/>
  <c r="AL142"/>
  <c r="AQ142"/>
  <c r="Z141" i="4"/>
  <c r="AE142" i="9"/>
  <c r="AJ142"/>
  <c r="Z142"/>
  <c r="AC142"/>
  <c r="Q141" i="4"/>
  <c r="U142" i="9"/>
  <c r="X142"/>
  <c r="K142"/>
  <c r="N142"/>
  <c r="AS141"/>
  <c r="AX141"/>
  <c r="AL141"/>
  <c r="AQ141"/>
  <c r="AE141"/>
  <c r="AJ141"/>
  <c r="Z141"/>
  <c r="AC141"/>
  <c r="Q140" i="4"/>
  <c r="U141" i="9"/>
  <c r="X141"/>
  <c r="K141"/>
  <c r="N141"/>
  <c r="AS140"/>
  <c r="AX140"/>
  <c r="AL140"/>
  <c r="AQ140"/>
  <c r="Z139" i="4"/>
  <c r="AE140" i="9"/>
  <c r="AJ140"/>
  <c r="W139" i="4"/>
  <c r="Z140" i="9"/>
  <c r="AC140"/>
  <c r="Q139" i="4"/>
  <c r="U140" i="9"/>
  <c r="X140"/>
  <c r="N139" i="4"/>
  <c r="K140" i="9"/>
  <c r="N140"/>
  <c r="AS139"/>
  <c r="AX139"/>
  <c r="AL139"/>
  <c r="AQ139"/>
  <c r="AE139"/>
  <c r="AJ139"/>
  <c r="Z139"/>
  <c r="AC139"/>
  <c r="U139"/>
  <c r="X139"/>
  <c r="K139"/>
  <c r="N139"/>
  <c r="AS138"/>
  <c r="AX138"/>
  <c r="AL138"/>
  <c r="AQ138"/>
  <c r="AE138"/>
  <c r="AJ138"/>
  <c r="Z138"/>
  <c r="AC138"/>
  <c r="U138"/>
  <c r="X138"/>
  <c r="K138"/>
  <c r="N138"/>
  <c r="AS137"/>
  <c r="AX137"/>
  <c r="AL137"/>
  <c r="AQ137"/>
  <c r="AE137"/>
  <c r="AJ137"/>
  <c r="Z137"/>
  <c r="AC137"/>
  <c r="U137"/>
  <c r="X137"/>
  <c r="K137"/>
  <c r="N137"/>
  <c r="AS136"/>
  <c r="AX136"/>
  <c r="AL136"/>
  <c r="AQ136"/>
  <c r="AE136"/>
  <c r="AJ136"/>
  <c r="Z136"/>
  <c r="AC136"/>
  <c r="U136"/>
  <c r="X136"/>
  <c r="K136"/>
  <c r="N136"/>
  <c r="AS135"/>
  <c r="AX135"/>
  <c r="AL135"/>
  <c r="AQ135"/>
  <c r="AE135"/>
  <c r="AJ135"/>
  <c r="Z135"/>
  <c r="AC135"/>
  <c r="U135"/>
  <c r="X135"/>
  <c r="K135"/>
  <c r="N135"/>
  <c r="AS134"/>
  <c r="AX134"/>
  <c r="AL134"/>
  <c r="AQ134"/>
  <c r="AE134"/>
  <c r="AJ134"/>
  <c r="Z134"/>
  <c r="AC134"/>
  <c r="U134"/>
  <c r="X134"/>
  <c r="K134"/>
  <c r="N134"/>
  <c r="AS133"/>
  <c r="AX133"/>
  <c r="AL133"/>
  <c r="AQ133"/>
  <c r="AE133"/>
  <c r="AJ133"/>
  <c r="Z133"/>
  <c r="AC133"/>
  <c r="Q132" i="4"/>
  <c r="U133" i="9"/>
  <c r="X133"/>
  <c r="K133"/>
  <c r="N133"/>
  <c r="AS132"/>
  <c r="AX132"/>
  <c r="AL132"/>
  <c r="AQ132"/>
  <c r="AE132"/>
  <c r="AJ132"/>
  <c r="Z132"/>
  <c r="AC132"/>
  <c r="U132"/>
  <c r="X132"/>
  <c r="K132"/>
  <c r="N132"/>
  <c r="AS131"/>
  <c r="AX131"/>
  <c r="AL131"/>
  <c r="AQ131"/>
  <c r="AE131"/>
  <c r="AJ131"/>
  <c r="Z131"/>
  <c r="AC131"/>
  <c r="U131"/>
  <c r="X131"/>
  <c r="N130" i="4"/>
  <c r="K131" i="9"/>
  <c r="N131"/>
  <c r="H130" i="4"/>
  <c r="AS130" i="9"/>
  <c r="AX130"/>
  <c r="AL130"/>
  <c r="AQ130"/>
  <c r="AE130"/>
  <c r="AJ130"/>
  <c r="Z130"/>
  <c r="AC130"/>
  <c r="U130"/>
  <c r="X130"/>
  <c r="K130"/>
  <c r="N130"/>
  <c r="AS129"/>
  <c r="AX129"/>
  <c r="AL129"/>
  <c r="AQ129"/>
  <c r="AE129"/>
  <c r="AJ129"/>
  <c r="Z129"/>
  <c r="AC129"/>
  <c r="U129"/>
  <c r="X129"/>
  <c r="N128" i="4"/>
  <c r="K129" i="9"/>
  <c r="N129"/>
  <c r="H128" i="4"/>
  <c r="AS128" i="9"/>
  <c r="AX128"/>
  <c r="AL128"/>
  <c r="AQ128"/>
  <c r="AE128"/>
  <c r="AJ128"/>
  <c r="Z128"/>
  <c r="AC128"/>
  <c r="U128"/>
  <c r="X128"/>
  <c r="K128"/>
  <c r="N128"/>
  <c r="H127" i="4"/>
  <c r="AS126" i="9"/>
  <c r="AX126"/>
  <c r="AL126"/>
  <c r="AQ126"/>
  <c r="AE126"/>
  <c r="AJ126"/>
  <c r="Z126"/>
  <c r="AC126"/>
  <c r="U126"/>
  <c r="X126"/>
  <c r="K126"/>
  <c r="N126"/>
  <c r="AS125"/>
  <c r="AX125"/>
  <c r="AL125"/>
  <c r="AQ125"/>
  <c r="AE125"/>
  <c r="AJ125"/>
  <c r="Z125"/>
  <c r="AC125"/>
  <c r="Q124" i="4"/>
  <c r="U125" i="9"/>
  <c r="X125"/>
  <c r="N124" i="4"/>
  <c r="K125" i="9"/>
  <c r="N125"/>
  <c r="AS124"/>
  <c r="AX124"/>
  <c r="AL124"/>
  <c r="AQ124"/>
  <c r="AE124"/>
  <c r="AJ124"/>
  <c r="Z124"/>
  <c r="AC124"/>
  <c r="U124"/>
  <c r="X124"/>
  <c r="K124"/>
  <c r="N124"/>
  <c r="AS123"/>
  <c r="AX123"/>
  <c r="AL123"/>
  <c r="AQ123"/>
  <c r="AE123"/>
  <c r="AJ123"/>
  <c r="Z123"/>
  <c r="AC123"/>
  <c r="U123"/>
  <c r="X123"/>
  <c r="N122" i="4"/>
  <c r="K123" i="9"/>
  <c r="N123"/>
  <c r="H122" i="4"/>
  <c r="AS122" i="9"/>
  <c r="AX122"/>
  <c r="AL122"/>
  <c r="AQ122"/>
  <c r="Z121" i="4"/>
  <c r="AE122" i="9"/>
  <c r="AJ122"/>
  <c r="W121" i="4"/>
  <c r="Z122" i="9"/>
  <c r="AC122"/>
  <c r="Q121" i="4"/>
  <c r="U122" i="9"/>
  <c r="X122"/>
  <c r="N121" i="4"/>
  <c r="K122" i="9"/>
  <c r="N122"/>
  <c r="AS121"/>
  <c r="AX121"/>
  <c r="AL121"/>
  <c r="AQ121"/>
  <c r="AE121"/>
  <c r="AJ121"/>
  <c r="Z121"/>
  <c r="AC121"/>
  <c r="Q120" i="4"/>
  <c r="U121" i="9"/>
  <c r="X121"/>
  <c r="K121"/>
  <c r="N121"/>
  <c r="AS120"/>
  <c r="AX120"/>
  <c r="AL120"/>
  <c r="AQ120"/>
  <c r="Z119" i="4"/>
  <c r="AE120" i="9"/>
  <c r="AJ120"/>
  <c r="Z120"/>
  <c r="AC120"/>
  <c r="U120"/>
  <c r="X120"/>
  <c r="N119" i="4"/>
  <c r="K120" i="9"/>
  <c r="N120"/>
  <c r="H119" i="4"/>
  <c r="AS119" i="9"/>
  <c r="AX119"/>
  <c r="AL119"/>
  <c r="AQ119"/>
  <c r="Z118" i="4"/>
  <c r="AE119" i="9"/>
  <c r="AJ119"/>
  <c r="W118" i="4"/>
  <c r="Z119" i="9"/>
  <c r="AC119"/>
  <c r="Q118" i="4"/>
  <c r="U119" i="9"/>
  <c r="X119"/>
  <c r="N118" i="4"/>
  <c r="K119" i="9"/>
  <c r="N119"/>
  <c r="H118" i="4"/>
  <c r="AS118" i="9"/>
  <c r="AX118"/>
  <c r="AL118"/>
  <c r="AQ118"/>
  <c r="AE118"/>
  <c r="AJ118"/>
  <c r="W117" i="4"/>
  <c r="Z118" i="9"/>
  <c r="AC118"/>
  <c r="Q117" i="4"/>
  <c r="U118" i="9"/>
  <c r="X118"/>
  <c r="N117" i="4"/>
  <c r="K118" i="9"/>
  <c r="N118"/>
  <c r="AS117"/>
  <c r="AX117"/>
  <c r="AL117"/>
  <c r="AQ117"/>
  <c r="AE117"/>
  <c r="AJ117"/>
  <c r="Z117"/>
  <c r="AC117"/>
  <c r="U117"/>
  <c r="X117"/>
  <c r="N116" i="4"/>
  <c r="K117" i="9"/>
  <c r="N117"/>
  <c r="H116" i="4"/>
  <c r="AS115" i="9"/>
  <c r="AX115"/>
  <c r="AL115"/>
  <c r="AQ115"/>
  <c r="AE115"/>
  <c r="AJ115"/>
  <c r="Z115"/>
  <c r="AC115"/>
  <c r="U115"/>
  <c r="X115"/>
  <c r="K115"/>
  <c r="N115"/>
  <c r="AS114"/>
  <c r="AX114"/>
  <c r="AL114"/>
  <c r="AQ114"/>
  <c r="AE114"/>
  <c r="AJ114"/>
  <c r="Z114"/>
  <c r="AC114"/>
  <c r="U114"/>
  <c r="X114"/>
  <c r="K114"/>
  <c r="N114"/>
  <c r="AS113"/>
  <c r="AX113"/>
  <c r="AL113"/>
  <c r="AQ113"/>
  <c r="Z112" i="4"/>
  <c r="AE113" i="9"/>
  <c r="AJ113"/>
  <c r="Z113"/>
  <c r="AC113"/>
  <c r="Q112" i="4"/>
  <c r="U113" i="9"/>
  <c r="X113"/>
  <c r="K113"/>
  <c r="N113"/>
  <c r="H112" i="4"/>
  <c r="AS112" i="9"/>
  <c r="AX112"/>
  <c r="AL112"/>
  <c r="AQ112"/>
  <c r="Z111" i="4"/>
  <c r="AE112" i="9"/>
  <c r="AJ112"/>
  <c r="Z112"/>
  <c r="AC112"/>
  <c r="U112"/>
  <c r="X112"/>
  <c r="N111" i="4"/>
  <c r="K112" i="9"/>
  <c r="N112"/>
  <c r="AS111"/>
  <c r="AX111"/>
  <c r="AL111"/>
  <c r="AQ111"/>
  <c r="AE111"/>
  <c r="AJ111"/>
  <c r="Z111"/>
  <c r="AC111"/>
  <c r="U111"/>
  <c r="X111"/>
  <c r="K111"/>
  <c r="N111"/>
  <c r="AS110"/>
  <c r="AX110"/>
  <c r="AL110"/>
  <c r="AQ110"/>
  <c r="AE110"/>
  <c r="AJ110"/>
  <c r="Z110"/>
  <c r="AC110"/>
  <c r="U110"/>
  <c r="X110"/>
  <c r="K110"/>
  <c r="N110"/>
  <c r="H109" i="4"/>
  <c r="AS109" i="9"/>
  <c r="AX109"/>
  <c r="AL109"/>
  <c r="AQ109"/>
  <c r="AE109"/>
  <c r="AJ109"/>
  <c r="Z109"/>
  <c r="AC109"/>
  <c r="U109"/>
  <c r="X109"/>
  <c r="K109"/>
  <c r="N109"/>
  <c r="AS108"/>
  <c r="AX108"/>
  <c r="AL108"/>
  <c r="AQ108"/>
  <c r="AE108"/>
  <c r="AJ108"/>
  <c r="Z108"/>
  <c r="AC108"/>
  <c r="U108"/>
  <c r="X108"/>
  <c r="K108"/>
  <c r="N108"/>
  <c r="AS107"/>
  <c r="AX107"/>
  <c r="AL107"/>
  <c r="AQ107"/>
  <c r="AE107"/>
  <c r="AJ107"/>
  <c r="Z107"/>
  <c r="AC107"/>
  <c r="U107"/>
  <c r="X107"/>
  <c r="N106" i="4"/>
  <c r="K107" i="9"/>
  <c r="N107"/>
  <c r="AS106"/>
  <c r="AX106"/>
  <c r="AL106"/>
  <c r="AQ106"/>
  <c r="AE106"/>
  <c r="AJ106"/>
  <c r="Z106"/>
  <c r="AC106"/>
  <c r="U106"/>
  <c r="X106"/>
  <c r="K106"/>
  <c r="N106"/>
  <c r="AS105"/>
  <c r="AX105"/>
  <c r="AL105"/>
  <c r="AQ105"/>
  <c r="AE105"/>
  <c r="AJ105"/>
  <c r="Z105"/>
  <c r="AC105"/>
  <c r="U105"/>
  <c r="X105"/>
  <c r="K105"/>
  <c r="N105"/>
  <c r="AS104"/>
  <c r="AX104"/>
  <c r="AL104"/>
  <c r="AQ104"/>
  <c r="AE104"/>
  <c r="AJ104"/>
  <c r="Z104"/>
  <c r="AC104"/>
  <c r="U104"/>
  <c r="X104"/>
  <c r="K104"/>
  <c r="N104"/>
  <c r="AS103"/>
  <c r="AX103"/>
  <c r="AL103"/>
  <c r="AQ103"/>
  <c r="AE103"/>
  <c r="AJ103"/>
  <c r="Z103"/>
  <c r="AC103"/>
  <c r="U103"/>
  <c r="X103"/>
  <c r="K103"/>
  <c r="N103"/>
  <c r="AS102"/>
  <c r="AX102"/>
  <c r="AL102"/>
  <c r="AQ102"/>
  <c r="AE102"/>
  <c r="AJ102"/>
  <c r="Z102"/>
  <c r="AC102"/>
  <c r="U102"/>
  <c r="X102"/>
  <c r="K102"/>
  <c r="N102"/>
  <c r="AS101"/>
  <c r="AX101"/>
  <c r="AL101"/>
  <c r="AQ101"/>
  <c r="AE101"/>
  <c r="AJ101"/>
  <c r="Z101"/>
  <c r="AC101"/>
  <c r="U101"/>
  <c r="X101"/>
  <c r="K101"/>
  <c r="N101"/>
  <c r="AS100"/>
  <c r="AX100"/>
  <c r="AL100"/>
  <c r="AQ100"/>
  <c r="AE100"/>
  <c r="AJ100"/>
  <c r="Z100"/>
  <c r="AC100"/>
  <c r="U100"/>
  <c r="X100"/>
  <c r="K100"/>
  <c r="N100"/>
  <c r="AS99"/>
  <c r="AX99"/>
  <c r="AC98" i="4"/>
  <c r="AL99" i="9"/>
  <c r="AQ99"/>
  <c r="Z98" i="4"/>
  <c r="AE99" i="9"/>
  <c r="AJ99"/>
  <c r="W98" i="4"/>
  <c r="Z99" i="9"/>
  <c r="AC99"/>
  <c r="Q98" i="4"/>
  <c r="U99" i="9"/>
  <c r="X99"/>
  <c r="N98" i="4"/>
  <c r="K99" i="9"/>
  <c r="N99"/>
  <c r="H98" i="4"/>
  <c r="AS98" i="9"/>
  <c r="AX98"/>
  <c r="AL98"/>
  <c r="AQ98"/>
  <c r="AE98"/>
  <c r="AJ98"/>
  <c r="Z98"/>
  <c r="AC98"/>
  <c r="U98"/>
  <c r="X98"/>
  <c r="K98"/>
  <c r="N98"/>
  <c r="AS97"/>
  <c r="AX97"/>
  <c r="AL97"/>
  <c r="AQ97"/>
  <c r="AE97"/>
  <c r="AJ97"/>
  <c r="Z97"/>
  <c r="AC97"/>
  <c r="U97"/>
  <c r="X97"/>
  <c r="K97"/>
  <c r="N97"/>
  <c r="AS96"/>
  <c r="AX96"/>
  <c r="AL96"/>
  <c r="AQ96"/>
  <c r="AE96"/>
  <c r="AJ96"/>
  <c r="Z96"/>
  <c r="AC96"/>
  <c r="U96"/>
  <c r="X96"/>
  <c r="K96"/>
  <c r="N96"/>
  <c r="AS95"/>
  <c r="AX95"/>
  <c r="AL95"/>
  <c r="AQ95"/>
  <c r="AE95"/>
  <c r="AJ95"/>
  <c r="Z95"/>
  <c r="AC95"/>
  <c r="U95"/>
  <c r="X95"/>
  <c r="K95"/>
  <c r="N95"/>
  <c r="AS94"/>
  <c r="AX94"/>
  <c r="AL94"/>
  <c r="AQ94"/>
  <c r="AE94"/>
  <c r="AJ94"/>
  <c r="Z94"/>
  <c r="AC94"/>
  <c r="U94"/>
  <c r="X94"/>
  <c r="K94"/>
  <c r="N94"/>
  <c r="AS93"/>
  <c r="AX93"/>
  <c r="AL93"/>
  <c r="AQ93"/>
  <c r="AE93"/>
  <c r="AJ93"/>
  <c r="Z93"/>
  <c r="AC93"/>
  <c r="X93"/>
  <c r="N92" i="4"/>
  <c r="N93" i="9"/>
  <c r="AS91"/>
  <c r="AX91"/>
  <c r="AL91"/>
  <c r="AQ91"/>
  <c r="AE91"/>
  <c r="AJ91"/>
  <c r="Z91"/>
  <c r="AC91"/>
  <c r="X91"/>
  <c r="K91"/>
  <c r="N91"/>
  <c r="AS90"/>
  <c r="AX90"/>
  <c r="AL90"/>
  <c r="AQ90"/>
  <c r="AE90"/>
  <c r="AJ90"/>
  <c r="Z90"/>
  <c r="AC90"/>
  <c r="U90"/>
  <c r="X90"/>
  <c r="K90"/>
  <c r="N90"/>
  <c r="AS89"/>
  <c r="AX89"/>
  <c r="AL89"/>
  <c r="AQ89"/>
  <c r="Z88" i="4"/>
  <c r="AE89" i="9"/>
  <c r="AJ89"/>
  <c r="Z89"/>
  <c r="AC89"/>
  <c r="U89"/>
  <c r="X89"/>
  <c r="K89"/>
  <c r="N89"/>
  <c r="H88" i="4"/>
  <c r="AS88" i="9"/>
  <c r="AX88"/>
  <c r="AL88"/>
  <c r="AQ88"/>
  <c r="AE88"/>
  <c r="AJ88"/>
  <c r="Z88"/>
  <c r="AC88"/>
  <c r="U88"/>
  <c r="X88"/>
  <c r="K88"/>
  <c r="N88"/>
  <c r="AS87"/>
  <c r="AX87"/>
  <c r="AL87"/>
  <c r="AQ87"/>
  <c r="AE87"/>
  <c r="AJ87"/>
  <c r="Z87"/>
  <c r="AC87"/>
  <c r="U87"/>
  <c r="X87"/>
  <c r="K87"/>
  <c r="N87"/>
  <c r="AS86"/>
  <c r="AX86"/>
  <c r="AL86"/>
  <c r="AQ86"/>
  <c r="AE86"/>
  <c r="AJ86"/>
  <c r="Z86"/>
  <c r="AC86"/>
  <c r="X86"/>
  <c r="N85" i="4"/>
  <c r="K86" i="9"/>
  <c r="N86"/>
  <c r="AS85"/>
  <c r="AX85"/>
  <c r="AL85"/>
  <c r="AQ85"/>
  <c r="Z84" i="4"/>
  <c r="AE85" i="9"/>
  <c r="AJ85"/>
  <c r="W84" i="4"/>
  <c r="Z85" i="9"/>
  <c r="AC85"/>
  <c r="Q84" i="4"/>
  <c r="U85" i="9"/>
  <c r="X85"/>
  <c r="N84" i="4"/>
  <c r="K85" i="9"/>
  <c r="N85"/>
  <c r="H84" i="4"/>
  <c r="AS84" i="9"/>
  <c r="AX84"/>
  <c r="AL84"/>
  <c r="AQ84"/>
  <c r="Z83" i="4"/>
  <c r="AE84" i="9"/>
  <c r="AJ84"/>
  <c r="W83" i="4"/>
  <c r="Z84" i="9"/>
  <c r="AC84"/>
  <c r="Q83" i="4"/>
  <c r="U84" i="9"/>
  <c r="X84"/>
  <c r="N83" i="4"/>
  <c r="K84" i="9"/>
  <c r="N84"/>
  <c r="AS83"/>
  <c r="AX83"/>
  <c r="AL83"/>
  <c r="AQ83"/>
  <c r="Z82" i="4"/>
  <c r="AE83" i="9"/>
  <c r="AJ83"/>
  <c r="W82" i="4"/>
  <c r="Z83" i="9"/>
  <c r="AC83"/>
  <c r="Q82" i="4"/>
  <c r="U83" i="9"/>
  <c r="X83"/>
  <c r="N82" i="4"/>
  <c r="K83" i="9"/>
  <c r="N83"/>
  <c r="H82" i="4"/>
  <c r="AS82" i="9"/>
  <c r="AX82"/>
  <c r="AL82"/>
  <c r="AQ82"/>
  <c r="AE82"/>
  <c r="AJ82"/>
  <c r="Z82"/>
  <c r="AC82"/>
  <c r="U82"/>
  <c r="X82"/>
  <c r="K82"/>
  <c r="N82"/>
  <c r="AS81"/>
  <c r="AX81"/>
  <c r="AL81"/>
  <c r="AQ81"/>
  <c r="AE81"/>
  <c r="AJ81"/>
  <c r="Z81"/>
  <c r="AC81"/>
  <c r="Q80" i="4"/>
  <c r="K81" i="9"/>
  <c r="N81"/>
  <c r="AS80"/>
  <c r="AX80"/>
  <c r="AL80"/>
  <c r="AQ80"/>
  <c r="AE80"/>
  <c r="AJ80"/>
  <c r="Z80"/>
  <c r="AC80"/>
  <c r="U80"/>
  <c r="X80"/>
  <c r="K80"/>
  <c r="N80"/>
  <c r="AS79"/>
  <c r="AX79"/>
  <c r="AL79"/>
  <c r="AQ79"/>
  <c r="AE79"/>
  <c r="AJ79"/>
  <c r="Z79"/>
  <c r="AC79"/>
  <c r="U79"/>
  <c r="X79"/>
  <c r="K79"/>
  <c r="N79"/>
  <c r="AS78"/>
  <c r="AX78"/>
  <c r="AL78"/>
  <c r="AQ78"/>
  <c r="AE78"/>
  <c r="AJ78"/>
  <c r="Z78"/>
  <c r="AC78"/>
  <c r="U78"/>
  <c r="X78"/>
  <c r="K78"/>
  <c r="N78"/>
  <c r="AS77"/>
  <c r="AX77"/>
  <c r="AL77"/>
  <c r="AQ77"/>
  <c r="AE77"/>
  <c r="AJ77"/>
  <c r="Z77"/>
  <c r="AC77"/>
  <c r="U77"/>
  <c r="X77"/>
  <c r="K77"/>
  <c r="N77"/>
  <c r="AS76"/>
  <c r="AX76"/>
  <c r="AL76"/>
  <c r="AQ76"/>
  <c r="AE76"/>
  <c r="AJ76"/>
  <c r="Z76"/>
  <c r="AC76"/>
  <c r="U76"/>
  <c r="X76"/>
  <c r="K76"/>
  <c r="N76"/>
  <c r="AS75"/>
  <c r="AX75"/>
  <c r="AL75"/>
  <c r="AQ75"/>
  <c r="AE75"/>
  <c r="AJ75"/>
  <c r="Z75"/>
  <c r="AC75"/>
  <c r="U75"/>
  <c r="X75"/>
  <c r="K75"/>
  <c r="N75"/>
  <c r="AS74"/>
  <c r="AX74"/>
  <c r="AL74"/>
  <c r="AQ74"/>
  <c r="AE74"/>
  <c r="AJ74"/>
  <c r="Z74"/>
  <c r="AC74"/>
  <c r="U74"/>
  <c r="X74"/>
  <c r="K74"/>
  <c r="N74"/>
  <c r="AS73"/>
  <c r="AX73"/>
  <c r="AL73"/>
  <c r="AQ73"/>
  <c r="AE73"/>
  <c r="AJ73"/>
  <c r="Z73"/>
  <c r="AC73"/>
  <c r="U73"/>
  <c r="X73"/>
  <c r="K73"/>
  <c r="N73"/>
  <c r="AS71"/>
  <c r="AX71"/>
  <c r="AL71"/>
  <c r="AQ71"/>
  <c r="AE71"/>
  <c r="AJ71"/>
  <c r="Z71"/>
  <c r="AC71"/>
  <c r="U71"/>
  <c r="X71"/>
  <c r="K71"/>
  <c r="N71"/>
  <c r="AS69"/>
  <c r="AX69"/>
  <c r="AL69"/>
  <c r="AQ69"/>
  <c r="AE69"/>
  <c r="AJ69"/>
  <c r="Z69"/>
  <c r="AC69"/>
  <c r="U69"/>
  <c r="X69"/>
  <c r="K69"/>
  <c r="N69"/>
  <c r="AS68"/>
  <c r="AX68"/>
  <c r="AL68"/>
  <c r="AQ68"/>
  <c r="AE68"/>
  <c r="AJ68"/>
  <c r="Z68"/>
  <c r="AC68"/>
  <c r="U68"/>
  <c r="X68"/>
  <c r="K68"/>
  <c r="N68"/>
  <c r="AS67"/>
  <c r="AX67"/>
  <c r="AL67"/>
  <c r="AQ67"/>
  <c r="AE67"/>
  <c r="AJ67"/>
  <c r="U67"/>
  <c r="X67"/>
  <c r="K67"/>
  <c r="N67"/>
  <c r="AS66"/>
  <c r="AX66"/>
  <c r="AL66"/>
  <c r="AQ66"/>
  <c r="AE66"/>
  <c r="AJ66"/>
  <c r="Z66"/>
  <c r="AC66"/>
  <c r="U66"/>
  <c r="X66"/>
  <c r="K66"/>
  <c r="N66"/>
  <c r="AS65"/>
  <c r="AX65"/>
  <c r="AL65"/>
  <c r="AQ65"/>
  <c r="AE65"/>
  <c r="AJ65"/>
  <c r="Z65"/>
  <c r="AC65"/>
  <c r="U65"/>
  <c r="X65"/>
  <c r="K65"/>
  <c r="N65"/>
  <c r="AS64"/>
  <c r="AX64"/>
  <c r="AL64"/>
  <c r="AQ64"/>
  <c r="AE64"/>
  <c r="AJ64"/>
  <c r="Z64"/>
  <c r="AC64"/>
  <c r="U64"/>
  <c r="X64"/>
  <c r="K64"/>
  <c r="N64"/>
  <c r="AS63"/>
  <c r="AX63"/>
  <c r="AL63"/>
  <c r="AQ63"/>
  <c r="AE63"/>
  <c r="AJ63"/>
  <c r="W62" i="4"/>
  <c r="Z63" i="9"/>
  <c r="AC63"/>
  <c r="U63"/>
  <c r="X63"/>
  <c r="K63"/>
  <c r="N63"/>
  <c r="AS62"/>
  <c r="AX62"/>
  <c r="AL62"/>
  <c r="AQ62"/>
  <c r="AE62"/>
  <c r="AJ62"/>
  <c r="Z62"/>
  <c r="AC62"/>
  <c r="U62"/>
  <c r="X62"/>
  <c r="K62"/>
  <c r="N62"/>
  <c r="AS61"/>
  <c r="AX61"/>
  <c r="AL61"/>
  <c r="AQ61"/>
  <c r="AE61"/>
  <c r="AJ61"/>
  <c r="Z61"/>
  <c r="AC61"/>
  <c r="U61"/>
  <c r="X61"/>
  <c r="K61"/>
  <c r="N61"/>
  <c r="AS60"/>
  <c r="AX60"/>
  <c r="AL60"/>
  <c r="AQ60"/>
  <c r="AE60"/>
  <c r="AJ60"/>
  <c r="Z60"/>
  <c r="AC60"/>
  <c r="U60"/>
  <c r="X60"/>
  <c r="K60"/>
  <c r="N60"/>
  <c r="AS59"/>
  <c r="AX59"/>
  <c r="AL59"/>
  <c r="AQ59"/>
  <c r="AE59"/>
  <c r="AJ59"/>
  <c r="Z59"/>
  <c r="AC59"/>
  <c r="U59"/>
  <c r="X59"/>
  <c r="K59"/>
  <c r="N59"/>
  <c r="AS58"/>
  <c r="AX58"/>
  <c r="AL58"/>
  <c r="AQ58"/>
  <c r="AE58"/>
  <c r="AJ58"/>
  <c r="Z58"/>
  <c r="AC58"/>
  <c r="U58"/>
  <c r="X58"/>
  <c r="K58"/>
  <c r="N58"/>
  <c r="AS57"/>
  <c r="AX57"/>
  <c r="AL57"/>
  <c r="AQ57"/>
  <c r="AE57"/>
  <c r="AJ57"/>
  <c r="Z57"/>
  <c r="AC57"/>
  <c r="U57"/>
  <c r="X57"/>
  <c r="K57"/>
  <c r="N57"/>
  <c r="AS56"/>
  <c r="AX56"/>
  <c r="AL56"/>
  <c r="AQ56"/>
  <c r="AE56"/>
  <c r="AJ56"/>
  <c r="Z56"/>
  <c r="AC56"/>
  <c r="U56"/>
  <c r="X56"/>
  <c r="K56"/>
  <c r="N56"/>
  <c r="AS55"/>
  <c r="AX55"/>
  <c r="AL55"/>
  <c r="AQ55"/>
  <c r="AE55"/>
  <c r="AJ55"/>
  <c r="Z55"/>
  <c r="AC55"/>
  <c r="U55"/>
  <c r="X55"/>
  <c r="K55"/>
  <c r="N55"/>
  <c r="AS54"/>
  <c r="AX54"/>
  <c r="AL54"/>
  <c r="AQ54"/>
  <c r="AE54"/>
  <c r="AJ54"/>
  <c r="Z54"/>
  <c r="AC54"/>
  <c r="U54"/>
  <c r="X54"/>
  <c r="K54"/>
  <c r="N54"/>
  <c r="AS53"/>
  <c r="AX53"/>
  <c r="AL53"/>
  <c r="AQ53"/>
  <c r="AE53"/>
  <c r="AJ53"/>
  <c r="Z53"/>
  <c r="AC53"/>
  <c r="U53"/>
  <c r="X53"/>
  <c r="K53"/>
  <c r="N53"/>
  <c r="AS52"/>
  <c r="AX52"/>
  <c r="AL52"/>
  <c r="AQ52"/>
  <c r="AE52"/>
  <c r="AJ52"/>
  <c r="Z52"/>
  <c r="AC52"/>
  <c r="U52"/>
  <c r="X52"/>
  <c r="K52"/>
  <c r="N52"/>
  <c r="AS51"/>
  <c r="AX51"/>
  <c r="AL51"/>
  <c r="AQ51"/>
  <c r="AE51"/>
  <c r="AJ51"/>
  <c r="Z51"/>
  <c r="AC51"/>
  <c r="U51"/>
  <c r="X51"/>
  <c r="N50" i="4"/>
  <c r="K51" i="9"/>
  <c r="N51"/>
  <c r="AS50"/>
  <c r="AX50"/>
  <c r="AL50"/>
  <c r="AQ50"/>
  <c r="AE50"/>
  <c r="AJ50"/>
  <c r="W49" i="4"/>
  <c r="Z50" i="9"/>
  <c r="AC50"/>
  <c r="U50"/>
  <c r="X50"/>
  <c r="K50"/>
  <c r="N50"/>
  <c r="AS49"/>
  <c r="AX49"/>
  <c r="AL49"/>
  <c r="AQ49"/>
  <c r="AE49"/>
  <c r="AJ49"/>
  <c r="Z49"/>
  <c r="AC49"/>
  <c r="U49"/>
  <c r="X49"/>
  <c r="K49"/>
  <c r="N49"/>
  <c r="AS48"/>
  <c r="AX48"/>
  <c r="AL48"/>
  <c r="AQ48"/>
  <c r="AE48"/>
  <c r="AJ48"/>
  <c r="W47" i="4"/>
  <c r="Z48" i="9"/>
  <c r="AC48"/>
  <c r="U48"/>
  <c r="X48"/>
  <c r="K48"/>
  <c r="N48"/>
  <c r="AS47"/>
  <c r="AX47"/>
  <c r="AC46" i="4"/>
  <c r="AL47" i="9"/>
  <c r="AQ47"/>
  <c r="AE47"/>
  <c r="AJ47"/>
  <c r="W46" i="4"/>
  <c r="Z47" i="9"/>
  <c r="AC47"/>
  <c r="Q46" i="4"/>
  <c r="U47" i="9"/>
  <c r="X47"/>
  <c r="N46" i="4"/>
  <c r="K47" i="9"/>
  <c r="N47"/>
  <c r="AS46"/>
  <c r="AX46"/>
  <c r="AL46"/>
  <c r="AQ46"/>
  <c r="AE46"/>
  <c r="AJ46"/>
  <c r="Z46"/>
  <c r="AC46"/>
  <c r="U46"/>
  <c r="X46"/>
  <c r="K46"/>
  <c r="N46"/>
  <c r="AS45"/>
  <c r="AX45"/>
  <c r="AL45"/>
  <c r="AQ45"/>
  <c r="AE45"/>
  <c r="AJ45"/>
  <c r="W44" i="4"/>
  <c r="Z45" i="9"/>
  <c r="AC45"/>
  <c r="U45"/>
  <c r="X45"/>
  <c r="N44" i="4"/>
  <c r="K45" i="9"/>
  <c r="N45"/>
  <c r="AS44"/>
  <c r="AX44"/>
  <c r="AL44"/>
  <c r="AQ44"/>
  <c r="AE44"/>
  <c r="AJ44"/>
  <c r="W43" i="4"/>
  <c r="Z44" i="9"/>
  <c r="AC44"/>
  <c r="U44"/>
  <c r="X44"/>
  <c r="K44"/>
  <c r="N44"/>
  <c r="AS42"/>
  <c r="AX42"/>
  <c r="AL42"/>
  <c r="AQ42"/>
  <c r="AE42"/>
  <c r="AJ42"/>
  <c r="W41" i="4"/>
  <c r="Z42" i="9"/>
  <c r="AC42"/>
  <c r="Q41" i="4"/>
  <c r="U42" i="9"/>
  <c r="X42"/>
  <c r="N41" i="4"/>
  <c r="K42" i="9"/>
  <c r="N42"/>
  <c r="AS41"/>
  <c r="AX41"/>
  <c r="AL41"/>
  <c r="AQ41"/>
  <c r="AE41"/>
  <c r="AJ41"/>
  <c r="W40" i="4"/>
  <c r="Z41" i="9"/>
  <c r="AC41"/>
  <c r="U41"/>
  <c r="X41"/>
  <c r="N40" i="4"/>
  <c r="K41" i="9"/>
  <c r="N41"/>
  <c r="H40" i="4"/>
  <c r="AS40" i="9"/>
  <c r="AX40"/>
  <c r="AL40"/>
  <c r="AQ40"/>
  <c r="AE40"/>
  <c r="AJ40"/>
  <c r="Z40"/>
  <c r="AC40"/>
  <c r="U40"/>
  <c r="X40"/>
  <c r="K40"/>
  <c r="N40"/>
  <c r="AS39"/>
  <c r="AX39"/>
  <c r="AL39"/>
  <c r="AQ39"/>
  <c r="AE39"/>
  <c r="AJ39"/>
  <c r="Z39"/>
  <c r="AC39"/>
  <c r="U39"/>
  <c r="X39"/>
  <c r="K39"/>
  <c r="N39"/>
  <c r="AS38"/>
  <c r="AX38"/>
  <c r="AL38"/>
  <c r="AQ38"/>
  <c r="Z37" i="4"/>
  <c r="AE38" i="9"/>
  <c r="AJ38"/>
  <c r="W37" i="4"/>
  <c r="Z38" i="9"/>
  <c r="AC38"/>
  <c r="Q37" i="4"/>
  <c r="U38" i="9"/>
  <c r="X38"/>
  <c r="N37" i="4"/>
  <c r="K38" i="9"/>
  <c r="N38"/>
  <c r="H37" i="4"/>
  <c r="AS37" i="9"/>
  <c r="AX37"/>
  <c r="AL37"/>
  <c r="AQ37"/>
  <c r="AE37"/>
  <c r="AJ37"/>
  <c r="Z37"/>
  <c r="AC37"/>
  <c r="U37"/>
  <c r="X37"/>
  <c r="K37"/>
  <c r="N37"/>
  <c r="AS35"/>
  <c r="AX35"/>
  <c r="AL35"/>
  <c r="AQ35"/>
  <c r="AE35"/>
  <c r="AJ35"/>
  <c r="Z35"/>
  <c r="AC35"/>
  <c r="U35"/>
  <c r="X35"/>
  <c r="K35"/>
  <c r="N35"/>
  <c r="AS34"/>
  <c r="AX34"/>
  <c r="AL34"/>
  <c r="AQ34"/>
  <c r="AE34"/>
  <c r="AJ34"/>
  <c r="Z34"/>
  <c r="AC34"/>
  <c r="U34"/>
  <c r="X34"/>
  <c r="K34"/>
  <c r="N34"/>
  <c r="AS33"/>
  <c r="AX33"/>
  <c r="AL33"/>
  <c r="AQ33"/>
  <c r="AE33"/>
  <c r="AJ33"/>
  <c r="Z33"/>
  <c r="AC33"/>
  <c r="U33"/>
  <c r="X33"/>
  <c r="K33"/>
  <c r="N33"/>
  <c r="AS32"/>
  <c r="AX32"/>
  <c r="AL32"/>
  <c r="AQ32"/>
  <c r="AE32"/>
  <c r="AJ32"/>
  <c r="Z32"/>
  <c r="AC32"/>
  <c r="U32"/>
  <c r="X32"/>
  <c r="K32"/>
  <c r="N32"/>
  <c r="AS31"/>
  <c r="AX31"/>
  <c r="AL31"/>
  <c r="AQ31"/>
  <c r="AE31"/>
  <c r="AJ31"/>
  <c r="Z31"/>
  <c r="AC31"/>
  <c r="U31"/>
  <c r="X31"/>
  <c r="K31"/>
  <c r="N31"/>
  <c r="AS30"/>
  <c r="AX30"/>
  <c r="AL30"/>
  <c r="AQ30"/>
  <c r="AE30"/>
  <c r="AJ30"/>
  <c r="W29" i="4"/>
  <c r="Z30" i="9"/>
  <c r="AC30"/>
  <c r="U30"/>
  <c r="X30"/>
  <c r="N29" i="4"/>
  <c r="K30" i="9"/>
  <c r="N30"/>
  <c r="H29" i="4"/>
  <c r="AS29" i="9"/>
  <c r="AX29"/>
  <c r="AL29"/>
  <c r="AQ29"/>
  <c r="Z28" i="4"/>
  <c r="AE29" i="9"/>
  <c r="AJ29"/>
  <c r="W28" i="4"/>
  <c r="Z29" i="9"/>
  <c r="AC29"/>
  <c r="Q28" i="4"/>
  <c r="U29" i="9"/>
  <c r="X29"/>
  <c r="K29"/>
  <c r="N29"/>
  <c r="H28" i="4"/>
  <c r="AS28" i="9"/>
  <c r="AX28"/>
  <c r="AL28"/>
  <c r="AQ28"/>
  <c r="AE28"/>
  <c r="AJ28"/>
  <c r="Z28"/>
  <c r="AC28"/>
  <c r="U28"/>
  <c r="X28"/>
  <c r="K28"/>
  <c r="N28"/>
  <c r="AS27"/>
  <c r="AX27"/>
  <c r="AL27"/>
  <c r="AQ27"/>
  <c r="AE27"/>
  <c r="AJ27"/>
  <c r="Z27"/>
  <c r="AC27"/>
  <c r="U27"/>
  <c r="X27"/>
  <c r="K27"/>
  <c r="N27"/>
  <c r="AS26"/>
  <c r="AX26"/>
  <c r="AL26"/>
  <c r="AQ26"/>
  <c r="AE26"/>
  <c r="AJ26"/>
  <c r="Z26"/>
  <c r="AC26"/>
  <c r="U26"/>
  <c r="X26"/>
  <c r="K26"/>
  <c r="N26"/>
  <c r="AS25"/>
  <c r="AX25"/>
  <c r="AL25"/>
  <c r="AQ25"/>
  <c r="AE25"/>
  <c r="AJ25"/>
  <c r="Z25"/>
  <c r="AC25"/>
  <c r="U25"/>
  <c r="X25"/>
  <c r="K25"/>
  <c r="N25"/>
  <c r="AS24"/>
  <c r="AX24"/>
  <c r="AL24"/>
  <c r="AQ24"/>
  <c r="AE24"/>
  <c r="AJ24"/>
  <c r="Z24"/>
  <c r="AC24"/>
  <c r="U24"/>
  <c r="X24"/>
  <c r="K24"/>
  <c r="N24"/>
  <c r="AS23"/>
  <c r="AX23"/>
  <c r="AL23"/>
  <c r="AQ23"/>
  <c r="AE23"/>
  <c r="AJ23"/>
  <c r="Z23"/>
  <c r="AC23"/>
  <c r="U23"/>
  <c r="X23"/>
  <c r="K23"/>
  <c r="N23"/>
  <c r="AS22"/>
  <c r="AX22"/>
  <c r="AL22"/>
  <c r="AQ22"/>
  <c r="AE22"/>
  <c r="AJ22"/>
  <c r="Z22"/>
  <c r="AC22"/>
  <c r="U22"/>
  <c r="X22"/>
  <c r="K22"/>
  <c r="N22"/>
  <c r="AS21"/>
  <c r="AX21"/>
  <c r="AL21"/>
  <c r="AQ21"/>
  <c r="AE21"/>
  <c r="AJ21"/>
  <c r="Z21"/>
  <c r="AC21"/>
  <c r="U21"/>
  <c r="X21"/>
  <c r="K21"/>
  <c r="N21"/>
  <c r="AS20"/>
  <c r="AX20"/>
  <c r="AL20"/>
  <c r="AQ20"/>
  <c r="AE20"/>
  <c r="AJ20"/>
  <c r="Z20"/>
  <c r="AC20"/>
  <c r="U20"/>
  <c r="X20"/>
  <c r="K20"/>
  <c r="N20"/>
  <c r="AS19"/>
  <c r="AX19"/>
  <c r="AL19"/>
  <c r="AQ19"/>
  <c r="AE19"/>
  <c r="AJ19"/>
  <c r="Z19"/>
  <c r="AC19"/>
  <c r="U19"/>
  <c r="X19"/>
  <c r="K19"/>
  <c r="N19"/>
  <c r="AS18"/>
  <c r="AX18"/>
  <c r="AL18"/>
  <c r="AQ18"/>
  <c r="AE18"/>
  <c r="AJ18"/>
  <c r="Z18"/>
  <c r="AC18"/>
  <c r="U18"/>
  <c r="X18"/>
  <c r="K18"/>
  <c r="N18"/>
  <c r="AS17"/>
  <c r="AX17"/>
  <c r="AL17"/>
  <c r="AQ17"/>
  <c r="AE17"/>
  <c r="AJ17"/>
  <c r="Z17"/>
  <c r="AC17"/>
  <c r="U17"/>
  <c r="X17"/>
  <c r="K17"/>
  <c r="N17"/>
  <c r="AS16"/>
  <c r="AX16"/>
  <c r="AL16"/>
  <c r="AQ16"/>
  <c r="AE16"/>
  <c r="AJ16"/>
  <c r="Z16"/>
  <c r="AC16"/>
  <c r="U16"/>
  <c r="X16"/>
  <c r="K16"/>
  <c r="N16"/>
  <c r="AS15"/>
  <c r="AX15"/>
  <c r="AL15"/>
  <c r="AQ15"/>
  <c r="Z14" i="4"/>
  <c r="AE15" i="9"/>
  <c r="AJ15"/>
  <c r="W14" i="4"/>
  <c r="Z15" i="9"/>
  <c r="AC15"/>
  <c r="Q14" i="4"/>
  <c r="U15" i="9"/>
  <c r="X15"/>
  <c r="N14" i="4"/>
  <c r="K15" i="9"/>
  <c r="N15"/>
  <c r="H14" i="4"/>
  <c r="AS14" i="9"/>
  <c r="AX14"/>
  <c r="AL14"/>
  <c r="AQ14"/>
  <c r="AE14"/>
  <c r="AJ14"/>
  <c r="Z14"/>
  <c r="AC14"/>
  <c r="U14"/>
  <c r="X14"/>
  <c r="K14"/>
  <c r="N14"/>
  <c r="AS12"/>
  <c r="AX12"/>
  <c r="AL12"/>
  <c r="AQ12"/>
  <c r="AE12"/>
  <c r="AJ12"/>
  <c r="Z12"/>
  <c r="AC12"/>
  <c r="Q11" i="4"/>
  <c r="U12" i="9"/>
  <c r="X12"/>
  <c r="N11" i="4"/>
  <c r="K12" i="9"/>
  <c r="N12"/>
  <c r="AS11"/>
  <c r="AX11"/>
  <c r="AL11"/>
  <c r="AQ11"/>
  <c r="AE11"/>
  <c r="AJ11"/>
  <c r="Z11"/>
  <c r="AC11"/>
  <c r="U11"/>
  <c r="X11"/>
  <c r="K11"/>
  <c r="N11"/>
  <c r="AS10"/>
  <c r="AX10"/>
  <c r="AL10"/>
  <c r="AQ10"/>
  <c r="AE10"/>
  <c r="AJ10"/>
  <c r="Z10"/>
  <c r="AC10"/>
  <c r="U10"/>
  <c r="X10"/>
  <c r="K10"/>
  <c r="N10"/>
  <c r="AS9"/>
  <c r="AX9"/>
  <c r="AL9"/>
  <c r="AQ9"/>
  <c r="AE9"/>
  <c r="AJ9"/>
  <c r="Z9"/>
  <c r="AC9"/>
  <c r="U9"/>
  <c r="X9"/>
  <c r="K9"/>
  <c r="N9"/>
  <c r="AS8"/>
  <c r="AX8"/>
  <c r="AL8"/>
  <c r="AQ8"/>
  <c r="AE8"/>
  <c r="AJ8"/>
  <c r="Z8"/>
  <c r="AC8"/>
  <c r="U8"/>
  <c r="X8"/>
  <c r="K8"/>
  <c r="N8"/>
  <c r="AS7"/>
  <c r="AX7"/>
  <c r="AL7"/>
  <c r="AQ7"/>
  <c r="AE7"/>
  <c r="AJ7"/>
  <c r="Z7"/>
  <c r="AC7"/>
  <c r="U7"/>
  <c r="X7"/>
  <c r="K7"/>
  <c r="N7"/>
  <c r="AS6"/>
  <c r="AX6"/>
  <c r="AL6"/>
  <c r="AQ6"/>
  <c r="AE6"/>
  <c r="AJ6"/>
  <c r="Z6"/>
  <c r="AC6"/>
  <c r="U6"/>
  <c r="K6"/>
  <c r="N6"/>
  <c r="AS5"/>
  <c r="AX5"/>
  <c r="AL5"/>
  <c r="AQ5"/>
  <c r="AE5"/>
  <c r="AJ5"/>
  <c r="Z5"/>
  <c r="AC5"/>
  <c r="U5"/>
  <c r="X5"/>
  <c r="K5"/>
  <c r="N5"/>
  <c r="AS4"/>
  <c r="AX4"/>
  <c r="AL4"/>
  <c r="AQ4"/>
  <c r="Z3" i="4"/>
  <c r="AE4" i="9"/>
  <c r="AJ4"/>
  <c r="W3" i="4"/>
  <c r="Z4" i="9"/>
  <c r="AC4"/>
  <c r="Q3" i="4"/>
  <c r="U4" i="9"/>
  <c r="X4"/>
  <c r="N3" i="4"/>
  <c r="K4" i="9"/>
  <c r="N4"/>
  <c r="AS3"/>
  <c r="AX3"/>
  <c r="AL3"/>
  <c r="AQ3"/>
  <c r="AE3"/>
  <c r="AJ3"/>
  <c r="Z3"/>
  <c r="AC3"/>
  <c r="U3"/>
  <c r="X3"/>
  <c r="K3"/>
  <c r="N3"/>
  <c r="H2" i="4"/>
  <c r="D3" i="9"/>
  <c r="I3"/>
  <c r="C1532" i="1"/>
  <c r="C1538"/>
  <c r="D172" i="5"/>
  <c r="C172"/>
  <c r="B172"/>
  <c r="A172"/>
  <c r="C1523" i="1"/>
  <c r="C1529"/>
  <c r="C171" i="5"/>
  <c r="B171"/>
  <c r="A171"/>
  <c r="C170"/>
  <c r="B170"/>
  <c r="A170"/>
  <c r="F47" i="3"/>
  <c r="H47"/>
  <c r="F63"/>
  <c r="H63"/>
  <c r="E102"/>
  <c r="E103"/>
  <c r="E104"/>
  <c r="E105"/>
  <c r="E106"/>
  <c r="F110"/>
  <c r="H110"/>
  <c r="F133"/>
  <c r="H133"/>
  <c r="E132" i="4"/>
  <c r="E170" i="3"/>
  <c r="E171"/>
  <c r="E172"/>
  <c r="E173"/>
  <c r="E174"/>
  <c r="E175"/>
  <c r="F176"/>
  <c r="H176"/>
  <c r="E206"/>
  <c r="E207"/>
  <c r="E208"/>
  <c r="E209"/>
  <c r="E210"/>
  <c r="E211"/>
  <c r="E212"/>
  <c r="E213"/>
  <c r="E214"/>
  <c r="E215"/>
  <c r="E216"/>
  <c r="F216"/>
  <c r="G216"/>
  <c r="H216"/>
  <c r="E215" i="4"/>
  <c r="K47" i="3"/>
  <c r="M47"/>
  <c r="H46" i="4"/>
  <c r="K63" i="3"/>
  <c r="L63"/>
  <c r="M63"/>
  <c r="H62" i="4"/>
  <c r="N63" i="3"/>
  <c r="E62" i="2"/>
  <c r="D1506" i="1"/>
  <c r="J102" i="3"/>
  <c r="J103"/>
  <c r="J104"/>
  <c r="J105"/>
  <c r="J106"/>
  <c r="J107"/>
  <c r="J108"/>
  <c r="J109"/>
  <c r="K110"/>
  <c r="M110"/>
  <c r="K133"/>
  <c r="M133"/>
  <c r="H132" i="4"/>
  <c r="J170" i="3"/>
  <c r="J171"/>
  <c r="J172"/>
  <c r="J173"/>
  <c r="K176"/>
  <c r="M176"/>
  <c r="H175" i="4"/>
  <c r="J206" i="3"/>
  <c r="J207"/>
  <c r="J208"/>
  <c r="K216"/>
  <c r="M216"/>
  <c r="H215" i="4"/>
  <c r="U47" i="3"/>
  <c r="W47"/>
  <c r="U63"/>
  <c r="V63"/>
  <c r="W63"/>
  <c r="N62" i="4"/>
  <c r="T102" i="3"/>
  <c r="T103"/>
  <c r="U110"/>
  <c r="W110"/>
  <c r="N109" i="4"/>
  <c r="U133" i="3"/>
  <c r="W133"/>
  <c r="N132" i="4"/>
  <c r="T170" i="3"/>
  <c r="T171"/>
  <c r="U176"/>
  <c r="W176"/>
  <c r="T206"/>
  <c r="T207"/>
  <c r="T208"/>
  <c r="U216"/>
  <c r="W216"/>
  <c r="Z47"/>
  <c r="AB47"/>
  <c r="Z63"/>
  <c r="AB63"/>
  <c r="Q62" i="4"/>
  <c r="Y102" i="3"/>
  <c r="Y103"/>
  <c r="Y104"/>
  <c r="Y105"/>
  <c r="Y106"/>
  <c r="Z110"/>
  <c r="AB110"/>
  <c r="Q109" i="4"/>
  <c r="Y128" i="3"/>
  <c r="Y129"/>
  <c r="Y130"/>
  <c r="Y131"/>
  <c r="Y132"/>
  <c r="Y133"/>
  <c r="Z133"/>
  <c r="AB133"/>
  <c r="Y170"/>
  <c r="Y171"/>
  <c r="Y172"/>
  <c r="Y173"/>
  <c r="Y174"/>
  <c r="Y175"/>
  <c r="Y176"/>
  <c r="Z176"/>
  <c r="AA176"/>
  <c r="AB176"/>
  <c r="Q175" i="4"/>
  <c r="Y206" i="3"/>
  <c r="Y207"/>
  <c r="Y208"/>
  <c r="Y209"/>
  <c r="Y210"/>
  <c r="Y211"/>
  <c r="Y212"/>
  <c r="Y213"/>
  <c r="Y214"/>
  <c r="Y215"/>
  <c r="Y216"/>
  <c r="Z216"/>
  <c r="AA216"/>
  <c r="AB216"/>
  <c r="AE47"/>
  <c r="AG47"/>
  <c r="AE63"/>
  <c r="AG63"/>
  <c r="AD102"/>
  <c r="AD103"/>
  <c r="AD104"/>
  <c r="AD105"/>
  <c r="AD106"/>
  <c r="AD107"/>
  <c r="AE110"/>
  <c r="AG110"/>
  <c r="AE133"/>
  <c r="AG133"/>
  <c r="AD170"/>
  <c r="AD171"/>
  <c r="AD172"/>
  <c r="AE176"/>
  <c r="AG176"/>
  <c r="AD206"/>
  <c r="AD207"/>
  <c r="AD208"/>
  <c r="AD209"/>
  <c r="AE216"/>
  <c r="AG216"/>
  <c r="AJ47"/>
  <c r="AL47"/>
  <c r="AJ63"/>
  <c r="AL63"/>
  <c r="AI102"/>
  <c r="AI103"/>
  <c r="AI104"/>
  <c r="AI105"/>
  <c r="AI106"/>
  <c r="AI107"/>
  <c r="AJ110"/>
  <c r="AL110"/>
  <c r="W109" i="4"/>
  <c r="AJ133" i="3"/>
  <c r="AL133"/>
  <c r="W132" i="4"/>
  <c r="AI170" i="3"/>
  <c r="AI171"/>
  <c r="AI172"/>
  <c r="AI173"/>
  <c r="AI174"/>
  <c r="AI175"/>
  <c r="AI176"/>
  <c r="AJ176"/>
  <c r="AK176"/>
  <c r="AL176"/>
  <c r="W175" i="4"/>
  <c r="AI206" i="3"/>
  <c r="AI207"/>
  <c r="AI208"/>
  <c r="AI209"/>
  <c r="AI210"/>
  <c r="AI211"/>
  <c r="AI212"/>
  <c r="AI213"/>
  <c r="AI214"/>
  <c r="AI215"/>
  <c r="AI216"/>
  <c r="AJ216"/>
  <c r="AK216"/>
  <c r="AL216"/>
  <c r="AO47"/>
  <c r="AQ47"/>
  <c r="Z46" i="4"/>
  <c r="AO63" i="3"/>
  <c r="AQ63"/>
  <c r="Z62" i="4"/>
  <c r="AN102" i="3"/>
  <c r="AN103"/>
  <c r="AN104"/>
  <c r="AN105"/>
  <c r="AN106"/>
  <c r="AN107"/>
  <c r="AN108"/>
  <c r="AN109"/>
  <c r="AN110"/>
  <c r="AO110"/>
  <c r="AQ110"/>
  <c r="Z109" i="4"/>
  <c r="AO133" i="3"/>
  <c r="AQ133"/>
  <c r="Z132" i="4"/>
  <c r="AN170" i="3"/>
  <c r="AN171"/>
  <c r="AN172"/>
  <c r="AN173"/>
  <c r="AN174"/>
  <c r="AN175"/>
  <c r="AN176"/>
  <c r="AO176"/>
  <c r="AP176"/>
  <c r="AQ176"/>
  <c r="Z175" i="4"/>
  <c r="AN206" i="3"/>
  <c r="AO216"/>
  <c r="AQ216"/>
  <c r="C169" i="5"/>
  <c r="B169"/>
  <c r="A169"/>
  <c r="F38" i="3"/>
  <c r="H38"/>
  <c r="F12"/>
  <c r="H12"/>
  <c r="F89"/>
  <c r="H89"/>
  <c r="F121"/>
  <c r="H121"/>
  <c r="E120" i="4"/>
  <c r="E150" i="3"/>
  <c r="E151"/>
  <c r="E152"/>
  <c r="F153"/>
  <c r="H153"/>
  <c r="F198"/>
  <c r="H198"/>
  <c r="K38"/>
  <c r="M38"/>
  <c r="K12"/>
  <c r="M12"/>
  <c r="H11" i="4"/>
  <c r="K89" i="3"/>
  <c r="M89"/>
  <c r="K121"/>
  <c r="M121"/>
  <c r="H120" i="4"/>
  <c r="J150" i="3"/>
  <c r="J151"/>
  <c r="J152"/>
  <c r="K153"/>
  <c r="M153"/>
  <c r="H152" i="4"/>
  <c r="K198" i="3"/>
  <c r="U38"/>
  <c r="W38"/>
  <c r="U12"/>
  <c r="W12"/>
  <c r="U89"/>
  <c r="W89"/>
  <c r="N88" i="4"/>
  <c r="U121" i="3"/>
  <c r="W121"/>
  <c r="N120" i="4"/>
  <c r="T150" i="3"/>
  <c r="T151"/>
  <c r="U153"/>
  <c r="W153"/>
  <c r="N152" i="4"/>
  <c r="U198" i="3"/>
  <c r="W198"/>
  <c r="Z38"/>
  <c r="AB38"/>
  <c r="Z12"/>
  <c r="AB12"/>
  <c r="Z89"/>
  <c r="AB89"/>
  <c r="Q88" i="4"/>
  <c r="Z121" i="3"/>
  <c r="AA121"/>
  <c r="AB121"/>
  <c r="Y150"/>
  <c r="Y151"/>
  <c r="Y152"/>
  <c r="Y153"/>
  <c r="Z153"/>
  <c r="AB153"/>
  <c r="Q152" i="4"/>
  <c r="Z198" i="3"/>
  <c r="AB198"/>
  <c r="AE38"/>
  <c r="AG38"/>
  <c r="AE12"/>
  <c r="AG12"/>
  <c r="AE89"/>
  <c r="AF89"/>
  <c r="AG89"/>
  <c r="AE121"/>
  <c r="AG121"/>
  <c r="AD150"/>
  <c r="AD151"/>
  <c r="AD152"/>
  <c r="AD154"/>
  <c r="AD155"/>
  <c r="AD156"/>
  <c r="AD157"/>
  <c r="AD158"/>
  <c r="AD159"/>
  <c r="AD160"/>
  <c r="AE153"/>
  <c r="AG153"/>
  <c r="AE198"/>
  <c r="AG198"/>
  <c r="AJ38"/>
  <c r="AL38"/>
  <c r="AJ12"/>
  <c r="AL12"/>
  <c r="W11" i="4"/>
  <c r="AJ89" i="3"/>
  <c r="AL89"/>
  <c r="W88" i="4"/>
  <c r="AJ121" i="3"/>
  <c r="AL121"/>
  <c r="W120" i="4"/>
  <c r="AI150" i="3"/>
  <c r="AI151"/>
  <c r="AI152"/>
  <c r="AJ153"/>
  <c r="AL153"/>
  <c r="W152" i="4"/>
  <c r="AJ198" i="3"/>
  <c r="AL198"/>
  <c r="AO38"/>
  <c r="AQ38"/>
  <c r="AO12"/>
  <c r="AQ12"/>
  <c r="Z11" i="4"/>
  <c r="AO89" i="3"/>
  <c r="AQ89"/>
  <c r="AO121"/>
  <c r="AQ121"/>
  <c r="Z120" i="4"/>
  <c r="AN150" i="3"/>
  <c r="AN151"/>
  <c r="AN152"/>
  <c r="AN154"/>
  <c r="AN155"/>
  <c r="AN156"/>
  <c r="AO153"/>
  <c r="AQ153"/>
  <c r="Z152" i="4"/>
  <c r="AO198" i="3"/>
  <c r="AQ198"/>
  <c r="C168" i="5"/>
  <c r="B168"/>
  <c r="A168"/>
  <c r="F15" i="3"/>
  <c r="H15"/>
  <c r="F120"/>
  <c r="G120"/>
  <c r="H120"/>
  <c r="E154"/>
  <c r="E155"/>
  <c r="E156"/>
  <c r="E157"/>
  <c r="F157"/>
  <c r="H157"/>
  <c r="F201"/>
  <c r="H201"/>
  <c r="K15"/>
  <c r="M15"/>
  <c r="K120"/>
  <c r="L120"/>
  <c r="M120"/>
  <c r="K157"/>
  <c r="M157"/>
  <c r="H156" i="4"/>
  <c r="K201" i="3"/>
  <c r="M201"/>
  <c r="U120"/>
  <c r="W120"/>
  <c r="U157"/>
  <c r="W157"/>
  <c r="U201"/>
  <c r="W201"/>
  <c r="Z15"/>
  <c r="AB15"/>
  <c r="Z120"/>
  <c r="AA120"/>
  <c r="AB120"/>
  <c r="Q119" i="4"/>
  <c r="Z157" i="3"/>
  <c r="AB157"/>
  <c r="Q156" i="4"/>
  <c r="Z201" i="3"/>
  <c r="AB201"/>
  <c r="AE15"/>
  <c r="AG15"/>
  <c r="AE120"/>
  <c r="AG120"/>
  <c r="AE157"/>
  <c r="AG157"/>
  <c r="AE201"/>
  <c r="AG201"/>
  <c r="AJ15"/>
  <c r="AL15"/>
  <c r="AJ120"/>
  <c r="AL120"/>
  <c r="W119" i="4"/>
  <c r="AJ157" i="3"/>
  <c r="AL157"/>
  <c r="W156" i="4"/>
  <c r="AJ201" i="3"/>
  <c r="AL201"/>
  <c r="AO15"/>
  <c r="AQ15"/>
  <c r="AO120"/>
  <c r="AQ120"/>
  <c r="AO157"/>
  <c r="AQ157"/>
  <c r="Z156" i="4"/>
  <c r="AO201" i="3"/>
  <c r="AQ201"/>
  <c r="C167" i="5"/>
  <c r="B167"/>
  <c r="A167"/>
  <c r="F4" i="3"/>
  <c r="H4"/>
  <c r="F85"/>
  <c r="H85"/>
  <c r="F119"/>
  <c r="G119"/>
  <c r="H119"/>
  <c r="F152"/>
  <c r="H152"/>
  <c r="E151" i="4"/>
  <c r="F206" i="3"/>
  <c r="G206"/>
  <c r="H206"/>
  <c r="E205" i="4"/>
  <c r="K4" i="3"/>
  <c r="M4"/>
  <c r="H3" i="4"/>
  <c r="K85" i="3"/>
  <c r="M85"/>
  <c r="K119"/>
  <c r="L119"/>
  <c r="M119"/>
  <c r="K152"/>
  <c r="L152"/>
  <c r="M152"/>
  <c r="H151" i="4"/>
  <c r="N152" i="3"/>
  <c r="E151" i="2"/>
  <c r="K206" i="3"/>
  <c r="L206"/>
  <c r="M206"/>
  <c r="U4"/>
  <c r="W4"/>
  <c r="U85"/>
  <c r="W85"/>
  <c r="U119"/>
  <c r="W119"/>
  <c r="U152"/>
  <c r="W152"/>
  <c r="N151" i="4"/>
  <c r="U206" i="3"/>
  <c r="V206"/>
  <c r="W206"/>
  <c r="Z4"/>
  <c r="AA4"/>
  <c r="AB4"/>
  <c r="Z85"/>
  <c r="AB85"/>
  <c r="Z119"/>
  <c r="AA119"/>
  <c r="AB119"/>
  <c r="Z152"/>
  <c r="AB152"/>
  <c r="Q151" i="4"/>
  <c r="Z206" i="3"/>
  <c r="AA206"/>
  <c r="AB206"/>
  <c r="AE4"/>
  <c r="AG4"/>
  <c r="AE85"/>
  <c r="AF85"/>
  <c r="AG85"/>
  <c r="AE119"/>
  <c r="AG119"/>
  <c r="AE152"/>
  <c r="AG152"/>
  <c r="AE206"/>
  <c r="AF206"/>
  <c r="AG206"/>
  <c r="AJ4"/>
  <c r="AK4"/>
  <c r="AL4"/>
  <c r="AJ85"/>
  <c r="AL85"/>
  <c r="AJ119"/>
  <c r="AL119"/>
  <c r="AJ152"/>
  <c r="AL152"/>
  <c r="W151" i="4"/>
  <c r="AJ206" i="3"/>
  <c r="AK206"/>
  <c r="AL206"/>
  <c r="AO4"/>
  <c r="AP4"/>
  <c r="AQ4"/>
  <c r="AO85"/>
  <c r="AQ85"/>
  <c r="AO119"/>
  <c r="AQ119"/>
  <c r="AO152"/>
  <c r="AQ152"/>
  <c r="Z151" i="4"/>
  <c r="AO206" i="3"/>
  <c r="AQ206"/>
  <c r="C166" i="5"/>
  <c r="B166"/>
  <c r="A166"/>
  <c r="F30" i="3"/>
  <c r="H30"/>
  <c r="F41"/>
  <c r="H41"/>
  <c r="F29"/>
  <c r="H29"/>
  <c r="E28" i="4"/>
  <c r="F45" i="3"/>
  <c r="H45"/>
  <c r="F42"/>
  <c r="H42"/>
  <c r="F96"/>
  <c r="H96"/>
  <c r="K30"/>
  <c r="M30"/>
  <c r="K41"/>
  <c r="M41"/>
  <c r="K29"/>
  <c r="M29"/>
  <c r="H44" i="4"/>
  <c r="K45" i="3"/>
  <c r="M45"/>
  <c r="H41" i="4"/>
  <c r="K42" i="3"/>
  <c r="M42"/>
  <c r="J95"/>
  <c r="J96"/>
  <c r="K96"/>
  <c r="L96"/>
  <c r="M96"/>
  <c r="H95" i="4"/>
  <c r="N96" i="3"/>
  <c r="E95" i="2"/>
  <c r="D1469" i="1"/>
  <c r="U96" i="3"/>
  <c r="W96"/>
  <c r="N95" i="4"/>
  <c r="U30" i="3"/>
  <c r="W30"/>
  <c r="U41"/>
  <c r="W41"/>
  <c r="U29"/>
  <c r="W29"/>
  <c r="N28" i="4"/>
  <c r="U45" i="3"/>
  <c r="W45"/>
  <c r="U42"/>
  <c r="W42"/>
  <c r="Z96"/>
  <c r="AB96"/>
  <c r="Q95" i="4"/>
  <c r="Z30" i="3"/>
  <c r="AB30"/>
  <c r="Q29" i="4"/>
  <c r="Z41" i="3"/>
  <c r="AB41"/>
  <c r="Q40" i="4"/>
  <c r="Z29" i="3"/>
  <c r="AB29"/>
  <c r="Z45"/>
  <c r="AB45"/>
  <c r="Q44" i="4"/>
  <c r="Z42" i="3"/>
  <c r="AB42"/>
  <c r="AE96"/>
  <c r="AG96"/>
  <c r="AE30"/>
  <c r="AG30"/>
  <c r="AE41"/>
  <c r="AG41"/>
  <c r="AE29"/>
  <c r="AG29"/>
  <c r="AE45"/>
  <c r="AG45"/>
  <c r="AE42"/>
  <c r="AG42"/>
  <c r="AJ96"/>
  <c r="AL96"/>
  <c r="W95" i="4"/>
  <c r="AJ30" i="3"/>
  <c r="AL30"/>
  <c r="AJ41"/>
  <c r="AL41"/>
  <c r="AJ29"/>
  <c r="AL29"/>
  <c r="AJ45"/>
  <c r="AL45"/>
  <c r="AJ42"/>
  <c r="AL42"/>
  <c r="AO96"/>
  <c r="AQ96"/>
  <c r="Z95" i="4"/>
  <c r="AO30" i="3"/>
  <c r="AQ30"/>
  <c r="Z29" i="4"/>
  <c r="AO41" i="3"/>
  <c r="AQ41"/>
  <c r="Z40" i="4"/>
  <c r="AO29" i="3"/>
  <c r="AQ29"/>
  <c r="AO45"/>
  <c r="AQ45"/>
  <c r="Z44" i="4"/>
  <c r="AO42" i="3"/>
  <c r="AQ42"/>
  <c r="Z41" i="4"/>
  <c r="C165" i="5"/>
  <c r="B165"/>
  <c r="A165"/>
  <c r="F3" i="3"/>
  <c r="G3"/>
  <c r="H3"/>
  <c r="E2" i="4"/>
  <c r="K3" i="3"/>
  <c r="L3"/>
  <c r="M3"/>
  <c r="U3"/>
  <c r="V3"/>
  <c r="W3"/>
  <c r="N2" i="4"/>
  <c r="Z3" i="3"/>
  <c r="AA3"/>
  <c r="AB3"/>
  <c r="Q2" i="4"/>
  <c r="AE3" i="3"/>
  <c r="AF3"/>
  <c r="AG3"/>
  <c r="AJ3"/>
  <c r="AK3"/>
  <c r="AL3"/>
  <c r="W2" i="4"/>
  <c r="AO3" i="3"/>
  <c r="AP3"/>
  <c r="AQ3"/>
  <c r="Z2" i="4"/>
  <c r="C164" i="5"/>
  <c r="B164"/>
  <c r="A164"/>
  <c r="F39" i="3"/>
  <c r="H39"/>
  <c r="F11"/>
  <c r="H11"/>
  <c r="F84"/>
  <c r="G84"/>
  <c r="H84"/>
  <c r="F170"/>
  <c r="G170"/>
  <c r="H170"/>
  <c r="F189"/>
  <c r="H189"/>
  <c r="E188" i="4"/>
  <c r="K39" i="3"/>
  <c r="M39"/>
  <c r="H38" i="4"/>
  <c r="K11" i="3"/>
  <c r="M11"/>
  <c r="H10" i="4"/>
  <c r="K84" i="3"/>
  <c r="M84"/>
  <c r="H83" i="4"/>
  <c r="K170" i="3"/>
  <c r="L170"/>
  <c r="M170"/>
  <c r="H169" i="4"/>
  <c r="N170" i="3"/>
  <c r="E169" i="2"/>
  <c r="D1455" i="1"/>
  <c r="K189" i="3"/>
  <c r="M189"/>
  <c r="U39"/>
  <c r="W39"/>
  <c r="N38" i="4"/>
  <c r="U11" i="3"/>
  <c r="W11"/>
  <c r="N10" i="4"/>
  <c r="U84" i="3"/>
  <c r="W84"/>
  <c r="U170"/>
  <c r="V170"/>
  <c r="W170"/>
  <c r="N169" i="4"/>
  <c r="U189" i="3"/>
  <c r="W189"/>
  <c r="Z39"/>
  <c r="AB39"/>
  <c r="Q38" i="4"/>
  <c r="Z11" i="3"/>
  <c r="AA11"/>
  <c r="AB11"/>
  <c r="Q10" i="4"/>
  <c r="Z84" i="3"/>
  <c r="AB84"/>
  <c r="Z170"/>
  <c r="AA170"/>
  <c r="AB170"/>
  <c r="Q169" i="4"/>
  <c r="Z189" i="3"/>
  <c r="AA189"/>
  <c r="AB189"/>
  <c r="AC189"/>
  <c r="H188" i="2"/>
  <c r="G1132" i="1"/>
  <c r="AE39" i="3"/>
  <c r="AG39"/>
  <c r="AE11"/>
  <c r="AG11"/>
  <c r="AE84"/>
  <c r="AF84"/>
  <c r="AG84"/>
  <c r="AE170"/>
  <c r="AF170"/>
  <c r="AG170"/>
  <c r="AH170"/>
  <c r="I169" i="2"/>
  <c r="H1455" i="1"/>
  <c r="AE189" i="3"/>
  <c r="AG189"/>
  <c r="AJ39"/>
  <c r="AL39"/>
  <c r="W38" i="4"/>
  <c r="AJ11" i="3"/>
  <c r="AL11"/>
  <c r="W10" i="4"/>
  <c r="AJ84" i="3"/>
  <c r="AK84"/>
  <c r="AL84"/>
  <c r="AJ170"/>
  <c r="AK170"/>
  <c r="AL170"/>
  <c r="W169" i="4"/>
  <c r="AJ189" i="3"/>
  <c r="AL189"/>
  <c r="AO39"/>
  <c r="AQ39"/>
  <c r="Z38" i="4"/>
  <c r="AO11" i="3"/>
  <c r="AP11"/>
  <c r="AQ11"/>
  <c r="Z10" i="4"/>
  <c r="AO84" i="3"/>
  <c r="AP84"/>
  <c r="AQ84"/>
  <c r="AO170"/>
  <c r="AP170"/>
  <c r="AQ170"/>
  <c r="Z169" i="4"/>
  <c r="AO189" i="3"/>
  <c r="AQ189"/>
  <c r="C163" i="5"/>
  <c r="B163"/>
  <c r="A163"/>
  <c r="F53" i="3"/>
  <c r="G53"/>
  <c r="H53"/>
  <c r="F83"/>
  <c r="G83"/>
  <c r="H83"/>
  <c r="F117"/>
  <c r="G117"/>
  <c r="H117"/>
  <c r="F156"/>
  <c r="G156"/>
  <c r="H156"/>
  <c r="K53"/>
  <c r="L53"/>
  <c r="M53"/>
  <c r="H52" i="4"/>
  <c r="N53" i="3"/>
  <c r="E52" i="2"/>
  <c r="K83" i="3"/>
  <c r="M83"/>
  <c r="K117"/>
  <c r="L117"/>
  <c r="M117"/>
  <c r="K156"/>
  <c r="M156"/>
  <c r="H155" i="4"/>
  <c r="U53" i="3"/>
  <c r="V53"/>
  <c r="W53"/>
  <c r="N52" i="4"/>
  <c r="U83" i="3"/>
  <c r="W83"/>
  <c r="U117"/>
  <c r="V117"/>
  <c r="W117"/>
  <c r="U156"/>
  <c r="W156"/>
  <c r="N155" i="4"/>
  <c r="Z53" i="3"/>
  <c r="AA53"/>
  <c r="AB53"/>
  <c r="Q52" i="4"/>
  <c r="Z83" i="3"/>
  <c r="AB83"/>
  <c r="Z117"/>
  <c r="AA117"/>
  <c r="AB117"/>
  <c r="Q116" i="4"/>
  <c r="Z156" i="3"/>
  <c r="AB156"/>
  <c r="Q155" i="4"/>
  <c r="AE53" i="3"/>
  <c r="AF53"/>
  <c r="AG53"/>
  <c r="AE83"/>
  <c r="AF83"/>
  <c r="AG83"/>
  <c r="AH83"/>
  <c r="I82" i="2"/>
  <c r="H1444" i="1"/>
  <c r="AE117" i="3"/>
  <c r="AG117"/>
  <c r="AE156"/>
  <c r="AG156"/>
  <c r="AJ53"/>
  <c r="AK53"/>
  <c r="AL53"/>
  <c r="W52" i="4"/>
  <c r="AJ83" i="3"/>
  <c r="AK83"/>
  <c r="AL83"/>
  <c r="AJ117"/>
  <c r="AK117"/>
  <c r="AL117"/>
  <c r="W116" i="4"/>
  <c r="AJ156" i="3"/>
  <c r="AL156"/>
  <c r="W155" i="4"/>
  <c r="AO53" i="3"/>
  <c r="AP53"/>
  <c r="AQ53"/>
  <c r="Z52" i="4"/>
  <c r="AO83" i="3"/>
  <c r="AP83"/>
  <c r="AQ83"/>
  <c r="AO117"/>
  <c r="AP117"/>
  <c r="AQ117"/>
  <c r="Z116" i="4"/>
  <c r="AO156" i="3"/>
  <c r="AQ156"/>
  <c r="Z155" i="4"/>
  <c r="C162" i="5"/>
  <c r="B162"/>
  <c r="A162"/>
  <c r="U118" i="3"/>
  <c r="W118"/>
  <c r="T138"/>
  <c r="T139"/>
  <c r="U139"/>
  <c r="W139"/>
  <c r="N138" i="4"/>
  <c r="U140" i="3"/>
  <c r="W140"/>
  <c r="U122"/>
  <c r="W122"/>
  <c r="F118"/>
  <c r="G118"/>
  <c r="H118"/>
  <c r="I118"/>
  <c r="D117" i="2"/>
  <c r="F122" i="3"/>
  <c r="H122"/>
  <c r="E138"/>
  <c r="E139"/>
  <c r="F139"/>
  <c r="H139"/>
  <c r="F140"/>
  <c r="H140"/>
  <c r="K118"/>
  <c r="L118"/>
  <c r="M118"/>
  <c r="H117" i="4"/>
  <c r="N118" i="3"/>
  <c r="E117" i="2"/>
  <c r="D1434" i="1"/>
  <c r="K122" i="3"/>
  <c r="L122"/>
  <c r="M122"/>
  <c r="H121" i="4"/>
  <c r="N122" i="3"/>
  <c r="E121" i="2"/>
  <c r="D1438" i="1"/>
  <c r="J138" i="3"/>
  <c r="J139"/>
  <c r="K139"/>
  <c r="L139"/>
  <c r="M139"/>
  <c r="H138" i="4"/>
  <c r="K140" i="3"/>
  <c r="M140"/>
  <c r="H139" i="4"/>
  <c r="Z118" i="3"/>
  <c r="AA118"/>
  <c r="AB118"/>
  <c r="Y138"/>
  <c r="Y139"/>
  <c r="Z139"/>
  <c r="AB139"/>
  <c r="Q138" i="4"/>
  <c r="Z140" i="3"/>
  <c r="AB140"/>
  <c r="Z122"/>
  <c r="AA122"/>
  <c r="AB122"/>
  <c r="AE118"/>
  <c r="AG118"/>
  <c r="AD138"/>
  <c r="AD139"/>
  <c r="AE139"/>
  <c r="AG139"/>
  <c r="AE140"/>
  <c r="AG140"/>
  <c r="AE122"/>
  <c r="AG122"/>
  <c r="AJ118"/>
  <c r="AL118"/>
  <c r="AI138"/>
  <c r="AI139"/>
  <c r="AI140"/>
  <c r="AJ139"/>
  <c r="AL139"/>
  <c r="W138" i="4"/>
  <c r="AJ140" i="3"/>
  <c r="AL140"/>
  <c r="AJ122"/>
  <c r="AL122"/>
  <c r="AO118"/>
  <c r="AP118"/>
  <c r="AQ118"/>
  <c r="Z117" i="4"/>
  <c r="AN138" i="3"/>
  <c r="AN139"/>
  <c r="AO139"/>
  <c r="AQ139"/>
  <c r="Z138" i="4"/>
  <c r="AO140" i="3"/>
  <c r="AQ140"/>
  <c r="AO122"/>
  <c r="AQ122"/>
  <c r="C161" i="5"/>
  <c r="B161"/>
  <c r="A161"/>
  <c r="F93" i="3"/>
  <c r="H93"/>
  <c r="F151"/>
  <c r="G151"/>
  <c r="H151"/>
  <c r="K93"/>
  <c r="L93"/>
  <c r="M93"/>
  <c r="H92" i="4"/>
  <c r="K151" i="3"/>
  <c r="L151"/>
  <c r="M151"/>
  <c r="H150" i="4"/>
  <c r="U93" i="3"/>
  <c r="W93"/>
  <c r="U151"/>
  <c r="W151"/>
  <c r="N150" i="4"/>
  <c r="Z93" i="3"/>
  <c r="AB93"/>
  <c r="Q92" i="4"/>
  <c r="Z151" i="3"/>
  <c r="AB151"/>
  <c r="Q150" i="4"/>
  <c r="AE93" i="3"/>
  <c r="AG93"/>
  <c r="AE151"/>
  <c r="AG151"/>
  <c r="AJ93"/>
  <c r="AL93"/>
  <c r="W92" i="4"/>
  <c r="AJ151" i="3"/>
  <c r="AK151"/>
  <c r="AL151"/>
  <c r="W150" i="4"/>
  <c r="AO93" i="3"/>
  <c r="AQ93"/>
  <c r="Z92" i="4"/>
  <c r="AO151" i="3"/>
  <c r="AP151"/>
  <c r="AQ151"/>
  <c r="Z150" i="4"/>
  <c r="AR151" i="3"/>
  <c r="K150" i="2"/>
  <c r="C160" i="5"/>
  <c r="B160"/>
  <c r="A160"/>
  <c r="D1418" i="1"/>
  <c r="C159" i="5"/>
  <c r="B159"/>
  <c r="A159"/>
  <c r="F74" i="3"/>
  <c r="H74"/>
  <c r="J73"/>
  <c r="J74"/>
  <c r="K74"/>
  <c r="L74"/>
  <c r="M74"/>
  <c r="H73" i="4"/>
  <c r="T73" i="3"/>
  <c r="T74"/>
  <c r="U74"/>
  <c r="W74"/>
  <c r="N73" i="4"/>
  <c r="Z74" i="3"/>
  <c r="AB74"/>
  <c r="Q73" i="4"/>
  <c r="AE74" i="3"/>
  <c r="AG74"/>
  <c r="AJ74"/>
  <c r="AL74"/>
  <c r="W73" i="4"/>
  <c r="AO74" i="3"/>
  <c r="AQ74"/>
  <c r="Z73" i="4"/>
  <c r="C158" i="5"/>
  <c r="B158"/>
  <c r="A158"/>
  <c r="F6" i="3"/>
  <c r="H6"/>
  <c r="E80"/>
  <c r="F80"/>
  <c r="G80"/>
  <c r="H80"/>
  <c r="K6"/>
  <c r="M6"/>
  <c r="H5" i="4"/>
  <c r="J80" i="3"/>
  <c r="K80"/>
  <c r="M80"/>
  <c r="H79" i="4"/>
  <c r="U6" i="3"/>
  <c r="W6"/>
  <c r="T80"/>
  <c r="U80"/>
  <c r="V80"/>
  <c r="W80"/>
  <c r="N79" i="4"/>
  <c r="Z6" i="3"/>
  <c r="AA6"/>
  <c r="AB6"/>
  <c r="Q5" i="4"/>
  <c r="Y80" i="3"/>
  <c r="Z80"/>
  <c r="AB80"/>
  <c r="Q79" i="4"/>
  <c r="AE6" i="3"/>
  <c r="AG6"/>
  <c r="AD80"/>
  <c r="AE80"/>
  <c r="AG80"/>
  <c r="AJ6"/>
  <c r="AL6"/>
  <c r="W5" i="4"/>
  <c r="AI80" i="3"/>
  <c r="AJ80"/>
  <c r="AL80"/>
  <c r="W79" i="4"/>
  <c r="AO6" i="3"/>
  <c r="AP6"/>
  <c r="AQ6"/>
  <c r="Z5" i="4"/>
  <c r="AN80" i="3"/>
  <c r="AO80"/>
  <c r="AQ80"/>
  <c r="Z79" i="4"/>
  <c r="C157" i="5"/>
  <c r="B157"/>
  <c r="A157"/>
  <c r="F107" i="3"/>
  <c r="H107"/>
  <c r="F145"/>
  <c r="H145"/>
  <c r="D1390" i="1"/>
  <c r="H106" i="4"/>
  <c r="K107" i="3"/>
  <c r="M107"/>
  <c r="K145"/>
  <c r="M145"/>
  <c r="H144" i="4"/>
  <c r="U145" i="3"/>
  <c r="W145"/>
  <c r="N144" i="4"/>
  <c r="U107" i="3"/>
  <c r="W107"/>
  <c r="Z145"/>
  <c r="AB145"/>
  <c r="Q144" i="4"/>
  <c r="Z107" i="3"/>
  <c r="AB107"/>
  <c r="Q106" i="4"/>
  <c r="AE145" i="3"/>
  <c r="AG145"/>
  <c r="AE107"/>
  <c r="AG107"/>
  <c r="AJ145"/>
  <c r="AL145"/>
  <c r="W144" i="4"/>
  <c r="AJ107" i="3"/>
  <c r="AL107"/>
  <c r="W106" i="4"/>
  <c r="AO145" i="3"/>
  <c r="AQ145"/>
  <c r="Z144" i="4"/>
  <c r="AO107" i="3"/>
  <c r="AQ107"/>
  <c r="Z106" i="4"/>
  <c r="C156" i="5"/>
  <c r="B156"/>
  <c r="A156"/>
  <c r="F79" i="3"/>
  <c r="G79"/>
  <c r="H79"/>
  <c r="K79"/>
  <c r="L79"/>
  <c r="M79"/>
  <c r="H78" i="4"/>
  <c r="N79" i="3"/>
  <c r="E78" i="2"/>
  <c r="D1380" i="1"/>
  <c r="U79" i="3"/>
  <c r="V79"/>
  <c r="W79"/>
  <c r="N78" i="4"/>
  <c r="Z79" i="3"/>
  <c r="AA79"/>
  <c r="AB79"/>
  <c r="Q78" i="4"/>
  <c r="AE79" i="3"/>
  <c r="AF79"/>
  <c r="AG79"/>
  <c r="AJ79"/>
  <c r="AK79"/>
  <c r="AL79"/>
  <c r="W78" i="4"/>
  <c r="AO79" i="3"/>
  <c r="AP79"/>
  <c r="AQ79"/>
  <c r="Z78" i="4"/>
  <c r="C155" i="5"/>
  <c r="B155"/>
  <c r="A155"/>
  <c r="F44" i="3"/>
  <c r="H44"/>
  <c r="F55"/>
  <c r="H55"/>
  <c r="F138"/>
  <c r="G138"/>
  <c r="H138"/>
  <c r="E137" i="4"/>
  <c r="K44" i="3"/>
  <c r="M44"/>
  <c r="H43" i="4"/>
  <c r="K55" i="3"/>
  <c r="L55"/>
  <c r="M55"/>
  <c r="H54" i="4"/>
  <c r="D1372" i="1"/>
  <c r="K138" i="3"/>
  <c r="L138"/>
  <c r="M138"/>
  <c r="H137" i="4"/>
  <c r="U44" i="3"/>
  <c r="W44"/>
  <c r="N43" i="4"/>
  <c r="U55" i="3"/>
  <c r="V55"/>
  <c r="W55"/>
  <c r="N54" i="4"/>
  <c r="U138" i="3"/>
  <c r="V138"/>
  <c r="W138"/>
  <c r="N137" i="4"/>
  <c r="Z44" i="3"/>
  <c r="AB44"/>
  <c r="Q43" i="4"/>
  <c r="Z55" i="3"/>
  <c r="AA55"/>
  <c r="AB55"/>
  <c r="Q54" i="4"/>
  <c r="Z138" i="3"/>
  <c r="AA138"/>
  <c r="AB138"/>
  <c r="Q137" i="4"/>
  <c r="AE44" i="3"/>
  <c r="AG44"/>
  <c r="AE55"/>
  <c r="AG55"/>
  <c r="AE138"/>
  <c r="AF138"/>
  <c r="AG138"/>
  <c r="AJ44"/>
  <c r="AL44"/>
  <c r="AJ55"/>
  <c r="AL55"/>
  <c r="W54" i="4"/>
  <c r="AJ138" i="3"/>
  <c r="AK138"/>
  <c r="AL138"/>
  <c r="W137" i="4"/>
  <c r="AO44" i="3"/>
  <c r="AQ44"/>
  <c r="Z43" i="4"/>
  <c r="AO55" i="3"/>
  <c r="AQ55"/>
  <c r="Z54" i="4"/>
  <c r="AO138" i="3"/>
  <c r="AP138"/>
  <c r="AQ138"/>
  <c r="Z137" i="4"/>
  <c r="C154" i="5"/>
  <c r="B154"/>
  <c r="A154"/>
  <c r="F171" i="3"/>
  <c r="H171"/>
  <c r="K171"/>
  <c r="M171"/>
  <c r="H170" i="4"/>
  <c r="U171" i="3"/>
  <c r="W171"/>
  <c r="N170" i="4"/>
  <c r="Z171" i="3"/>
  <c r="AA171"/>
  <c r="AB171"/>
  <c r="Q170" i="4"/>
  <c r="AE171" i="3"/>
  <c r="AF171"/>
  <c r="AG171"/>
  <c r="AH171"/>
  <c r="I170" i="2"/>
  <c r="H1366" i="1"/>
  <c r="AJ171" i="3"/>
  <c r="AK171"/>
  <c r="AL171"/>
  <c r="W170" i="4"/>
  <c r="AO171" i="3"/>
  <c r="AQ171"/>
  <c r="Z170" i="4"/>
  <c r="C153" i="5"/>
  <c r="B153"/>
  <c r="A153"/>
  <c r="C152"/>
  <c r="B152"/>
  <c r="A152"/>
  <c r="D1345" i="1"/>
  <c r="D1347"/>
  <c r="H1344"/>
  <c r="C151" i="5"/>
  <c r="B151"/>
  <c r="A151"/>
  <c r="F48" i="3"/>
  <c r="H48"/>
  <c r="F134"/>
  <c r="H134"/>
  <c r="K48"/>
  <c r="M48"/>
  <c r="H47" i="4"/>
  <c r="K134" i="3"/>
  <c r="M134"/>
  <c r="H133" i="4"/>
  <c r="U48" i="3"/>
  <c r="W48"/>
  <c r="N47" i="4"/>
  <c r="U134" i="3"/>
  <c r="W134"/>
  <c r="N133" i="4"/>
  <c r="Z48" i="3"/>
  <c r="AB48"/>
  <c r="Q47" i="4"/>
  <c r="Z134" i="3"/>
  <c r="AB134"/>
  <c r="Q133" i="4"/>
  <c r="AE48" i="3"/>
  <c r="AG48"/>
  <c r="AE134"/>
  <c r="AG134"/>
  <c r="AJ48"/>
  <c r="AL48"/>
  <c r="AJ134"/>
  <c r="AL134"/>
  <c r="W133" i="4"/>
  <c r="AO48" i="3"/>
  <c r="AQ48"/>
  <c r="Z47" i="4"/>
  <c r="AO134" i="3"/>
  <c r="AQ134"/>
  <c r="Z133" i="4"/>
  <c r="C150" i="5"/>
  <c r="B150"/>
  <c r="A150"/>
  <c r="F102" i="3"/>
  <c r="G102"/>
  <c r="H102"/>
  <c r="K102"/>
  <c r="L102"/>
  <c r="M102"/>
  <c r="H101" i="4"/>
  <c r="D1329" i="1"/>
  <c r="U102" i="3"/>
  <c r="V102"/>
  <c r="W102"/>
  <c r="N101" i="4"/>
  <c r="Z102" i="3"/>
  <c r="AA102"/>
  <c r="AB102"/>
  <c r="Q101" i="4"/>
  <c r="AE102" i="3"/>
  <c r="AF102"/>
  <c r="AG102"/>
  <c r="H1329" i="1"/>
  <c r="AJ102" i="3"/>
  <c r="AK102"/>
  <c r="AL102"/>
  <c r="W101" i="4"/>
  <c r="AO102" i="3"/>
  <c r="AP102"/>
  <c r="AQ102"/>
  <c r="Z101" i="4"/>
  <c r="C149" i="5"/>
  <c r="B149"/>
  <c r="A149"/>
  <c r="F69" i="3"/>
  <c r="H69"/>
  <c r="K69"/>
  <c r="L69"/>
  <c r="M69"/>
  <c r="H68" i="4"/>
  <c r="U69" i="3"/>
  <c r="V69"/>
  <c r="W69"/>
  <c r="N68" i="4"/>
  <c r="Z69" i="3"/>
  <c r="AB69"/>
  <c r="Q68" i="4"/>
  <c r="AE69" i="3"/>
  <c r="AG69"/>
  <c r="AJ69"/>
  <c r="AL69"/>
  <c r="W68" i="4"/>
  <c r="AO69" i="3"/>
  <c r="AQ69"/>
  <c r="Z68" i="4"/>
  <c r="C148" i="5"/>
  <c r="B148"/>
  <c r="A148"/>
  <c r="F187" i="3"/>
  <c r="G187"/>
  <c r="H187"/>
  <c r="D1309" i="1"/>
  <c r="D1310"/>
  <c r="K187" i="3"/>
  <c r="M187"/>
  <c r="H186" i="4"/>
  <c r="U187" i="3"/>
  <c r="W187"/>
  <c r="N186" i="4"/>
  <c r="Z187" i="3"/>
  <c r="AA187"/>
  <c r="AB187"/>
  <c r="AE187"/>
  <c r="AG187"/>
  <c r="AJ187"/>
  <c r="AL187"/>
  <c r="AO187"/>
  <c r="AQ187"/>
  <c r="C147" i="5"/>
  <c r="B147"/>
  <c r="A147"/>
  <c r="F14" i="3"/>
  <c r="H14"/>
  <c r="F192"/>
  <c r="H192"/>
  <c r="K14"/>
  <c r="M14"/>
  <c r="H13" i="4"/>
  <c r="K192" i="3"/>
  <c r="M192"/>
  <c r="N13" i="4"/>
  <c r="U192" i="3"/>
  <c r="W192"/>
  <c r="Z14"/>
  <c r="AB14"/>
  <c r="Q13" i="4"/>
  <c r="Z192" i="3"/>
  <c r="AB192"/>
  <c r="AE14"/>
  <c r="AG14"/>
  <c r="AE192"/>
  <c r="AG192"/>
  <c r="AJ14"/>
  <c r="AL14"/>
  <c r="W13" i="4"/>
  <c r="AJ192" i="3"/>
  <c r="AL192"/>
  <c r="AO14"/>
  <c r="AQ14"/>
  <c r="Z13" i="4"/>
  <c r="AO192" i="3"/>
  <c r="AQ192"/>
  <c r="C146" i="5"/>
  <c r="B146"/>
  <c r="A146"/>
  <c r="D1292" i="1"/>
  <c r="C145" i="5"/>
  <c r="B145"/>
  <c r="A145"/>
  <c r="D1285" i="1"/>
  <c r="C144" i="5"/>
  <c r="B144"/>
  <c r="A144"/>
  <c r="C143"/>
  <c r="B143"/>
  <c r="A143"/>
  <c r="F124" i="3"/>
  <c r="H124"/>
  <c r="H123" i="4"/>
  <c r="K124" i="3"/>
  <c r="L124"/>
  <c r="M124"/>
  <c r="U124"/>
  <c r="W124"/>
  <c r="N123" i="4"/>
  <c r="Z124" i="3"/>
  <c r="AA124"/>
  <c r="AB124"/>
  <c r="Q123" i="4"/>
  <c r="AE124" i="3"/>
  <c r="AG124"/>
  <c r="AJ124"/>
  <c r="AL124"/>
  <c r="W123" i="4"/>
  <c r="AO124" i="3"/>
  <c r="AQ124"/>
  <c r="Z123" i="4"/>
  <c r="C142" i="5"/>
  <c r="B142"/>
  <c r="A142"/>
  <c r="D1255" i="1"/>
  <c r="C141" i="5"/>
  <c r="B141"/>
  <c r="A141"/>
  <c r="C140"/>
  <c r="B140"/>
  <c r="A140"/>
  <c r="C139"/>
  <c r="B139"/>
  <c r="A139"/>
  <c r="F132" i="3"/>
  <c r="H132"/>
  <c r="E131" i="4"/>
  <c r="F150" i="3"/>
  <c r="G150"/>
  <c r="H150"/>
  <c r="F188"/>
  <c r="H188"/>
  <c r="E187" i="4"/>
  <c r="D1228" i="1"/>
  <c r="K132" i="3"/>
  <c r="M132"/>
  <c r="H131" i="4"/>
  <c r="K150" i="3"/>
  <c r="L150"/>
  <c r="M150"/>
  <c r="H149" i="4"/>
  <c r="K188" i="3"/>
  <c r="M188"/>
  <c r="H187" i="4"/>
  <c r="U132" i="3"/>
  <c r="W132"/>
  <c r="N131" i="4"/>
  <c r="U150" i="3"/>
  <c r="V150"/>
  <c r="W150"/>
  <c r="N149" i="4"/>
  <c r="U188" i="3"/>
  <c r="W188"/>
  <c r="Z132"/>
  <c r="AA132"/>
  <c r="AB132"/>
  <c r="Q131" i="4"/>
  <c r="Z150" i="3"/>
  <c r="AA150"/>
  <c r="AB150"/>
  <c r="Q149" i="4"/>
  <c r="Z188" i="3"/>
  <c r="AA188"/>
  <c r="AB188"/>
  <c r="Q187" i="4"/>
  <c r="AE132" i="3"/>
  <c r="AG132"/>
  <c r="AE150"/>
  <c r="AF150"/>
  <c r="AG150"/>
  <c r="AH150"/>
  <c r="I149" i="2"/>
  <c r="AE188" i="3"/>
  <c r="AG188"/>
  <c r="AJ132"/>
  <c r="AL132"/>
  <c r="W131" i="4"/>
  <c r="AJ150" i="3"/>
  <c r="AK150"/>
  <c r="AL150"/>
  <c r="W149" i="4"/>
  <c r="AJ188" i="3"/>
  <c r="AL188"/>
  <c r="AO132"/>
  <c r="AQ132"/>
  <c r="Z131" i="4"/>
  <c r="AO150" i="3"/>
  <c r="AP150"/>
  <c r="AQ150"/>
  <c r="Z149" i="4"/>
  <c r="AO188" i="3"/>
  <c r="AP188"/>
  <c r="AQ188"/>
  <c r="Z187" i="4"/>
  <c r="C138" i="5"/>
  <c r="B138"/>
  <c r="A138"/>
  <c r="U104" i="3"/>
  <c r="W104"/>
  <c r="N103" i="4"/>
  <c r="F104" i="3"/>
  <c r="G104"/>
  <c r="H104"/>
  <c r="K104"/>
  <c r="M104"/>
  <c r="H103" i="4"/>
  <c r="Z104" i="3"/>
  <c r="AB104"/>
  <c r="Q103" i="4"/>
  <c r="G1222" i="1"/>
  <c r="AE104" i="3"/>
  <c r="AG104"/>
  <c r="AJ104"/>
  <c r="AK104"/>
  <c r="AL104"/>
  <c r="W103" i="4"/>
  <c r="AO104" i="3"/>
  <c r="AP104"/>
  <c r="AQ104"/>
  <c r="Z103" i="4"/>
  <c r="C137" i="5"/>
  <c r="B137"/>
  <c r="A137"/>
  <c r="E1210" i="1"/>
  <c r="C136" i="5"/>
  <c r="B136"/>
  <c r="A136"/>
  <c r="F106" i="3"/>
  <c r="H106"/>
  <c r="E105" i="4"/>
  <c r="E158" i="3"/>
  <c r="F158"/>
  <c r="H158"/>
  <c r="F194"/>
  <c r="H194"/>
  <c r="H105" i="4"/>
  <c r="K106" i="3"/>
  <c r="M106"/>
  <c r="K158"/>
  <c r="M158"/>
  <c r="H157" i="4"/>
  <c r="K194" i="3"/>
  <c r="M194"/>
  <c r="H193" i="4"/>
  <c r="U106" i="3"/>
  <c r="W106"/>
  <c r="N105" i="4"/>
  <c r="U158" i="3"/>
  <c r="W158"/>
  <c r="N157" i="4"/>
  <c r="U194" i="3"/>
  <c r="W194"/>
  <c r="Z106"/>
  <c r="AB106"/>
  <c r="Q105" i="4"/>
  <c r="Z158" i="3"/>
  <c r="AB158"/>
  <c r="Q157" i="4"/>
  <c r="Z194" i="3"/>
  <c r="AB194"/>
  <c r="Q193" i="4"/>
  <c r="AE106" i="3"/>
  <c r="AF106"/>
  <c r="AG106"/>
  <c r="AH106"/>
  <c r="I105" i="2"/>
  <c r="AE158" i="3"/>
  <c r="AG158"/>
  <c r="AE194"/>
  <c r="AG194"/>
  <c r="AJ106"/>
  <c r="AK106"/>
  <c r="AL106"/>
  <c r="W105" i="4"/>
  <c r="AJ158" i="3"/>
  <c r="AL158"/>
  <c r="W157" i="4"/>
  <c r="AJ194" i="3"/>
  <c r="AL194"/>
  <c r="AO106"/>
  <c r="AP106"/>
  <c r="AQ106"/>
  <c r="Z105" i="4"/>
  <c r="AO158" i="3"/>
  <c r="AQ158"/>
  <c r="Z157" i="4"/>
  <c r="AO194" i="3"/>
  <c r="AQ194"/>
  <c r="Z193" i="4"/>
  <c r="C135" i="5"/>
  <c r="B135"/>
  <c r="A135"/>
  <c r="F91" i="3"/>
  <c r="H91"/>
  <c r="F103"/>
  <c r="G103"/>
  <c r="H103"/>
  <c r="E159"/>
  <c r="E160"/>
  <c r="E161"/>
  <c r="E162"/>
  <c r="E163"/>
  <c r="F163"/>
  <c r="H163"/>
  <c r="K91"/>
  <c r="M91"/>
  <c r="H90" i="4"/>
  <c r="K103" i="3"/>
  <c r="L103"/>
  <c r="M103"/>
  <c r="H102" i="4"/>
  <c r="K163" i="3"/>
  <c r="M163"/>
  <c r="H162" i="4"/>
  <c r="U91" i="3"/>
  <c r="W91"/>
  <c r="N90" i="4"/>
  <c r="U163" i="3"/>
  <c r="W163"/>
  <c r="N162" i="4"/>
  <c r="U103" i="3"/>
  <c r="W103"/>
  <c r="N102" i="4"/>
  <c r="Z91" i="3"/>
  <c r="AB91"/>
  <c r="Q90" i="4"/>
  <c r="Z163" i="3"/>
  <c r="AB163"/>
  <c r="Q162" i="4"/>
  <c r="Z103" i="3"/>
  <c r="AB103"/>
  <c r="Q102" i="4"/>
  <c r="AE91" i="3"/>
  <c r="AF91"/>
  <c r="AG91"/>
  <c r="AE163"/>
  <c r="AG163"/>
  <c r="AE103"/>
  <c r="AG103"/>
  <c r="AJ91"/>
  <c r="AL91"/>
  <c r="W90" i="4"/>
  <c r="AJ163" i="3"/>
  <c r="AL163"/>
  <c r="W162" i="4"/>
  <c r="AJ103" i="3"/>
  <c r="AK103"/>
  <c r="AL103"/>
  <c r="W102" i="4"/>
  <c r="AO91" i="3"/>
  <c r="AQ91"/>
  <c r="Z90" i="4"/>
  <c r="AO163" i="3"/>
  <c r="AQ163"/>
  <c r="Z162" i="4"/>
  <c r="AO103" i="3"/>
  <c r="AP103"/>
  <c r="AQ103"/>
  <c r="Z102" i="4"/>
  <c r="C134" i="5"/>
  <c r="B134"/>
  <c r="A134"/>
  <c r="C133"/>
  <c r="B133"/>
  <c r="A133"/>
  <c r="D1174" i="1"/>
  <c r="H1173"/>
  <c r="C132" i="5"/>
  <c r="B132"/>
  <c r="A132"/>
  <c r="F73" i="3"/>
  <c r="H73"/>
  <c r="E72" i="4"/>
  <c r="K73" i="3"/>
  <c r="L73"/>
  <c r="M73"/>
  <c r="H72" i="4"/>
  <c r="U73" i="3"/>
  <c r="V73"/>
  <c r="W73"/>
  <c r="N72" i="4"/>
  <c r="Z73" i="3"/>
  <c r="AB73"/>
  <c r="Q72" i="4"/>
  <c r="AE73" i="3"/>
  <c r="AG73"/>
  <c r="AJ73"/>
  <c r="AL73"/>
  <c r="W72" i="4"/>
  <c r="AO73" i="3"/>
  <c r="AQ73"/>
  <c r="Z72" i="4"/>
  <c r="C131" i="5"/>
  <c r="B131"/>
  <c r="A131"/>
  <c r="C130"/>
  <c r="B130"/>
  <c r="A130"/>
  <c r="D1148" i="1"/>
  <c r="C129" i="5"/>
  <c r="B129"/>
  <c r="A129"/>
  <c r="D1136" i="1"/>
  <c r="C128" i="5"/>
  <c r="B128"/>
  <c r="A128"/>
  <c r="F35" i="3"/>
  <c r="H35"/>
  <c r="K35"/>
  <c r="M35"/>
  <c r="H34" i="4"/>
  <c r="U35" i="3"/>
  <c r="W35"/>
  <c r="N34" i="4"/>
  <c r="Z35" i="3"/>
  <c r="AB35"/>
  <c r="Q34" i="4"/>
  <c r="AE35" i="3"/>
  <c r="AG35"/>
  <c r="AJ35"/>
  <c r="AL35"/>
  <c r="W34" i="4"/>
  <c r="AO35" i="3"/>
  <c r="AQ35"/>
  <c r="Z34" i="4"/>
  <c r="C127" i="5"/>
  <c r="B127"/>
  <c r="A127"/>
  <c r="D1120" i="1"/>
  <c r="H1120"/>
  <c r="C126" i="5"/>
  <c r="B126"/>
  <c r="A126"/>
  <c r="F17" i="3"/>
  <c r="H17"/>
  <c r="F213"/>
  <c r="G213"/>
  <c r="H213"/>
  <c r="E212" i="4"/>
  <c r="K17" i="3"/>
  <c r="M17"/>
  <c r="H16" i="4"/>
  <c r="K213" i="3"/>
  <c r="M213"/>
  <c r="H212" i="4"/>
  <c r="U17" i="3"/>
  <c r="W17"/>
  <c r="N16" i="4"/>
  <c r="U213" i="3"/>
  <c r="W213"/>
  <c r="Z17"/>
  <c r="AB17"/>
  <c r="Q16" i="4"/>
  <c r="Z213" i="3"/>
  <c r="AB213"/>
  <c r="Q212" i="4"/>
  <c r="AE17" i="3"/>
  <c r="AG17"/>
  <c r="AE213"/>
  <c r="AG213"/>
  <c r="AJ17"/>
  <c r="AL17"/>
  <c r="W16" i="4"/>
  <c r="AJ213" i="3"/>
  <c r="AL213"/>
  <c r="W212" i="4"/>
  <c r="AO17" i="3"/>
  <c r="AQ17"/>
  <c r="Z16" i="4"/>
  <c r="AO213" i="3"/>
  <c r="AQ213"/>
  <c r="C125" i="5"/>
  <c r="B125"/>
  <c r="A125"/>
  <c r="C124"/>
  <c r="B124"/>
  <c r="A124"/>
  <c r="F109" i="3"/>
  <c r="H109"/>
  <c r="E108" i="4"/>
  <c r="K109" i="3"/>
  <c r="M109"/>
  <c r="H108" i="4"/>
  <c r="U109" i="3"/>
  <c r="W109"/>
  <c r="N108" i="4"/>
  <c r="Z109" i="3"/>
  <c r="AB109"/>
  <c r="Q108" i="4"/>
  <c r="AE109" i="3"/>
  <c r="AG109"/>
  <c r="AJ109"/>
  <c r="AL109"/>
  <c r="W108" i="4"/>
  <c r="AO109" i="3"/>
  <c r="AP109"/>
  <c r="AQ109"/>
  <c r="Z108" i="4"/>
  <c r="C123" i="5"/>
  <c r="B123"/>
  <c r="A123"/>
  <c r="F207" i="3"/>
  <c r="G207"/>
  <c r="H207"/>
  <c r="K207"/>
  <c r="L207"/>
  <c r="M207"/>
  <c r="H206" i="4"/>
  <c r="N207" i="3"/>
  <c r="E206" i="2"/>
  <c r="U207" i="3"/>
  <c r="W207"/>
  <c r="Z207"/>
  <c r="AA207"/>
  <c r="AB207"/>
  <c r="AE207"/>
  <c r="AF207"/>
  <c r="AG207"/>
  <c r="AJ207"/>
  <c r="AK207"/>
  <c r="AL207"/>
  <c r="AO207"/>
  <c r="AQ207"/>
  <c r="C122" i="5"/>
  <c r="B122"/>
  <c r="A122"/>
  <c r="C121"/>
  <c r="B121"/>
  <c r="A121"/>
  <c r="U182" i="3"/>
  <c r="W182"/>
  <c r="F182"/>
  <c r="H182"/>
  <c r="K182"/>
  <c r="M182"/>
  <c r="Z182"/>
  <c r="AB182"/>
  <c r="Q181" i="4"/>
  <c r="AE182" i="3"/>
  <c r="AG182"/>
  <c r="AI177"/>
  <c r="AI178"/>
  <c r="AI179"/>
  <c r="AI180"/>
  <c r="AI181"/>
  <c r="AI182"/>
  <c r="AJ182"/>
  <c r="AL182"/>
  <c r="AN177"/>
  <c r="AN178"/>
  <c r="AO182"/>
  <c r="AQ182"/>
  <c r="Z181" i="4"/>
  <c r="C120" i="5"/>
  <c r="B120"/>
  <c r="A120"/>
  <c r="F129" i="3"/>
  <c r="H129"/>
  <c r="E128" i="4"/>
  <c r="K129" i="3"/>
  <c r="M129"/>
  <c r="U129"/>
  <c r="W129"/>
  <c r="Z129"/>
  <c r="AA129"/>
  <c r="AB129"/>
  <c r="Q128" i="4"/>
  <c r="H1057" i="1"/>
  <c r="AE129" i="3"/>
  <c r="AG129"/>
  <c r="AJ129"/>
  <c r="AL129"/>
  <c r="W128" i="4"/>
  <c r="AO129" i="3"/>
  <c r="AQ129"/>
  <c r="Z128" i="4"/>
  <c r="C119" i="5"/>
  <c r="B119"/>
  <c r="A119"/>
  <c r="F37" i="3"/>
  <c r="H37"/>
  <c r="E36" i="4"/>
  <c r="K37" i="3"/>
  <c r="M37"/>
  <c r="H36" i="4"/>
  <c r="U37" i="3"/>
  <c r="W37"/>
  <c r="N36" i="4"/>
  <c r="Z37" i="3"/>
  <c r="AB37"/>
  <c r="Q36" i="4"/>
  <c r="AE37" i="3"/>
  <c r="AG37"/>
  <c r="AJ37"/>
  <c r="AL37"/>
  <c r="W36" i="4"/>
  <c r="AO37" i="3"/>
  <c r="AQ37"/>
  <c r="Z36" i="4"/>
  <c r="C118" i="5"/>
  <c r="B118"/>
  <c r="A118"/>
  <c r="U173" i="3"/>
  <c r="W173"/>
  <c r="N172" i="4"/>
  <c r="F173" i="3"/>
  <c r="H173"/>
  <c r="D1040" i="1"/>
  <c r="K173" i="3"/>
  <c r="M173"/>
  <c r="H172" i="4"/>
  <c r="Z173" i="3"/>
  <c r="AA173"/>
  <c r="AB173"/>
  <c r="Q172" i="4"/>
  <c r="AE173" i="3"/>
  <c r="AG173"/>
  <c r="AJ173"/>
  <c r="AK173"/>
  <c r="AL173"/>
  <c r="W172" i="4"/>
  <c r="AM173" i="3"/>
  <c r="J172" i="2"/>
  <c r="I1042" i="1"/>
  <c r="AO173" i="3"/>
  <c r="AQ173"/>
  <c r="Z172" i="4"/>
  <c r="C117" i="5"/>
  <c r="B117"/>
  <c r="A117"/>
  <c r="F8" i="3"/>
  <c r="H8"/>
  <c r="K8"/>
  <c r="M8"/>
  <c r="H7" i="4"/>
  <c r="U8" i="3"/>
  <c r="W8"/>
  <c r="N7" i="4"/>
  <c r="Z8" i="3"/>
  <c r="AA8"/>
  <c r="AB8"/>
  <c r="Q7" i="4"/>
  <c r="AE8" i="3"/>
  <c r="AF8"/>
  <c r="AG8"/>
  <c r="AJ8"/>
  <c r="AL8"/>
  <c r="W7" i="4"/>
  <c r="AO8" i="3"/>
  <c r="AP8"/>
  <c r="AQ8"/>
  <c r="Z7" i="4"/>
  <c r="C116" i="5"/>
  <c r="B116"/>
  <c r="A116"/>
  <c r="F125" i="3"/>
  <c r="H125"/>
  <c r="E124" i="4"/>
  <c r="K125" i="3"/>
  <c r="L125"/>
  <c r="M125"/>
  <c r="H124" i="4"/>
  <c r="N125" i="3"/>
  <c r="E124" i="2"/>
  <c r="D1022" i="1"/>
  <c r="D1024"/>
  <c r="W125" i="3"/>
  <c r="Z125"/>
  <c r="AA125"/>
  <c r="AB125"/>
  <c r="AE125"/>
  <c r="AG125"/>
  <c r="AJ125"/>
  <c r="AL125"/>
  <c r="W124" i="4"/>
  <c r="AO125" i="3"/>
  <c r="AQ125"/>
  <c r="Z124" i="4"/>
  <c r="C115" i="5"/>
  <c r="B115"/>
  <c r="A115"/>
  <c r="G1015" i="1"/>
  <c r="C114" i="5"/>
  <c r="B114"/>
  <c r="A114"/>
  <c r="H1003" i="1"/>
  <c r="C113" i="5"/>
  <c r="B113"/>
  <c r="A113"/>
  <c r="F81" i="3"/>
  <c r="G81"/>
  <c r="H81"/>
  <c r="K81"/>
  <c r="M81"/>
  <c r="H80" i="4"/>
  <c r="U81" i="3"/>
  <c r="W81"/>
  <c r="Z81"/>
  <c r="AA81"/>
  <c r="AB81"/>
  <c r="AE81"/>
  <c r="AF81"/>
  <c r="AG81"/>
  <c r="AJ81"/>
  <c r="AK81"/>
  <c r="AL81"/>
  <c r="W80" i="4"/>
  <c r="AO81" i="3"/>
  <c r="AP81"/>
  <c r="AQ81"/>
  <c r="Z80" i="4"/>
  <c r="C112" i="5"/>
  <c r="B112"/>
  <c r="A112"/>
  <c r="F87" i="3"/>
  <c r="H87"/>
  <c r="K87"/>
  <c r="M87"/>
  <c r="H86" i="4"/>
  <c r="D986" i="1"/>
  <c r="U87" i="3"/>
  <c r="W87"/>
  <c r="N86" i="4"/>
  <c r="Z87" i="3"/>
  <c r="AB87"/>
  <c r="Q86" i="4"/>
  <c r="AE87" i="3"/>
  <c r="AF87"/>
  <c r="AG87"/>
  <c r="AJ87"/>
  <c r="AL87"/>
  <c r="W86" i="4"/>
  <c r="AO87" i="3"/>
  <c r="AQ87"/>
  <c r="Z86" i="4"/>
  <c r="C111" i="5"/>
  <c r="B111"/>
  <c r="A111"/>
  <c r="C110"/>
  <c r="B110"/>
  <c r="A110"/>
  <c r="D968" i="1"/>
  <c r="C109" i="5"/>
  <c r="B109"/>
  <c r="A109"/>
  <c r="F174" i="3"/>
  <c r="H174"/>
  <c r="F190"/>
  <c r="H190"/>
  <c r="E189" i="4"/>
  <c r="K174" i="3"/>
  <c r="M174"/>
  <c r="H173" i="4"/>
  <c r="D961" i="1"/>
  <c r="K190" i="3"/>
  <c r="M190"/>
  <c r="H189" i="4"/>
  <c r="U190" i="3"/>
  <c r="W190"/>
  <c r="U174"/>
  <c r="W174"/>
  <c r="N173" i="4"/>
  <c r="Z190" i="3"/>
  <c r="AA190"/>
  <c r="AB190"/>
  <c r="Q189" i="4"/>
  <c r="Z174" i="3"/>
  <c r="AA174"/>
  <c r="AB174"/>
  <c r="Q173" i="4"/>
  <c r="AE190" i="3"/>
  <c r="AG190"/>
  <c r="AE174"/>
  <c r="AG174"/>
  <c r="H961" i="1"/>
  <c r="AJ190" i="3"/>
  <c r="AL190"/>
  <c r="W189" i="4"/>
  <c r="AJ174" i="3"/>
  <c r="AK174"/>
  <c r="AL174"/>
  <c r="W173" i="4"/>
  <c r="AO190" i="3"/>
  <c r="AP190"/>
  <c r="AQ190"/>
  <c r="Z189" i="4"/>
  <c r="AO174" i="3"/>
  <c r="AP174"/>
  <c r="AQ174"/>
  <c r="Z173" i="4"/>
  <c r="C108" i="5"/>
  <c r="B108"/>
  <c r="A108"/>
  <c r="E217" i="3"/>
  <c r="E218"/>
  <c r="E219"/>
  <c r="F221"/>
  <c r="G221"/>
  <c r="H221"/>
  <c r="E220" i="4"/>
  <c r="D952" i="1"/>
  <c r="K221" i="3"/>
  <c r="M221"/>
  <c r="U221"/>
  <c r="W221"/>
  <c r="N220" i="4"/>
  <c r="Y217" i="3"/>
  <c r="Y218"/>
  <c r="Y219"/>
  <c r="Y220"/>
  <c r="Y221"/>
  <c r="Z221"/>
  <c r="AB221"/>
  <c r="Q220" i="4"/>
  <c r="AE221" i="3"/>
  <c r="AG221"/>
  <c r="H952" i="1"/>
  <c r="AI217" i="3"/>
  <c r="AI218"/>
  <c r="AI219"/>
  <c r="AI220"/>
  <c r="AI221"/>
  <c r="AJ221"/>
  <c r="AL221"/>
  <c r="W220" i="4"/>
  <c r="AO221" i="3"/>
  <c r="AQ221"/>
  <c r="C107" i="5"/>
  <c r="B107"/>
  <c r="A107"/>
  <c r="F112" i="3"/>
  <c r="H112"/>
  <c r="E111" i="4"/>
  <c r="K112" i="3"/>
  <c r="M112"/>
  <c r="H111" i="4"/>
  <c r="U112" i="3"/>
  <c r="W112"/>
  <c r="Z112"/>
  <c r="AB112"/>
  <c r="Q111" i="4"/>
  <c r="AE112" i="3"/>
  <c r="AG112"/>
  <c r="AJ112"/>
  <c r="AL112"/>
  <c r="W111" i="4"/>
  <c r="AN111" i="3"/>
  <c r="AN112"/>
  <c r="AO112"/>
  <c r="AQ112"/>
  <c r="C106" i="5"/>
  <c r="B106"/>
  <c r="A106"/>
  <c r="F9" i="3"/>
  <c r="H9"/>
  <c r="F202"/>
  <c r="G202"/>
  <c r="H202"/>
  <c r="E201" i="4"/>
  <c r="I202" i="3"/>
  <c r="D201" i="2"/>
  <c r="K9" i="3"/>
  <c r="M9"/>
  <c r="H8" i="4"/>
  <c r="K202" i="3"/>
  <c r="M202"/>
  <c r="H201" i="4"/>
  <c r="U9" i="3"/>
  <c r="W9"/>
  <c r="N8" i="4"/>
  <c r="U202" i="3"/>
  <c r="W202"/>
  <c r="Z9"/>
  <c r="AA9"/>
  <c r="AB9"/>
  <c r="Q8" i="4"/>
  <c r="Z202" i="3"/>
  <c r="AB202"/>
  <c r="AE9"/>
  <c r="AF9"/>
  <c r="AG9"/>
  <c r="AE202"/>
  <c r="AG202"/>
  <c r="AJ9"/>
  <c r="AL9"/>
  <c r="W8" i="4"/>
  <c r="AJ202" i="3"/>
  <c r="AL202"/>
  <c r="W201" i="4"/>
  <c r="AO9" i="3"/>
  <c r="AP9"/>
  <c r="AQ9"/>
  <c r="Z8" i="4"/>
  <c r="AO202" i="3"/>
  <c r="AQ202"/>
  <c r="C105" i="5"/>
  <c r="B105"/>
  <c r="A105"/>
  <c r="F212" i="3"/>
  <c r="G212"/>
  <c r="H212"/>
  <c r="E211" i="4"/>
  <c r="K212" i="3"/>
  <c r="M212"/>
  <c r="U212"/>
  <c r="W212"/>
  <c r="N211" i="4"/>
  <c r="Z212" i="3"/>
  <c r="AA212"/>
  <c r="AB212"/>
  <c r="AE212"/>
  <c r="AG212"/>
  <c r="AJ212"/>
  <c r="AK212"/>
  <c r="AL212"/>
  <c r="W211" i="4"/>
  <c r="AO212" i="3"/>
  <c r="AQ212"/>
  <c r="C104" i="5"/>
  <c r="B104"/>
  <c r="A104"/>
  <c r="D914" i="1"/>
  <c r="C103" i="5"/>
  <c r="B103"/>
  <c r="A103"/>
  <c r="F215" i="3"/>
  <c r="G215"/>
  <c r="H215"/>
  <c r="K215"/>
  <c r="M215"/>
  <c r="U215"/>
  <c r="W215"/>
  <c r="N214" i="4"/>
  <c r="Z215" i="3"/>
  <c r="AA215"/>
  <c r="AB215"/>
  <c r="AE215"/>
  <c r="AG215"/>
  <c r="AJ215"/>
  <c r="AK215"/>
  <c r="AL215"/>
  <c r="W214" i="4"/>
  <c r="AO215" i="3"/>
  <c r="AQ215"/>
  <c r="C102" i="5"/>
  <c r="B102"/>
  <c r="A102"/>
  <c r="F25" i="3"/>
  <c r="H25"/>
  <c r="F131"/>
  <c r="H131"/>
  <c r="K25"/>
  <c r="M25"/>
  <c r="H24" i="4"/>
  <c r="D896" i="1"/>
  <c r="K131" i="3"/>
  <c r="M131"/>
  <c r="U25"/>
  <c r="W25"/>
  <c r="N24" i="4"/>
  <c r="U131" i="3"/>
  <c r="W131"/>
  <c r="Z25"/>
  <c r="AB25"/>
  <c r="Q24" i="4"/>
  <c r="Z131" i="3"/>
  <c r="AA131"/>
  <c r="AB131"/>
  <c r="Q130" i="4"/>
  <c r="AE25" i="3"/>
  <c r="AG25"/>
  <c r="AE131"/>
  <c r="AG131"/>
  <c r="AJ25"/>
  <c r="AL25"/>
  <c r="W24" i="4"/>
  <c r="AJ131" i="3"/>
  <c r="AL131"/>
  <c r="W130" i="4"/>
  <c r="AO25" i="3"/>
  <c r="AQ25"/>
  <c r="Z24" i="4"/>
  <c r="AO131" i="3"/>
  <c r="AQ131"/>
  <c r="Z130" i="4"/>
  <c r="C101" i="5"/>
  <c r="B101"/>
  <c r="A101"/>
  <c r="C100"/>
  <c r="B100"/>
  <c r="A100"/>
  <c r="C99"/>
  <c r="B99"/>
  <c r="A99"/>
  <c r="F195" i="3"/>
  <c r="H195"/>
  <c r="K195"/>
  <c r="M195"/>
  <c r="H194" i="4"/>
  <c r="E868" i="1"/>
  <c r="U195" i="3"/>
  <c r="W195"/>
  <c r="Z195"/>
  <c r="AB195"/>
  <c r="Q194" i="4"/>
  <c r="AE195" i="3"/>
  <c r="AG195"/>
  <c r="AJ195"/>
  <c r="AL195"/>
  <c r="AO195"/>
  <c r="AQ195"/>
  <c r="Z194" i="4"/>
  <c r="C98" i="5"/>
  <c r="B98"/>
  <c r="A98"/>
  <c r="D862" i="1"/>
  <c r="C97" i="5"/>
  <c r="B97"/>
  <c r="A97"/>
  <c r="C96"/>
  <c r="B96"/>
  <c r="A96"/>
  <c r="H841" i="1"/>
  <c r="C95" i="5"/>
  <c r="B95"/>
  <c r="A95"/>
  <c r="F16" i="3"/>
  <c r="H16"/>
  <c r="K16"/>
  <c r="M16"/>
  <c r="H15" i="4"/>
  <c r="N15"/>
  <c r="Z16" i="3"/>
  <c r="AB16"/>
  <c r="Q15" i="4"/>
  <c r="AE16" i="3"/>
  <c r="AG16"/>
  <c r="AJ16"/>
  <c r="AL16"/>
  <c r="W15" i="4"/>
  <c r="AO16" i="3"/>
  <c r="AQ16"/>
  <c r="Z15" i="4"/>
  <c r="C94" i="5"/>
  <c r="B94"/>
  <c r="A94"/>
  <c r="D824" i="1"/>
  <c r="E823"/>
  <c r="C93" i="5"/>
  <c r="B93"/>
  <c r="A93"/>
  <c r="C92"/>
  <c r="B92"/>
  <c r="A92"/>
  <c r="C91"/>
  <c r="B91"/>
  <c r="A91"/>
  <c r="H796" i="1"/>
  <c r="C90" i="5"/>
  <c r="B90"/>
  <c r="A90"/>
  <c r="F181" i="3"/>
  <c r="H181"/>
  <c r="E180" i="4"/>
  <c r="D787" i="1"/>
  <c r="K181" i="3"/>
  <c r="M181"/>
  <c r="H180" i="4"/>
  <c r="Z181" i="3"/>
  <c r="AB181"/>
  <c r="H787" i="1"/>
  <c r="AE181" i="3"/>
  <c r="AG181"/>
  <c r="AJ181"/>
  <c r="AK181"/>
  <c r="AL181"/>
  <c r="AO181"/>
  <c r="AQ181"/>
  <c r="Z180" i="4"/>
  <c r="C89" i="5"/>
  <c r="B89"/>
  <c r="A89"/>
  <c r="C88"/>
  <c r="B88"/>
  <c r="A88"/>
  <c r="C87"/>
  <c r="B87"/>
  <c r="A87"/>
  <c r="F40" i="3"/>
  <c r="H40"/>
  <c r="K40"/>
  <c r="M40"/>
  <c r="H39" i="4"/>
  <c r="U40" i="3"/>
  <c r="W40"/>
  <c r="N39" i="4"/>
  <c r="Z40" i="3"/>
  <c r="AB40"/>
  <c r="Q39" i="4"/>
  <c r="AE40" i="3"/>
  <c r="AG40"/>
  <c r="AJ40"/>
  <c r="AL40"/>
  <c r="W39" i="4"/>
  <c r="AO40" i="3"/>
  <c r="AQ40"/>
  <c r="Z39" i="4"/>
  <c r="C86" i="5"/>
  <c r="B86"/>
  <c r="A86"/>
  <c r="D751" i="1"/>
  <c r="C85" i="5"/>
  <c r="B85"/>
  <c r="A85"/>
  <c r="C84"/>
  <c r="B84"/>
  <c r="A84"/>
  <c r="C83"/>
  <c r="B83"/>
  <c r="A83"/>
  <c r="U172" i="3"/>
  <c r="W172"/>
  <c r="N171" i="4"/>
  <c r="F172" i="3"/>
  <c r="H172"/>
  <c r="E171" i="4"/>
  <c r="D727" i="1"/>
  <c r="D723"/>
  <c r="K172" i="3"/>
  <c r="M172"/>
  <c r="H171" i="4"/>
  <c r="Z172" i="3"/>
  <c r="AA172"/>
  <c r="AB172"/>
  <c r="Q171" i="4"/>
  <c r="H723" i="1"/>
  <c r="AE172" i="3"/>
  <c r="AG172"/>
  <c r="AJ172"/>
  <c r="AK172"/>
  <c r="AL172"/>
  <c r="W171" i="4"/>
  <c r="AO172" i="3"/>
  <c r="AP172"/>
  <c r="AQ172"/>
  <c r="Z171" i="4"/>
  <c r="C82" i="5"/>
  <c r="B82"/>
  <c r="A82"/>
  <c r="D716" i="1"/>
  <c r="C81" i="5"/>
  <c r="B81"/>
  <c r="A81"/>
  <c r="D705" i="1"/>
  <c r="H705"/>
  <c r="C80" i="5"/>
  <c r="B80"/>
  <c r="A80"/>
  <c r="C79"/>
  <c r="B79"/>
  <c r="A79"/>
  <c r="U217" i="3"/>
  <c r="W217"/>
  <c r="N216" i="4"/>
  <c r="F217" i="3"/>
  <c r="G217"/>
  <c r="H217"/>
  <c r="E216" i="4"/>
  <c r="K217" i="3"/>
  <c r="M217"/>
  <c r="Z217"/>
  <c r="AA217"/>
  <c r="AB217"/>
  <c r="AE217"/>
  <c r="AG217"/>
  <c r="AJ217"/>
  <c r="AL217"/>
  <c r="W216" i="4"/>
  <c r="AO217" i="3"/>
  <c r="AQ217"/>
  <c r="C78" i="5"/>
  <c r="B78"/>
  <c r="A78"/>
  <c r="U159" i="3"/>
  <c r="W159"/>
  <c r="N158" i="4"/>
  <c r="F159" i="3"/>
  <c r="G159"/>
  <c r="H159"/>
  <c r="K159"/>
  <c r="M159"/>
  <c r="H158" i="4"/>
  <c r="Z159" i="3"/>
  <c r="AB159"/>
  <c r="Q158" i="4"/>
  <c r="AE159" i="3"/>
  <c r="AG159"/>
  <c r="AJ159"/>
  <c r="AL159"/>
  <c r="W158" i="4"/>
  <c r="AO159" i="3"/>
  <c r="AQ159"/>
  <c r="Z158" i="4"/>
  <c r="C77" i="5"/>
  <c r="B77"/>
  <c r="A77"/>
  <c r="D670" i="1"/>
  <c r="H670"/>
  <c r="C76" i="5"/>
  <c r="B76"/>
  <c r="A76"/>
  <c r="F67" i="3"/>
  <c r="H67"/>
  <c r="J64"/>
  <c r="J65"/>
  <c r="J66"/>
  <c r="J67"/>
  <c r="K67"/>
  <c r="L67"/>
  <c r="M67"/>
  <c r="H66" i="4"/>
  <c r="D661" i="1"/>
  <c r="D662"/>
  <c r="T64" i="3"/>
  <c r="T65"/>
  <c r="T66"/>
  <c r="T67"/>
  <c r="U67"/>
  <c r="V67"/>
  <c r="W67"/>
  <c r="N66" i="4"/>
  <c r="Z67" i="3"/>
  <c r="AB67"/>
  <c r="Q66" i="4"/>
  <c r="AE67" i="3"/>
  <c r="AG67"/>
  <c r="AJ67"/>
  <c r="AL67"/>
  <c r="W66" i="4"/>
  <c r="AN64" i="3"/>
  <c r="AN65"/>
  <c r="AN66"/>
  <c r="AN67"/>
  <c r="AO67"/>
  <c r="AQ67"/>
  <c r="Z66" i="4"/>
  <c r="C75" i="5"/>
  <c r="B75"/>
  <c r="A75"/>
  <c r="F34" i="3"/>
  <c r="H34"/>
  <c r="E33" i="4"/>
  <c r="F98" i="3"/>
  <c r="H98"/>
  <c r="F113"/>
  <c r="H113"/>
  <c r="F183"/>
  <c r="H183"/>
  <c r="F218"/>
  <c r="H218"/>
  <c r="E217" i="4"/>
  <c r="G220" i="3"/>
  <c r="E219" i="4"/>
  <c r="H33"/>
  <c r="K34" i="3"/>
  <c r="M34"/>
  <c r="J97"/>
  <c r="J98"/>
  <c r="K98"/>
  <c r="L98"/>
  <c r="M98"/>
  <c r="H97" i="4"/>
  <c r="N98" i="3"/>
  <c r="E97" i="2"/>
  <c r="D654" i="1"/>
  <c r="K113" i="3"/>
  <c r="M113"/>
  <c r="K183"/>
  <c r="M183"/>
  <c r="K218"/>
  <c r="M218"/>
  <c r="K220"/>
  <c r="M220"/>
  <c r="U218"/>
  <c r="W218"/>
  <c r="N217" i="4"/>
  <c r="U183" i="3"/>
  <c r="W183"/>
  <c r="U220"/>
  <c r="W220"/>
  <c r="N219" i="4"/>
  <c r="U113" i="3"/>
  <c r="W113"/>
  <c r="N112" i="4"/>
  <c r="U98" i="3"/>
  <c r="W98"/>
  <c r="N97" i="4"/>
  <c r="U34" i="3"/>
  <c r="W34"/>
  <c r="N33" i="4"/>
  <c r="Z218" i="3"/>
  <c r="AB218"/>
  <c r="Z183"/>
  <c r="AB183"/>
  <c r="Q182" i="4"/>
  <c r="Z220" i="3"/>
  <c r="AA220"/>
  <c r="AB220"/>
  <c r="Z113"/>
  <c r="AB113"/>
  <c r="Z98"/>
  <c r="AB98"/>
  <c r="Q97" i="4"/>
  <c r="Z34" i="3"/>
  <c r="AB34"/>
  <c r="Q33" i="4"/>
  <c r="AE218" i="3"/>
  <c r="AG218"/>
  <c r="AE183"/>
  <c r="AG183"/>
  <c r="AE220"/>
  <c r="AG220"/>
  <c r="AE113"/>
  <c r="AG113"/>
  <c r="AE98"/>
  <c r="AG98"/>
  <c r="AE34"/>
  <c r="AG34"/>
  <c r="AJ218"/>
  <c r="AL218"/>
  <c r="W217" i="4"/>
  <c r="AI183" i="3"/>
  <c r="AJ183"/>
  <c r="AL183"/>
  <c r="AJ220"/>
  <c r="AL220"/>
  <c r="W219" i="4"/>
  <c r="AJ113" i="3"/>
  <c r="AL113"/>
  <c r="W112" i="4"/>
  <c r="AJ98" i="3"/>
  <c r="AL98"/>
  <c r="W97" i="4"/>
  <c r="AJ34" i="3"/>
  <c r="AL34"/>
  <c r="W33" i="4"/>
  <c r="AO218" i="3"/>
  <c r="AQ218"/>
  <c r="Z217" i="4"/>
  <c r="AO183" i="3"/>
  <c r="AQ183"/>
  <c r="Z182" i="4"/>
  <c r="AO220" i="3"/>
  <c r="AQ220"/>
  <c r="AO113"/>
  <c r="AQ113"/>
  <c r="AO98"/>
  <c r="AQ98"/>
  <c r="Z97" i="4"/>
  <c r="AO34" i="3"/>
  <c r="AQ34"/>
  <c r="Z33" i="4"/>
  <c r="C74" i="5"/>
  <c r="B74"/>
  <c r="A74"/>
  <c r="G646" i="1"/>
  <c r="C73" i="5"/>
  <c r="B73"/>
  <c r="A73"/>
  <c r="C72"/>
  <c r="B72"/>
  <c r="A72"/>
  <c r="F86" i="3"/>
  <c r="H86"/>
  <c r="E85" i="4"/>
  <c r="F155" i="3"/>
  <c r="G155"/>
  <c r="H155"/>
  <c r="F208"/>
  <c r="G208"/>
  <c r="H208"/>
  <c r="E207" i="4"/>
  <c r="K86" i="3"/>
  <c r="M86"/>
  <c r="H85" i="4"/>
  <c r="K155" i="3"/>
  <c r="M155"/>
  <c r="H154" i="4"/>
  <c r="K208" i="3"/>
  <c r="M208"/>
  <c r="H207" i="4"/>
  <c r="U86" i="3"/>
  <c r="W86"/>
  <c r="U155"/>
  <c r="W155"/>
  <c r="N154" i="4"/>
  <c r="U208" i="3"/>
  <c r="W208"/>
  <c r="N207" i="4"/>
  <c r="Z86" i="3"/>
  <c r="AB86"/>
  <c r="Q85" i="4"/>
  <c r="Z155" i="3"/>
  <c r="AB155"/>
  <c r="Q154" i="4"/>
  <c r="Z208" i="3"/>
  <c r="AA208"/>
  <c r="AB208"/>
  <c r="AE86"/>
  <c r="AF86"/>
  <c r="AG86"/>
  <c r="AE155"/>
  <c r="AG155"/>
  <c r="AE208"/>
  <c r="AG208"/>
  <c r="AJ86"/>
  <c r="AL86"/>
  <c r="W85" i="4"/>
  <c r="AJ155" i="3"/>
  <c r="AL155"/>
  <c r="W154" i="4"/>
  <c r="AJ208" i="3"/>
  <c r="AK208"/>
  <c r="AL208"/>
  <c r="W207" i="4"/>
  <c r="AO86" i="3"/>
  <c r="AQ86"/>
  <c r="Z85" i="4"/>
  <c r="AO155" i="3"/>
  <c r="AP155"/>
  <c r="AQ155"/>
  <c r="Z154" i="4"/>
  <c r="AO208" i="3"/>
  <c r="AQ208"/>
  <c r="C71" i="5"/>
  <c r="B71"/>
  <c r="A71"/>
  <c r="F142" i="3"/>
  <c r="H142"/>
  <c r="K142"/>
  <c r="M142"/>
  <c r="H141" i="4"/>
  <c r="U142" i="3"/>
  <c r="W142"/>
  <c r="N141" i="4"/>
  <c r="Z142" i="3"/>
  <c r="AB142"/>
  <c r="AE142"/>
  <c r="AG142"/>
  <c r="AJ142"/>
  <c r="AL142"/>
  <c r="W141" i="4"/>
  <c r="AO142" i="3"/>
  <c r="AQ142"/>
  <c r="C70" i="5"/>
  <c r="B70"/>
  <c r="A70"/>
  <c r="U160" i="3"/>
  <c r="W160"/>
  <c r="N159" i="4"/>
  <c r="F160" i="3"/>
  <c r="G160"/>
  <c r="H160"/>
  <c r="K160"/>
  <c r="M160"/>
  <c r="H159" i="4"/>
  <c r="Z160" i="3"/>
  <c r="AB160"/>
  <c r="Q159" i="4"/>
  <c r="AE160" i="3"/>
  <c r="AG160"/>
  <c r="AJ160"/>
  <c r="AL160"/>
  <c r="W159" i="4"/>
  <c r="AO160" i="3"/>
  <c r="AQ160"/>
  <c r="Z159" i="4"/>
  <c r="C69" i="5"/>
  <c r="B69"/>
  <c r="A69"/>
  <c r="C68"/>
  <c r="B68"/>
  <c r="A68"/>
  <c r="D589" i="1"/>
  <c r="C67" i="5"/>
  <c r="B67"/>
  <c r="A67"/>
  <c r="F5" i="3"/>
  <c r="H5"/>
  <c r="E4" i="4"/>
  <c r="F82" i="3"/>
  <c r="G82"/>
  <c r="H82"/>
  <c r="E81" i="4"/>
  <c r="K5" i="3"/>
  <c r="M5"/>
  <c r="H4" i="4"/>
  <c r="K82" i="3"/>
  <c r="M82"/>
  <c r="H81" i="4"/>
  <c r="U5" i="3"/>
  <c r="W5"/>
  <c r="N4" i="4"/>
  <c r="U82" i="3"/>
  <c r="W82"/>
  <c r="N81" i="4"/>
  <c r="Z5" i="3"/>
  <c r="AA5"/>
  <c r="AB5"/>
  <c r="Q4" i="4"/>
  <c r="Z82" i="3"/>
  <c r="AA82"/>
  <c r="AB82"/>
  <c r="Q81" i="4"/>
  <c r="AE5" i="3"/>
  <c r="AF5"/>
  <c r="AG5"/>
  <c r="AH5"/>
  <c r="I4" i="2"/>
  <c r="H579" i="1"/>
  <c r="AE82" i="3"/>
  <c r="AF82"/>
  <c r="AG82"/>
  <c r="AJ5"/>
  <c r="AK5"/>
  <c r="AL5"/>
  <c r="W4" i="4"/>
  <c r="AJ82" i="3"/>
  <c r="AK82"/>
  <c r="AL82"/>
  <c r="W81" i="4"/>
  <c r="AO5" i="3"/>
  <c r="AP5"/>
  <c r="AQ5"/>
  <c r="Z4" i="4"/>
  <c r="AO82" i="3"/>
  <c r="AP82"/>
  <c r="AQ82"/>
  <c r="Z81" i="4"/>
  <c r="C66" i="5"/>
  <c r="B66"/>
  <c r="A66"/>
  <c r="F175" i="3"/>
  <c r="H175"/>
  <c r="D572" i="1"/>
  <c r="K175" i="3"/>
  <c r="M175"/>
  <c r="H174" i="4"/>
  <c r="U175" i="3"/>
  <c r="W175"/>
  <c r="N174" i="4"/>
  <c r="Z175" i="3"/>
  <c r="AA175"/>
  <c r="AB175"/>
  <c r="Q174" i="4"/>
  <c r="AE175" i="3"/>
  <c r="AG175"/>
  <c r="AJ175"/>
  <c r="AK175"/>
  <c r="AL175"/>
  <c r="W174" i="4"/>
  <c r="AO175" i="3"/>
  <c r="AP175"/>
  <c r="AQ175"/>
  <c r="Z174" i="4"/>
  <c r="C65" i="5"/>
  <c r="B65"/>
  <c r="A65"/>
  <c r="U123" i="3"/>
  <c r="W123"/>
  <c r="F123"/>
  <c r="H123"/>
  <c r="D562" i="1"/>
  <c r="K123" i="3"/>
  <c r="L123"/>
  <c r="M123"/>
  <c r="Z123"/>
  <c r="AA123"/>
  <c r="AB123"/>
  <c r="Q122" i="4"/>
  <c r="AE123" i="3"/>
  <c r="AG123"/>
  <c r="AJ123"/>
  <c r="AL123"/>
  <c r="W122" i="4"/>
  <c r="AO123" i="3"/>
  <c r="AQ123"/>
  <c r="Z122" i="4"/>
  <c r="C64" i="5"/>
  <c r="B64"/>
  <c r="A64"/>
  <c r="C63"/>
  <c r="B63"/>
  <c r="A63"/>
  <c r="D546" i="1"/>
  <c r="H546"/>
  <c r="C62" i="5"/>
  <c r="B62"/>
  <c r="A62"/>
  <c r="F90" i="3"/>
  <c r="H90"/>
  <c r="K90"/>
  <c r="M90"/>
  <c r="H89" i="4"/>
  <c r="D536" i="1"/>
  <c r="U90" i="3"/>
  <c r="W90"/>
  <c r="N89" i="4"/>
  <c r="Z90" i="3"/>
  <c r="AB90"/>
  <c r="Q89" i="4"/>
  <c r="AE90" i="3"/>
  <c r="AF90"/>
  <c r="AG90"/>
  <c r="AJ90"/>
  <c r="AL90"/>
  <c r="W89" i="4"/>
  <c r="AO90" i="3"/>
  <c r="AQ90"/>
  <c r="Z89" i="4"/>
  <c r="C61" i="5"/>
  <c r="B61"/>
  <c r="A61"/>
  <c r="G529" i="1"/>
  <c r="H526"/>
  <c r="C60" i="5"/>
  <c r="B60"/>
  <c r="A60"/>
  <c r="F186" i="3"/>
  <c r="G186"/>
  <c r="H186"/>
  <c r="K186"/>
  <c r="L186"/>
  <c r="M186"/>
  <c r="H185" i="4"/>
  <c r="U186" i="3"/>
  <c r="V186"/>
  <c r="W186"/>
  <c r="Z186"/>
  <c r="AA186"/>
  <c r="AB186"/>
  <c r="Q185" i="4"/>
  <c r="AE186" i="3"/>
  <c r="AF186"/>
  <c r="AG186"/>
  <c r="AH186"/>
  <c r="I185" i="2"/>
  <c r="AJ186" i="3"/>
  <c r="AK186"/>
  <c r="AL186"/>
  <c r="W185" i="4"/>
  <c r="AO186" i="3"/>
  <c r="AP186"/>
  <c r="AQ186"/>
  <c r="Z185" i="4"/>
  <c r="C59" i="5"/>
  <c r="B59"/>
  <c r="A59"/>
  <c r="C58"/>
  <c r="B58"/>
  <c r="A58"/>
  <c r="E499" i="1"/>
  <c r="C57" i="5"/>
  <c r="B57"/>
  <c r="A57"/>
  <c r="C56"/>
  <c r="B56"/>
  <c r="A56"/>
  <c r="C482" i="1"/>
  <c r="D482"/>
  <c r="I483"/>
  <c r="C55" i="5"/>
  <c r="B55"/>
  <c r="A55"/>
  <c r="D473" i="1"/>
  <c r="C54" i="5"/>
  <c r="B54"/>
  <c r="A54"/>
  <c r="F209" i="3"/>
  <c r="G209"/>
  <c r="H209"/>
  <c r="E208" i="4"/>
  <c r="K209" i="3"/>
  <c r="M209"/>
  <c r="H208" i="4"/>
  <c r="U209" i="3"/>
  <c r="W209"/>
  <c r="N208" i="4"/>
  <c r="Z209" i="3"/>
  <c r="AA209"/>
  <c r="AB209"/>
  <c r="AE209"/>
  <c r="AG209"/>
  <c r="AJ209"/>
  <c r="AK209"/>
  <c r="AL209"/>
  <c r="W208" i="4"/>
  <c r="AO209" i="3"/>
  <c r="AQ209"/>
  <c r="Z208" i="4"/>
  <c r="C53" i="5"/>
  <c r="B53"/>
  <c r="A53"/>
  <c r="C52"/>
  <c r="B52"/>
  <c r="A52"/>
  <c r="U165" i="3"/>
  <c r="W165"/>
  <c r="N164" i="4"/>
  <c r="U166" i="3"/>
  <c r="W166"/>
  <c r="N165" i="4"/>
  <c r="E164" i="3"/>
  <c r="E165"/>
  <c r="E166"/>
  <c r="F165"/>
  <c r="H165"/>
  <c r="F166"/>
  <c r="H166"/>
  <c r="E165" i="4"/>
  <c r="K165" i="3"/>
  <c r="M165"/>
  <c r="H164" i="4"/>
  <c r="K166" i="3"/>
  <c r="M166"/>
  <c r="H165" i="4"/>
  <c r="Z165" i="3"/>
  <c r="AB165"/>
  <c r="Q164" i="4"/>
  <c r="Z166" i="3"/>
  <c r="AB166"/>
  <c r="Q165" i="4"/>
  <c r="AE165" i="3"/>
  <c r="AG165"/>
  <c r="AE166"/>
  <c r="AG166"/>
  <c r="AJ165"/>
  <c r="AL165"/>
  <c r="W164" i="4"/>
  <c r="AJ166" i="3"/>
  <c r="AL166"/>
  <c r="W165" i="4"/>
  <c r="AO165" i="3"/>
  <c r="AQ165"/>
  <c r="Z164" i="4"/>
  <c r="AO166" i="3"/>
  <c r="AQ166"/>
  <c r="Z165" i="4"/>
  <c r="C51" i="5"/>
  <c r="B51"/>
  <c r="A51"/>
  <c r="F21" i="3"/>
  <c r="H21"/>
  <c r="E20" i="4"/>
  <c r="E54" i="3"/>
  <c r="F54"/>
  <c r="G54"/>
  <c r="H54"/>
  <c r="E53" i="4"/>
  <c r="K21" i="3"/>
  <c r="M21"/>
  <c r="H20" i="4"/>
  <c r="J54" i="3"/>
  <c r="K54"/>
  <c r="M54"/>
  <c r="H53" i="4"/>
  <c r="U21" i="3"/>
  <c r="W21"/>
  <c r="N20" i="4"/>
  <c r="T54" i="3"/>
  <c r="U54"/>
  <c r="W54"/>
  <c r="N53" i="4"/>
  <c r="Z21" i="3"/>
  <c r="AB21"/>
  <c r="Q20" i="4"/>
  <c r="Y54" i="3"/>
  <c r="Z54"/>
  <c r="AB54"/>
  <c r="Q53" i="4"/>
  <c r="AE21" i="3"/>
  <c r="AG21"/>
  <c r="AD54"/>
  <c r="AE54"/>
  <c r="AG54"/>
  <c r="AJ21"/>
  <c r="AL21"/>
  <c r="W20" i="4"/>
  <c r="AI54" i="3"/>
  <c r="AJ54"/>
  <c r="AL54"/>
  <c r="W53" i="4"/>
  <c r="AO21" i="3"/>
  <c r="AQ21"/>
  <c r="Z20" i="4"/>
  <c r="AN54" i="3"/>
  <c r="AO54"/>
  <c r="AP54"/>
  <c r="AQ54"/>
  <c r="Z53" i="4"/>
  <c r="C50" i="5"/>
  <c r="B50"/>
  <c r="A50"/>
  <c r="H430" i="1"/>
  <c r="C49" i="5"/>
  <c r="B49"/>
  <c r="A49"/>
  <c r="C48"/>
  <c r="B48"/>
  <c r="A48"/>
  <c r="C410" i="1"/>
  <c r="D410"/>
  <c r="C47" i="5"/>
  <c r="B47"/>
  <c r="A47"/>
  <c r="F178" i="3"/>
  <c r="H178"/>
  <c r="E177" i="4"/>
  <c r="K178" i="3"/>
  <c r="M178"/>
  <c r="H177" i="4"/>
  <c r="E399" i="1"/>
  <c r="U178" i="3"/>
  <c r="W178"/>
  <c r="Z178"/>
  <c r="AB178"/>
  <c r="Q177" i="4"/>
  <c r="AE178" i="3"/>
  <c r="AG178"/>
  <c r="AJ178"/>
  <c r="AK178"/>
  <c r="AL178"/>
  <c r="W177" i="4"/>
  <c r="AO178" i="3"/>
  <c r="AQ178"/>
  <c r="Z177" i="4"/>
  <c r="C46" i="5"/>
  <c r="B46"/>
  <c r="A46"/>
  <c r="D390" i="1"/>
  <c r="C45" i="5"/>
  <c r="B45"/>
  <c r="A45"/>
  <c r="D382" i="1"/>
  <c r="C44" i="5"/>
  <c r="B44"/>
  <c r="A44"/>
  <c r="D373" i="1"/>
  <c r="C43" i="5"/>
  <c r="B43"/>
  <c r="A43"/>
  <c r="C367" i="1"/>
  <c r="E362"/>
  <c r="C42" i="5"/>
  <c r="B42"/>
  <c r="A42"/>
  <c r="D356" i="1"/>
  <c r="D357"/>
  <c r="H357"/>
  <c r="C41" i="5"/>
  <c r="B41"/>
  <c r="A41"/>
  <c r="F71" i="3"/>
  <c r="H71"/>
  <c r="K71"/>
  <c r="L71"/>
  <c r="M71"/>
  <c r="H70" i="4"/>
  <c r="U71" i="3"/>
  <c r="V71"/>
  <c r="W71"/>
  <c r="N70" i="4"/>
  <c r="Z71" i="3"/>
  <c r="AB71"/>
  <c r="Q70" i="4"/>
  <c r="AE71" i="3"/>
  <c r="AG71"/>
  <c r="AJ71"/>
  <c r="AL71"/>
  <c r="W70" i="4"/>
  <c r="AO71" i="3"/>
  <c r="AQ71"/>
  <c r="Z70" i="4"/>
  <c r="C40" i="5"/>
  <c r="B40"/>
  <c r="A40"/>
  <c r="H337" i="1"/>
  <c r="C39" i="5"/>
  <c r="B39"/>
  <c r="A39"/>
  <c r="C328" i="1"/>
  <c r="D328"/>
  <c r="H326"/>
  <c r="C38" i="5"/>
  <c r="B38"/>
  <c r="A38"/>
  <c r="D321" i="1"/>
  <c r="H321"/>
  <c r="C37" i="5"/>
  <c r="B37"/>
  <c r="A37"/>
  <c r="F18" i="3"/>
  <c r="H18"/>
  <c r="E17" i="4"/>
  <c r="F179" i="3"/>
  <c r="H179"/>
  <c r="F177"/>
  <c r="H177"/>
  <c r="E176" i="4"/>
  <c r="F210" i="3"/>
  <c r="G210"/>
  <c r="H210"/>
  <c r="E209" i="4"/>
  <c r="K18" i="3"/>
  <c r="M18"/>
  <c r="H17" i="4"/>
  <c r="K179" i="3"/>
  <c r="M179"/>
  <c r="H178" i="4"/>
  <c r="K177" i="3"/>
  <c r="M177"/>
  <c r="H176" i="4"/>
  <c r="K210" i="3"/>
  <c r="M210"/>
  <c r="U18"/>
  <c r="W18"/>
  <c r="N17" i="4"/>
  <c r="U179" i="3"/>
  <c r="W179"/>
  <c r="N178" i="4"/>
  <c r="U177" i="3"/>
  <c r="W177"/>
  <c r="N176" i="4"/>
  <c r="U210" i="3"/>
  <c r="W210"/>
  <c r="N209" i="4"/>
  <c r="Z18" i="3"/>
  <c r="AB18"/>
  <c r="Q17" i="4"/>
  <c r="Z179" i="3"/>
  <c r="AB179"/>
  <c r="Q178" i="4"/>
  <c r="Z177" i="3"/>
  <c r="AB177"/>
  <c r="Q176" i="4"/>
  <c r="Z210" i="3"/>
  <c r="AA210"/>
  <c r="AB210"/>
  <c r="AE18"/>
  <c r="AG18"/>
  <c r="AE179"/>
  <c r="AG179"/>
  <c r="AE177"/>
  <c r="AG177"/>
  <c r="AE210"/>
  <c r="AG210"/>
  <c r="AJ18"/>
  <c r="AL18"/>
  <c r="W17" i="4"/>
  <c r="AJ179" i="3"/>
  <c r="AK179"/>
  <c r="AL179"/>
  <c r="W178" i="4"/>
  <c r="AJ177" i="3"/>
  <c r="AK177"/>
  <c r="AL177"/>
  <c r="W176" i="4"/>
  <c r="AJ210" i="3"/>
  <c r="AK210"/>
  <c r="AL210"/>
  <c r="W209" i="4"/>
  <c r="AO18" i="3"/>
  <c r="AQ18"/>
  <c r="Z17" i="4"/>
  <c r="AO179" i="3"/>
  <c r="AQ179"/>
  <c r="Z178" i="4"/>
  <c r="AO177" i="3"/>
  <c r="AP177"/>
  <c r="AQ177"/>
  <c r="Z176" i="4"/>
  <c r="AO210" i="3"/>
  <c r="AQ210"/>
  <c r="C36" i="5"/>
  <c r="B36"/>
  <c r="A36"/>
  <c r="U130" i="3"/>
  <c r="W130"/>
  <c r="N129" i="4"/>
  <c r="F130" i="3"/>
  <c r="H130"/>
  <c r="E129" i="4"/>
  <c r="K130" i="3"/>
  <c r="M130"/>
  <c r="H129" i="4"/>
  <c r="D302" i="1"/>
  <c r="D301"/>
  <c r="Z130" i="3"/>
  <c r="AA130"/>
  <c r="AB130"/>
  <c r="Q129" i="4"/>
  <c r="AE130" i="3"/>
  <c r="AG130"/>
  <c r="H301" i="1"/>
  <c r="AJ130" i="3"/>
  <c r="AL130"/>
  <c r="W129" i="4"/>
  <c r="AO130" i="3"/>
  <c r="AQ130"/>
  <c r="Z129" i="4"/>
  <c r="C35" i="5"/>
  <c r="B35"/>
  <c r="A35"/>
  <c r="D293" i="1"/>
  <c r="C34" i="5"/>
  <c r="B34"/>
  <c r="A34"/>
  <c r="D285" i="1"/>
  <c r="E282"/>
  <c r="H283"/>
  <c r="H285"/>
  <c r="C33" i="5"/>
  <c r="B33"/>
  <c r="A33"/>
  <c r="C275" i="1"/>
  <c r="D275"/>
  <c r="C32" i="5"/>
  <c r="B32"/>
  <c r="A32"/>
  <c r="C263" i="1"/>
  <c r="D263"/>
  <c r="D267"/>
  <c r="C31" i="5"/>
  <c r="B31"/>
  <c r="A31"/>
  <c r="D255" i="1"/>
  <c r="C30" i="5"/>
  <c r="B30"/>
  <c r="A30"/>
  <c r="C29"/>
  <c r="B29"/>
  <c r="A29"/>
  <c r="F128" i="3"/>
  <c r="H128"/>
  <c r="E127" i="4"/>
  <c r="K128" i="3"/>
  <c r="M128"/>
  <c r="U128"/>
  <c r="W128"/>
  <c r="N127" i="4"/>
  <c r="Z128" i="3"/>
  <c r="AA128"/>
  <c r="AB128"/>
  <c r="Q127" i="4"/>
  <c r="AE128" i="3"/>
  <c r="AG128"/>
  <c r="AJ128"/>
  <c r="AL128"/>
  <c r="W127" i="4"/>
  <c r="AO128" i="3"/>
  <c r="AQ128"/>
  <c r="Z127" i="4"/>
  <c r="C28" i="5"/>
  <c r="B28"/>
  <c r="A28"/>
  <c r="E228" i="1"/>
  <c r="H232"/>
  <c r="C27" i="5"/>
  <c r="B27"/>
  <c r="A27"/>
  <c r="F33" i="3"/>
  <c r="H33"/>
  <c r="K33"/>
  <c r="M33"/>
  <c r="H32" i="4"/>
  <c r="D221" i="1"/>
  <c r="U33" i="3"/>
  <c r="W33"/>
  <c r="N32" i="4"/>
  <c r="Z33" i="3"/>
  <c r="AB33"/>
  <c r="Q32" i="4"/>
  <c r="AE33" i="3"/>
  <c r="AG33"/>
  <c r="AJ33"/>
  <c r="AL33"/>
  <c r="W32" i="4"/>
  <c r="AO33" i="3"/>
  <c r="AQ33"/>
  <c r="Z32" i="4"/>
  <c r="C26" i="5"/>
  <c r="B26"/>
  <c r="A26"/>
  <c r="C25"/>
  <c r="B25"/>
  <c r="A25"/>
  <c r="F7" i="3"/>
  <c r="H7"/>
  <c r="F32"/>
  <c r="H32"/>
  <c r="E31" i="4"/>
  <c r="K7" i="3"/>
  <c r="M7"/>
  <c r="H6" i="4"/>
  <c r="K32" i="3"/>
  <c r="M32"/>
  <c r="H31" i="4"/>
  <c r="U7" i="3"/>
  <c r="W7"/>
  <c r="N6" i="4"/>
  <c r="U32" i="3"/>
  <c r="W32"/>
  <c r="N31" i="4"/>
  <c r="Z7" i="3"/>
  <c r="AA7"/>
  <c r="AB7"/>
  <c r="Q6" i="4"/>
  <c r="Z32" i="3"/>
  <c r="AB32"/>
  <c r="Q31" i="4"/>
  <c r="AE7" i="3"/>
  <c r="AF7"/>
  <c r="AG7"/>
  <c r="AH7"/>
  <c r="I6" i="2"/>
  <c r="H202" i="1"/>
  <c r="AE32" i="3"/>
  <c r="AG32"/>
  <c r="AJ7"/>
  <c r="AL7"/>
  <c r="W6" i="4"/>
  <c r="AJ32" i="3"/>
  <c r="AL32"/>
  <c r="W31" i="4"/>
  <c r="AO7" i="3"/>
  <c r="AP7"/>
  <c r="AQ7"/>
  <c r="Z6" i="4"/>
  <c r="AO32" i="3"/>
  <c r="AQ32"/>
  <c r="Z31" i="4"/>
  <c r="C24" i="5"/>
  <c r="B24"/>
  <c r="A24"/>
  <c r="D195" i="1"/>
  <c r="C23" i="5"/>
  <c r="B23"/>
  <c r="A23"/>
  <c r="C187" i="1"/>
  <c r="D187"/>
  <c r="E184"/>
  <c r="C22" i="5"/>
  <c r="B22"/>
  <c r="A22"/>
  <c r="F199" i="3"/>
  <c r="H199"/>
  <c r="K199"/>
  <c r="M199"/>
  <c r="U199"/>
  <c r="W199"/>
  <c r="Z199"/>
  <c r="AB199"/>
  <c r="AE199"/>
  <c r="AG199"/>
  <c r="AJ199"/>
  <c r="AL199"/>
  <c r="AO199"/>
  <c r="AQ199"/>
  <c r="C21" i="5"/>
  <c r="B21"/>
  <c r="A21"/>
  <c r="F49" i="3"/>
  <c r="H49"/>
  <c r="E48" i="4"/>
  <c r="F50" i="3"/>
  <c r="H50"/>
  <c r="E49" i="4"/>
  <c r="F51" i="3"/>
  <c r="H51"/>
  <c r="F52"/>
  <c r="H52"/>
  <c r="K49"/>
  <c r="M49"/>
  <c r="H48" i="4"/>
  <c r="K50" i="3"/>
  <c r="M50"/>
  <c r="H49" i="4"/>
  <c r="K51" i="3"/>
  <c r="M51"/>
  <c r="H50" i="4"/>
  <c r="K52" i="3"/>
  <c r="M52"/>
  <c r="H51" i="4"/>
  <c r="U49" i="3"/>
  <c r="W49"/>
  <c r="N48" i="4"/>
  <c r="U50" i="3"/>
  <c r="W50"/>
  <c r="N49" i="4"/>
  <c r="U51" i="3"/>
  <c r="W51"/>
  <c r="U52"/>
  <c r="W52"/>
  <c r="N51" i="4"/>
  <c r="Z49" i="3"/>
  <c r="AB49"/>
  <c r="Q48" i="4"/>
  <c r="Z50" i="3"/>
  <c r="AB50"/>
  <c r="Q49" i="4"/>
  <c r="Z51" i="3"/>
  <c r="AB51"/>
  <c r="Q50" i="4"/>
  <c r="Z52" i="3"/>
  <c r="AB52"/>
  <c r="Q51" i="4"/>
  <c r="AE49" i="3"/>
  <c r="AG49"/>
  <c r="AE50"/>
  <c r="AG50"/>
  <c r="AE51"/>
  <c r="AG51"/>
  <c r="AE52"/>
  <c r="AG52"/>
  <c r="AJ49"/>
  <c r="AL49"/>
  <c r="W48" i="4"/>
  <c r="AJ50" i="3"/>
  <c r="AL50"/>
  <c r="AJ51"/>
  <c r="AL51"/>
  <c r="W50" i="4"/>
  <c r="AJ52" i="3"/>
  <c r="AL52"/>
  <c r="W51" i="4"/>
  <c r="AO49" i="3"/>
  <c r="AQ49"/>
  <c r="Z48" i="4"/>
  <c r="AO50" i="3"/>
  <c r="AQ50"/>
  <c r="Z49" i="4"/>
  <c r="AO51" i="3"/>
  <c r="AQ51"/>
  <c r="Z50" i="4"/>
  <c r="AO52" i="3"/>
  <c r="AQ52"/>
  <c r="Z51" i="4"/>
  <c r="C20" i="5"/>
  <c r="B20"/>
  <c r="A20"/>
  <c r="C19"/>
  <c r="B19"/>
  <c r="A19"/>
  <c r="D149" i="1"/>
  <c r="C18" i="5"/>
  <c r="B18"/>
  <c r="A18"/>
  <c r="D139" i="1"/>
  <c r="D140"/>
  <c r="H142"/>
  <c r="C17" i="5"/>
  <c r="B17"/>
  <c r="A17"/>
  <c r="D131" i="1"/>
  <c r="C16" i="5"/>
  <c r="B16"/>
  <c r="A16"/>
  <c r="D123" i="1"/>
  <c r="H123"/>
  <c r="C15" i="5"/>
  <c r="B15"/>
  <c r="A15"/>
  <c r="D111" i="1"/>
  <c r="H110"/>
  <c r="C14" i="5"/>
  <c r="B14"/>
  <c r="A14"/>
  <c r="D106" i="1"/>
  <c r="C13" i="5"/>
  <c r="B13"/>
  <c r="A13"/>
  <c r="C93" i="1"/>
  <c r="D93"/>
  <c r="C12" i="5"/>
  <c r="B12"/>
  <c r="A12"/>
  <c r="D85" i="1"/>
  <c r="I87"/>
  <c r="C11" i="5"/>
  <c r="B11"/>
  <c r="A11"/>
  <c r="F31" i="3"/>
  <c r="H31"/>
  <c r="K31"/>
  <c r="M31"/>
  <c r="H30" i="4"/>
  <c r="D77" i="1"/>
  <c r="D76"/>
  <c r="U31" i="3"/>
  <c r="W31"/>
  <c r="N30" i="4"/>
  <c r="Z31" i="3"/>
  <c r="AB31"/>
  <c r="Q30" i="4"/>
  <c r="AE31" i="3"/>
  <c r="AG31"/>
  <c r="H76" i="1"/>
  <c r="H79"/>
  <c r="AJ31" i="3"/>
  <c r="AL31"/>
  <c r="W30" i="4"/>
  <c r="AO31" i="3"/>
  <c r="AQ31"/>
  <c r="Z30" i="4"/>
  <c r="C10" i="5"/>
  <c r="B10"/>
  <c r="A10"/>
  <c r="C9"/>
  <c r="B9"/>
  <c r="A9"/>
  <c r="C58" i="1"/>
  <c r="D58"/>
  <c r="D59"/>
  <c r="H56"/>
  <c r="H59"/>
  <c r="C8" i="5"/>
  <c r="B8"/>
  <c r="A8"/>
  <c r="C7"/>
  <c r="B7"/>
  <c r="A7"/>
  <c r="F143" i="3"/>
  <c r="H143"/>
  <c r="D41" i="1"/>
  <c r="K143" i="3"/>
  <c r="M143"/>
  <c r="H142" i="4"/>
  <c r="E38" i="1"/>
  <c r="U143" i="3"/>
  <c r="W143"/>
  <c r="Z143"/>
  <c r="AB143"/>
  <c r="Q142" i="4"/>
  <c r="AE143" i="3"/>
  <c r="AG143"/>
  <c r="AJ143"/>
  <c r="AL143"/>
  <c r="W142" i="4"/>
  <c r="AO143" i="3"/>
  <c r="AQ143"/>
  <c r="Z142" i="4"/>
  <c r="C6" i="5"/>
  <c r="B6"/>
  <c r="A6"/>
  <c r="H30" i="1"/>
  <c r="C5" i="5"/>
  <c r="B5"/>
  <c r="A5"/>
  <c r="D23" i="1"/>
  <c r="C4" i="5"/>
  <c r="B4"/>
  <c r="A4"/>
  <c r="D16" i="1"/>
  <c r="E13"/>
  <c r="C3" i="5"/>
  <c r="B3"/>
  <c r="A3"/>
  <c r="D6" i="1"/>
  <c r="G7"/>
  <c r="C2" i="5"/>
  <c r="B2"/>
  <c r="A2"/>
  <c r="AC221" i="4"/>
  <c r="Z221"/>
  <c r="W221"/>
  <c r="Q221"/>
  <c r="N221"/>
  <c r="K221"/>
  <c r="H221"/>
  <c r="E221"/>
  <c r="AC220"/>
  <c r="AC219"/>
  <c r="AC218"/>
  <c r="Z218"/>
  <c r="W218"/>
  <c r="Q218"/>
  <c r="N218"/>
  <c r="H218"/>
  <c r="AC217"/>
  <c r="AC216"/>
  <c r="AC215"/>
  <c r="AC214"/>
  <c r="AC213"/>
  <c r="W213"/>
  <c r="Q213"/>
  <c r="N213"/>
  <c r="H213"/>
  <c r="E213"/>
  <c r="AC212"/>
  <c r="AC211"/>
  <c r="AC210"/>
  <c r="W210"/>
  <c r="Q210"/>
  <c r="N210"/>
  <c r="H210"/>
  <c r="AC209"/>
  <c r="AC208"/>
  <c r="AC207"/>
  <c r="AC206"/>
  <c r="AC205"/>
  <c r="AC204"/>
  <c r="Z204"/>
  <c r="W204"/>
  <c r="Q204"/>
  <c r="H204"/>
  <c r="E204"/>
  <c r="AC203"/>
  <c r="W203"/>
  <c r="Q203"/>
  <c r="H203"/>
  <c r="E203"/>
  <c r="AC202"/>
  <c r="Z202"/>
  <c r="W202"/>
  <c r="Q202"/>
  <c r="N202"/>
  <c r="H202"/>
  <c r="AC201"/>
  <c r="AC200"/>
  <c r="AC199"/>
  <c r="Z199"/>
  <c r="W199"/>
  <c r="Q199"/>
  <c r="H199"/>
  <c r="E199"/>
  <c r="AC197"/>
  <c r="AC196"/>
  <c r="Z196"/>
  <c r="W196"/>
  <c r="Q196"/>
  <c r="H196"/>
  <c r="E196"/>
  <c r="AC195"/>
  <c r="Z195"/>
  <c r="W195"/>
  <c r="Q195"/>
  <c r="N195"/>
  <c r="H195"/>
  <c r="E195"/>
  <c r="AC194"/>
  <c r="AC193"/>
  <c r="AC192"/>
  <c r="Z192"/>
  <c r="W192"/>
  <c r="Q192"/>
  <c r="N192"/>
  <c r="H192"/>
  <c r="E192"/>
  <c r="AC191"/>
  <c r="AC189"/>
  <c r="AC188"/>
  <c r="AC187"/>
  <c r="AC186"/>
  <c r="AC185"/>
  <c r="AC184"/>
  <c r="Z184"/>
  <c r="W184"/>
  <c r="Q184"/>
  <c r="N184"/>
  <c r="H184"/>
  <c r="E184"/>
  <c r="AC183"/>
  <c r="Z183"/>
  <c r="W183"/>
  <c r="Q183"/>
  <c r="N183"/>
  <c r="H183"/>
  <c r="E183"/>
  <c r="AC182"/>
  <c r="AC181"/>
  <c r="AC180"/>
  <c r="AC179"/>
  <c r="Z179"/>
  <c r="W179"/>
  <c r="Q179"/>
  <c r="N179"/>
  <c r="H179"/>
  <c r="E179"/>
  <c r="AC178"/>
  <c r="AC177"/>
  <c r="AC176"/>
  <c r="AC175"/>
  <c r="AC174"/>
  <c r="AC173"/>
  <c r="AC172"/>
  <c r="AC171"/>
  <c r="AC170"/>
  <c r="AC169"/>
  <c r="AC167"/>
  <c r="Z167"/>
  <c r="W167"/>
  <c r="Q167"/>
  <c r="N167"/>
  <c r="H167"/>
  <c r="E167"/>
  <c r="AC166"/>
  <c r="Z166"/>
  <c r="W166"/>
  <c r="Q166"/>
  <c r="N166"/>
  <c r="H166"/>
  <c r="AC165"/>
  <c r="AC164"/>
  <c r="AC163"/>
  <c r="Z163"/>
  <c r="W163"/>
  <c r="Q163"/>
  <c r="N163"/>
  <c r="H163"/>
  <c r="E163"/>
  <c r="AC162"/>
  <c r="AC161"/>
  <c r="Z161"/>
  <c r="W161"/>
  <c r="Q161"/>
  <c r="N161"/>
  <c r="H161"/>
  <c r="E161"/>
  <c r="AC160"/>
  <c r="Z160"/>
  <c r="W160"/>
  <c r="Q160"/>
  <c r="N160"/>
  <c r="H160"/>
  <c r="E160"/>
  <c r="AC159"/>
  <c r="AC158"/>
  <c r="AC157"/>
  <c r="AC156"/>
  <c r="AC155"/>
  <c r="AC154"/>
  <c r="AC153"/>
  <c r="Z153"/>
  <c r="W153"/>
  <c r="Q153"/>
  <c r="N153"/>
  <c r="H153"/>
  <c r="E153"/>
  <c r="AC152"/>
  <c r="AC151"/>
  <c r="AC150"/>
  <c r="AC149"/>
  <c r="AC148"/>
  <c r="Z148"/>
  <c r="W148"/>
  <c r="Q148"/>
  <c r="N148"/>
  <c r="H148"/>
  <c r="E148"/>
  <c r="AC147"/>
  <c r="Z147"/>
  <c r="W147"/>
  <c r="Q147"/>
  <c r="H147"/>
  <c r="E147"/>
  <c r="AC146"/>
  <c r="Z146"/>
  <c r="W146"/>
  <c r="Q146"/>
  <c r="H146"/>
  <c r="AC145"/>
  <c r="Z145"/>
  <c r="W145"/>
  <c r="Q145"/>
  <c r="H145"/>
  <c r="E145"/>
  <c r="AC144"/>
  <c r="AC143"/>
  <c r="Z143"/>
  <c r="W143"/>
  <c r="Q143"/>
  <c r="H143"/>
  <c r="E143"/>
  <c r="AC142"/>
  <c r="AC141"/>
  <c r="AC140"/>
  <c r="Z140"/>
  <c r="W140"/>
  <c r="N140"/>
  <c r="H140"/>
  <c r="E140"/>
  <c r="AC139"/>
  <c r="AC138"/>
  <c r="AC137"/>
  <c r="AC136"/>
  <c r="Z136"/>
  <c r="W136"/>
  <c r="Q136"/>
  <c r="N136"/>
  <c r="H136"/>
  <c r="E136"/>
  <c r="AC135"/>
  <c r="Z135"/>
  <c r="W135"/>
  <c r="Q135"/>
  <c r="N135"/>
  <c r="H135"/>
  <c r="E135"/>
  <c r="AC134"/>
  <c r="Z134"/>
  <c r="W134"/>
  <c r="Q134"/>
  <c r="N134"/>
  <c r="H134"/>
  <c r="AC133"/>
  <c r="AC132"/>
  <c r="AC131"/>
  <c r="AC130"/>
  <c r="AC129"/>
  <c r="AC128"/>
  <c r="AC127"/>
  <c r="AC125"/>
  <c r="Z125"/>
  <c r="W125"/>
  <c r="Q125"/>
  <c r="N125"/>
  <c r="H125"/>
  <c r="E125"/>
  <c r="AC124"/>
  <c r="AC123"/>
  <c r="AC122"/>
  <c r="AC121"/>
  <c r="AC120"/>
  <c r="AC119"/>
  <c r="AC118"/>
  <c r="AC117"/>
  <c r="AC116"/>
  <c r="AC114"/>
  <c r="Z114"/>
  <c r="W114"/>
  <c r="Q114"/>
  <c r="N114"/>
  <c r="H114"/>
  <c r="AC113"/>
  <c r="Z113"/>
  <c r="W113"/>
  <c r="Q113"/>
  <c r="N113"/>
  <c r="H113"/>
  <c r="E113"/>
  <c r="AC112"/>
  <c r="AC111"/>
  <c r="AC110"/>
  <c r="Z110"/>
  <c r="W110"/>
  <c r="Q110"/>
  <c r="N110"/>
  <c r="H110"/>
  <c r="AC109"/>
  <c r="AC108"/>
  <c r="AC107"/>
  <c r="Z107"/>
  <c r="W107"/>
  <c r="Q107"/>
  <c r="N107"/>
  <c r="H107"/>
  <c r="E107"/>
  <c r="AC106"/>
  <c r="AC105"/>
  <c r="AC104"/>
  <c r="Z104"/>
  <c r="W104"/>
  <c r="Q104"/>
  <c r="N104"/>
  <c r="H104"/>
  <c r="E104"/>
  <c r="AC103"/>
  <c r="AC102"/>
  <c r="AC101"/>
  <c r="AC100"/>
  <c r="Z100"/>
  <c r="W100"/>
  <c r="Q100"/>
  <c r="N100"/>
  <c r="H100"/>
  <c r="AC99"/>
  <c r="Z99"/>
  <c r="W99"/>
  <c r="Q99"/>
  <c r="N99"/>
  <c r="H99"/>
  <c r="E99"/>
  <c r="AC97"/>
  <c r="AC96"/>
  <c r="Z96"/>
  <c r="W96"/>
  <c r="Q96"/>
  <c r="N96"/>
  <c r="H96"/>
  <c r="E96"/>
  <c r="AC95"/>
  <c r="AC94"/>
  <c r="Z94"/>
  <c r="W94"/>
  <c r="Q94"/>
  <c r="N94"/>
  <c r="H94"/>
  <c r="AC93"/>
  <c r="Z93"/>
  <c r="W93"/>
  <c r="Q93"/>
  <c r="N93"/>
  <c r="H93"/>
  <c r="E93"/>
  <c r="AC92"/>
  <c r="AC90"/>
  <c r="AC89"/>
  <c r="AC88"/>
  <c r="AC87"/>
  <c r="Z87"/>
  <c r="W87"/>
  <c r="Q87"/>
  <c r="N87"/>
  <c r="H87"/>
  <c r="E87"/>
  <c r="AC86"/>
  <c r="AC85"/>
  <c r="AC84"/>
  <c r="AC83"/>
  <c r="AC82"/>
  <c r="AC81"/>
  <c r="AC80"/>
  <c r="AC79"/>
  <c r="AC78"/>
  <c r="AC77"/>
  <c r="Z77"/>
  <c r="W77"/>
  <c r="Q77"/>
  <c r="N77"/>
  <c r="H77"/>
  <c r="E77"/>
  <c r="AC76"/>
  <c r="Z76"/>
  <c r="W76"/>
  <c r="Q76"/>
  <c r="N76"/>
  <c r="H76"/>
  <c r="E76"/>
  <c r="AC75"/>
  <c r="Z75"/>
  <c r="W75"/>
  <c r="Q75"/>
  <c r="N75"/>
  <c r="H75"/>
  <c r="E75"/>
  <c r="AC74"/>
  <c r="Z74"/>
  <c r="W74"/>
  <c r="Q74"/>
  <c r="N74"/>
  <c r="H74"/>
  <c r="AC73"/>
  <c r="AC72"/>
  <c r="AC70"/>
  <c r="AC68"/>
  <c r="AC67"/>
  <c r="Z67"/>
  <c r="W67"/>
  <c r="Q67"/>
  <c r="N67"/>
  <c r="H67"/>
  <c r="AC66"/>
  <c r="AC65"/>
  <c r="Z65"/>
  <c r="W65"/>
  <c r="Q65"/>
  <c r="N65"/>
  <c r="H65"/>
  <c r="E65"/>
  <c r="AC64"/>
  <c r="Z64"/>
  <c r="W64"/>
  <c r="Q64"/>
  <c r="N64"/>
  <c r="H64"/>
  <c r="AC63"/>
  <c r="Z63"/>
  <c r="W63"/>
  <c r="Q63"/>
  <c r="N63"/>
  <c r="H63"/>
  <c r="E63"/>
  <c r="AC62"/>
  <c r="AC61"/>
  <c r="Z61"/>
  <c r="W61"/>
  <c r="Q61"/>
  <c r="N61"/>
  <c r="H61"/>
  <c r="E61"/>
  <c r="AC60"/>
  <c r="Z60"/>
  <c r="W60"/>
  <c r="Q60"/>
  <c r="N60"/>
  <c r="H60"/>
  <c r="E60"/>
  <c r="AC59"/>
  <c r="Z59"/>
  <c r="W59"/>
  <c r="Q59"/>
  <c r="N59"/>
  <c r="H59"/>
  <c r="E59"/>
  <c r="AC58"/>
  <c r="Z58"/>
  <c r="W58"/>
  <c r="Q58"/>
  <c r="N58"/>
  <c r="H58"/>
  <c r="AC57"/>
  <c r="Z57"/>
  <c r="W57"/>
  <c r="Q57"/>
  <c r="N57"/>
  <c r="H57"/>
  <c r="E57"/>
  <c r="AC56"/>
  <c r="Z56"/>
  <c r="W56"/>
  <c r="Q56"/>
  <c r="N56"/>
  <c r="H56"/>
  <c r="E56"/>
  <c r="AC55"/>
  <c r="Z55"/>
  <c r="W55"/>
  <c r="Q55"/>
  <c r="N55"/>
  <c r="H55"/>
  <c r="E55"/>
  <c r="AC54"/>
  <c r="AC53"/>
  <c r="AC52"/>
  <c r="AC51"/>
  <c r="AC50"/>
  <c r="AC49"/>
  <c r="AC48"/>
  <c r="AC47"/>
  <c r="AC45"/>
  <c r="Z45"/>
  <c r="W45"/>
  <c r="Q45"/>
  <c r="N45"/>
  <c r="H45"/>
  <c r="E45"/>
  <c r="AC44"/>
  <c r="AC43"/>
  <c r="AC41"/>
  <c r="AC40"/>
  <c r="AC39"/>
  <c r="AC38"/>
  <c r="AC37"/>
  <c r="AC36"/>
  <c r="AC34"/>
  <c r="AC33"/>
  <c r="AC32"/>
  <c r="AC31"/>
  <c r="AC30"/>
  <c r="AC29"/>
  <c r="AC28"/>
  <c r="AC27"/>
  <c r="Z27"/>
  <c r="W27"/>
  <c r="Q27"/>
  <c r="N27"/>
  <c r="H27"/>
  <c r="E27"/>
  <c r="AC26"/>
  <c r="Z26"/>
  <c r="W26"/>
  <c r="Q26"/>
  <c r="N26"/>
  <c r="H26"/>
  <c r="AC25"/>
  <c r="Z25"/>
  <c r="W25"/>
  <c r="Q25"/>
  <c r="N25"/>
  <c r="H25"/>
  <c r="E25"/>
  <c r="AC24"/>
  <c r="AC23"/>
  <c r="Z23"/>
  <c r="W23"/>
  <c r="Q23"/>
  <c r="N23"/>
  <c r="H23"/>
  <c r="E23"/>
  <c r="AC22"/>
  <c r="Z22"/>
  <c r="W22"/>
  <c r="Q22"/>
  <c r="N22"/>
  <c r="H22"/>
  <c r="AC21"/>
  <c r="Z21"/>
  <c r="W21"/>
  <c r="Q21"/>
  <c r="N21"/>
  <c r="H21"/>
  <c r="E21"/>
  <c r="AC20"/>
  <c r="AC19"/>
  <c r="Z19"/>
  <c r="W19"/>
  <c r="Q19"/>
  <c r="N19"/>
  <c r="H19"/>
  <c r="E19"/>
  <c r="AC18"/>
  <c r="Z18"/>
  <c r="W18"/>
  <c r="Q18"/>
  <c r="N18"/>
  <c r="H18"/>
  <c r="AC17"/>
  <c r="AC16"/>
  <c r="AC15"/>
  <c r="AC14"/>
  <c r="AC13"/>
  <c r="AC11"/>
  <c r="AC10"/>
  <c r="AC9"/>
  <c r="Z9"/>
  <c r="W9"/>
  <c r="Q9"/>
  <c r="N9"/>
  <c r="H9"/>
  <c r="E9"/>
  <c r="AC8"/>
  <c r="AC7"/>
  <c r="AC6"/>
  <c r="AC5"/>
  <c r="AC4"/>
  <c r="AC3"/>
  <c r="AC2"/>
  <c r="AS206" i="3"/>
  <c r="AS207"/>
  <c r="AT221"/>
  <c r="AV221"/>
  <c r="AT220"/>
  <c r="AV220"/>
  <c r="F219"/>
  <c r="H219"/>
  <c r="K219"/>
  <c r="M219"/>
  <c r="U219"/>
  <c r="W219"/>
  <c r="Z219"/>
  <c r="AA219"/>
  <c r="AB219"/>
  <c r="AO219"/>
  <c r="AQ219"/>
  <c r="AT219"/>
  <c r="AV219"/>
  <c r="AJ219"/>
  <c r="AK219"/>
  <c r="AL219"/>
  <c r="AE219"/>
  <c r="AG219"/>
  <c r="AT218"/>
  <c r="AV218"/>
  <c r="AT217"/>
  <c r="AV217"/>
  <c r="AT216"/>
  <c r="AV216"/>
  <c r="AT215"/>
  <c r="AV215"/>
  <c r="F214"/>
  <c r="G214"/>
  <c r="H214"/>
  <c r="K214"/>
  <c r="M214"/>
  <c r="U214"/>
  <c r="W214"/>
  <c r="Z214"/>
  <c r="AA214"/>
  <c r="AB214"/>
  <c r="AO214"/>
  <c r="AQ214"/>
  <c r="AT214"/>
  <c r="AV214"/>
  <c r="AJ214"/>
  <c r="AK214"/>
  <c r="AL214"/>
  <c r="AE214"/>
  <c r="AG214"/>
  <c r="AT213"/>
  <c r="AV213"/>
  <c r="AT212"/>
  <c r="AV212"/>
  <c r="F211"/>
  <c r="G211"/>
  <c r="H211"/>
  <c r="K211"/>
  <c r="M211"/>
  <c r="U211"/>
  <c r="W211"/>
  <c r="Z211"/>
  <c r="AA211"/>
  <c r="AB211"/>
  <c r="AO211"/>
  <c r="AQ211"/>
  <c r="AT211"/>
  <c r="AV211"/>
  <c r="AJ211"/>
  <c r="AK211"/>
  <c r="AL211"/>
  <c r="AE211"/>
  <c r="AG211"/>
  <c r="AT210"/>
  <c r="AV210"/>
  <c r="AT209"/>
  <c r="AV209"/>
  <c r="AT208"/>
  <c r="AV208"/>
  <c r="AT207"/>
  <c r="AV207"/>
  <c r="AT206"/>
  <c r="AU206"/>
  <c r="AV206"/>
  <c r="E204"/>
  <c r="E205"/>
  <c r="F205"/>
  <c r="G205"/>
  <c r="H205"/>
  <c r="K205"/>
  <c r="M205"/>
  <c r="U205"/>
  <c r="W205"/>
  <c r="Z205"/>
  <c r="AB205"/>
  <c r="AO205"/>
  <c r="AQ205"/>
  <c r="AS192"/>
  <c r="AS193"/>
  <c r="AT205"/>
  <c r="AV205"/>
  <c r="AJ205"/>
  <c r="AL205"/>
  <c r="AE205"/>
  <c r="AG205"/>
  <c r="F204"/>
  <c r="G204"/>
  <c r="H204"/>
  <c r="I204"/>
  <c r="K204"/>
  <c r="M204"/>
  <c r="U204"/>
  <c r="W204"/>
  <c r="Z204"/>
  <c r="AB204"/>
  <c r="AO204"/>
  <c r="AQ204"/>
  <c r="AT204"/>
  <c r="AV204"/>
  <c r="AJ204"/>
  <c r="AL204"/>
  <c r="AE204"/>
  <c r="AG204"/>
  <c r="F203"/>
  <c r="G203"/>
  <c r="H203"/>
  <c r="K203"/>
  <c r="M203"/>
  <c r="U203"/>
  <c r="W203"/>
  <c r="Z203"/>
  <c r="AB203"/>
  <c r="AO203"/>
  <c r="AQ203"/>
  <c r="AT203"/>
  <c r="AV203"/>
  <c r="AJ203"/>
  <c r="AL203"/>
  <c r="AE203"/>
  <c r="AG203"/>
  <c r="AT202"/>
  <c r="AV202"/>
  <c r="AT201"/>
  <c r="AV201"/>
  <c r="F200"/>
  <c r="H200"/>
  <c r="K200"/>
  <c r="M200"/>
  <c r="U200"/>
  <c r="W200"/>
  <c r="Z200"/>
  <c r="AB200"/>
  <c r="AO200"/>
  <c r="AQ200"/>
  <c r="AT200"/>
  <c r="AV200"/>
  <c r="AJ200"/>
  <c r="AL200"/>
  <c r="AE200"/>
  <c r="AG200"/>
  <c r="AT199"/>
  <c r="AV199"/>
  <c r="AT198"/>
  <c r="AV198"/>
  <c r="F197"/>
  <c r="H197"/>
  <c r="K197"/>
  <c r="M197"/>
  <c r="U197"/>
  <c r="W197"/>
  <c r="Z197"/>
  <c r="AB197"/>
  <c r="AO197"/>
  <c r="AQ197"/>
  <c r="AT197"/>
  <c r="AV197"/>
  <c r="AJ197"/>
  <c r="AL197"/>
  <c r="AE197"/>
  <c r="AG197"/>
  <c r="F196"/>
  <c r="H196"/>
  <c r="K196"/>
  <c r="M196"/>
  <c r="U196"/>
  <c r="W196"/>
  <c r="Z196"/>
  <c r="AB196"/>
  <c r="AO196"/>
  <c r="AQ196"/>
  <c r="AT196"/>
  <c r="AV196"/>
  <c r="AJ196"/>
  <c r="AL196"/>
  <c r="AE196"/>
  <c r="AG196"/>
  <c r="AT195"/>
  <c r="AV195"/>
  <c r="AT194"/>
  <c r="AV194"/>
  <c r="F193"/>
  <c r="H193"/>
  <c r="K193"/>
  <c r="M193"/>
  <c r="U193"/>
  <c r="W193"/>
  <c r="Z193"/>
  <c r="AB193"/>
  <c r="AO193"/>
  <c r="AQ193"/>
  <c r="AT193"/>
  <c r="AV193"/>
  <c r="AJ193"/>
  <c r="AL193"/>
  <c r="AE193"/>
  <c r="AG193"/>
  <c r="AT192"/>
  <c r="AU192"/>
  <c r="AV192"/>
  <c r="AT190"/>
  <c r="AU190"/>
  <c r="AV190"/>
  <c r="AT189"/>
  <c r="AU189"/>
  <c r="AV189"/>
  <c r="AT188"/>
  <c r="AU188"/>
  <c r="AV188"/>
  <c r="AT187"/>
  <c r="AU187"/>
  <c r="AV187"/>
  <c r="AT186"/>
  <c r="AU186"/>
  <c r="AV186"/>
  <c r="AW186"/>
  <c r="F185"/>
  <c r="H185"/>
  <c r="K185"/>
  <c r="M185"/>
  <c r="U185"/>
  <c r="W185"/>
  <c r="Z185"/>
  <c r="AB185"/>
  <c r="AO185"/>
  <c r="AQ185"/>
  <c r="AS170"/>
  <c r="AS171"/>
  <c r="AS172"/>
  <c r="AT185"/>
  <c r="AV185"/>
  <c r="AI184"/>
  <c r="AI185"/>
  <c r="AJ185"/>
  <c r="AL185"/>
  <c r="AE185"/>
  <c r="AG185"/>
  <c r="F184"/>
  <c r="H184"/>
  <c r="K184"/>
  <c r="M184"/>
  <c r="U184"/>
  <c r="W184"/>
  <c r="Z184"/>
  <c r="AB184"/>
  <c r="AO184"/>
  <c r="AQ184"/>
  <c r="AT184"/>
  <c r="AV184"/>
  <c r="AJ184"/>
  <c r="AK184"/>
  <c r="AL184"/>
  <c r="AE184"/>
  <c r="AG184"/>
  <c r="AT183"/>
  <c r="AV183"/>
  <c r="AT182"/>
  <c r="AV182"/>
  <c r="AT181"/>
  <c r="AV181"/>
  <c r="F180"/>
  <c r="H180"/>
  <c r="K180"/>
  <c r="M180"/>
  <c r="U180"/>
  <c r="W180"/>
  <c r="Z180"/>
  <c r="AB180"/>
  <c r="AO180"/>
  <c r="AQ180"/>
  <c r="AT180"/>
  <c r="AV180"/>
  <c r="AJ180"/>
  <c r="AK180"/>
  <c r="AL180"/>
  <c r="AE180"/>
  <c r="AG180"/>
  <c r="AT179"/>
  <c r="AV179"/>
  <c r="AT178"/>
  <c r="AV178"/>
  <c r="AT177"/>
  <c r="AV177"/>
  <c r="AT176"/>
  <c r="AV176"/>
  <c r="AT175"/>
  <c r="AV175"/>
  <c r="AT174"/>
  <c r="AV174"/>
  <c r="AT173"/>
  <c r="AV173"/>
  <c r="AT172"/>
  <c r="AV172"/>
  <c r="AT171"/>
  <c r="AU171"/>
  <c r="AV171"/>
  <c r="AT170"/>
  <c r="AV170"/>
  <c r="F168"/>
  <c r="H168"/>
  <c r="K168"/>
  <c r="M168"/>
  <c r="U168"/>
  <c r="W168"/>
  <c r="Z168"/>
  <c r="AB168"/>
  <c r="AO168"/>
  <c r="AQ168"/>
  <c r="AS150"/>
  <c r="AS151"/>
  <c r="AT168"/>
  <c r="AV168"/>
  <c r="AJ168"/>
  <c r="AL168"/>
  <c r="AE168"/>
  <c r="AG168"/>
  <c r="F167"/>
  <c r="H167"/>
  <c r="K167"/>
  <c r="M167"/>
  <c r="U167"/>
  <c r="W167"/>
  <c r="Z167"/>
  <c r="AB167"/>
  <c r="AO167"/>
  <c r="AQ167"/>
  <c r="AT167"/>
  <c r="AV167"/>
  <c r="AJ167"/>
  <c r="AL167"/>
  <c r="AE167"/>
  <c r="AG167"/>
  <c r="AT166"/>
  <c r="AV166"/>
  <c r="AT165"/>
  <c r="AV165"/>
  <c r="F164"/>
  <c r="G164"/>
  <c r="H164"/>
  <c r="I164"/>
  <c r="K164"/>
  <c r="M164"/>
  <c r="U164"/>
  <c r="W164"/>
  <c r="Z164"/>
  <c r="AB164"/>
  <c r="AO164"/>
  <c r="AQ164"/>
  <c r="AT164"/>
  <c r="AV164"/>
  <c r="AJ164"/>
  <c r="AL164"/>
  <c r="AE164"/>
  <c r="AG164"/>
  <c r="AT163"/>
  <c r="AV163"/>
  <c r="F162"/>
  <c r="G162"/>
  <c r="H162"/>
  <c r="I162"/>
  <c r="D161" i="2"/>
  <c r="K162" i="3"/>
  <c r="M162"/>
  <c r="U162"/>
  <c r="W162"/>
  <c r="Z162"/>
  <c r="AB162"/>
  <c r="AO162"/>
  <c r="AQ162"/>
  <c r="AT162"/>
  <c r="AV162"/>
  <c r="AJ162"/>
  <c r="AL162"/>
  <c r="AE162"/>
  <c r="AG162"/>
  <c r="F161"/>
  <c r="G161"/>
  <c r="H161"/>
  <c r="K161"/>
  <c r="M161"/>
  <c r="U161"/>
  <c r="W161"/>
  <c r="Z161"/>
  <c r="AB161"/>
  <c r="AO161"/>
  <c r="AQ161"/>
  <c r="AT161"/>
  <c r="AV161"/>
  <c r="AJ161"/>
  <c r="AL161"/>
  <c r="AE161"/>
  <c r="AG161"/>
  <c r="AT160"/>
  <c r="AV160"/>
  <c r="AT159"/>
  <c r="AV159"/>
  <c r="AT158"/>
  <c r="AV158"/>
  <c r="AT157"/>
  <c r="AV157"/>
  <c r="AT156"/>
  <c r="AV156"/>
  <c r="AT155"/>
  <c r="AV155"/>
  <c r="F154"/>
  <c r="G154"/>
  <c r="H154"/>
  <c r="K154"/>
  <c r="M154"/>
  <c r="U154"/>
  <c r="W154"/>
  <c r="Z154"/>
  <c r="AB154"/>
  <c r="AO154"/>
  <c r="AP154"/>
  <c r="AQ154"/>
  <c r="AT154"/>
  <c r="AV154"/>
  <c r="AJ154"/>
  <c r="AL154"/>
  <c r="AE154"/>
  <c r="AF154"/>
  <c r="AG154"/>
  <c r="AT153"/>
  <c r="AV153"/>
  <c r="AT152"/>
  <c r="AV152"/>
  <c r="AT151"/>
  <c r="AV151"/>
  <c r="AT150"/>
  <c r="AU150"/>
  <c r="AV150"/>
  <c r="F149"/>
  <c r="H149"/>
  <c r="K149"/>
  <c r="M149"/>
  <c r="U149"/>
  <c r="W149"/>
  <c r="Z149"/>
  <c r="AB149"/>
  <c r="AO149"/>
  <c r="AQ149"/>
  <c r="AS138"/>
  <c r="AS139"/>
  <c r="AT149"/>
  <c r="AV149"/>
  <c r="AJ149"/>
  <c r="AL149"/>
  <c r="AE149"/>
  <c r="AG149"/>
  <c r="F148"/>
  <c r="H148"/>
  <c r="K148"/>
  <c r="M148"/>
  <c r="U148"/>
  <c r="W148"/>
  <c r="Z148"/>
  <c r="AB148"/>
  <c r="AO148"/>
  <c r="AQ148"/>
  <c r="AT148"/>
  <c r="AV148"/>
  <c r="AJ148"/>
  <c r="AL148"/>
  <c r="AE148"/>
  <c r="AG148"/>
  <c r="F147"/>
  <c r="H147"/>
  <c r="K147"/>
  <c r="M147"/>
  <c r="U147"/>
  <c r="W147"/>
  <c r="Z147"/>
  <c r="AB147"/>
  <c r="AO147"/>
  <c r="AQ147"/>
  <c r="AT147"/>
  <c r="AV147"/>
  <c r="AJ147"/>
  <c r="AL147"/>
  <c r="AE147"/>
  <c r="AG147"/>
  <c r="F146"/>
  <c r="H146"/>
  <c r="K146"/>
  <c r="M146"/>
  <c r="U146"/>
  <c r="W146"/>
  <c r="Z146"/>
  <c r="AB146"/>
  <c r="AO146"/>
  <c r="AQ146"/>
  <c r="AT146"/>
  <c r="AV146"/>
  <c r="AJ146"/>
  <c r="AL146"/>
  <c r="AE146"/>
  <c r="AG146"/>
  <c r="AT145"/>
  <c r="AV145"/>
  <c r="F144"/>
  <c r="H144"/>
  <c r="K144"/>
  <c r="M144"/>
  <c r="U144"/>
  <c r="W144"/>
  <c r="Z144"/>
  <c r="AB144"/>
  <c r="AO144"/>
  <c r="AQ144"/>
  <c r="AT144"/>
  <c r="AV144"/>
  <c r="AJ144"/>
  <c r="AL144"/>
  <c r="AE144"/>
  <c r="AG144"/>
  <c r="AT143"/>
  <c r="AV143"/>
  <c r="AT142"/>
  <c r="AV142"/>
  <c r="F141"/>
  <c r="H141"/>
  <c r="K141"/>
  <c r="M141"/>
  <c r="U141"/>
  <c r="W141"/>
  <c r="Z141"/>
  <c r="AB141"/>
  <c r="AO141"/>
  <c r="AQ141"/>
  <c r="AT141"/>
  <c r="AV141"/>
  <c r="AJ141"/>
  <c r="AL141"/>
  <c r="AE141"/>
  <c r="AG141"/>
  <c r="AT140"/>
  <c r="AV140"/>
  <c r="AT139"/>
  <c r="AV139"/>
  <c r="AT138"/>
  <c r="AU138"/>
  <c r="AV138"/>
  <c r="AW138"/>
  <c r="L137" i="2"/>
  <c r="F137" i="3"/>
  <c r="H137"/>
  <c r="K137"/>
  <c r="M137"/>
  <c r="U137"/>
  <c r="W137"/>
  <c r="Z137"/>
  <c r="AB137"/>
  <c r="AO137"/>
  <c r="AQ137"/>
  <c r="AS128"/>
  <c r="AS129"/>
  <c r="AT137"/>
  <c r="AV137"/>
  <c r="AJ137"/>
  <c r="AL137"/>
  <c r="AE137"/>
  <c r="AG137"/>
  <c r="F136"/>
  <c r="H136"/>
  <c r="K136"/>
  <c r="M136"/>
  <c r="U136"/>
  <c r="W136"/>
  <c r="Z136"/>
  <c r="AB136"/>
  <c r="AO136"/>
  <c r="AQ136"/>
  <c r="AT136"/>
  <c r="AV136"/>
  <c r="AJ136"/>
  <c r="AL136"/>
  <c r="AE136"/>
  <c r="AG136"/>
  <c r="F135"/>
  <c r="H135"/>
  <c r="K135"/>
  <c r="M135"/>
  <c r="U135"/>
  <c r="W135"/>
  <c r="Z135"/>
  <c r="AB135"/>
  <c r="AO135"/>
  <c r="AQ135"/>
  <c r="AT135"/>
  <c r="AV135"/>
  <c r="AJ135"/>
  <c r="AL135"/>
  <c r="AE135"/>
  <c r="AG135"/>
  <c r="AT134"/>
  <c r="AV134"/>
  <c r="AT133"/>
  <c r="AV133"/>
  <c r="AT132"/>
  <c r="AV132"/>
  <c r="AT131"/>
  <c r="AV131"/>
  <c r="AT130"/>
  <c r="AV130"/>
  <c r="AT129"/>
  <c r="AV129"/>
  <c r="AT128"/>
  <c r="AV128"/>
  <c r="F126"/>
  <c r="H126"/>
  <c r="K126"/>
  <c r="L126"/>
  <c r="M126"/>
  <c r="U126"/>
  <c r="W126"/>
  <c r="Z126"/>
  <c r="AA126"/>
  <c r="AB126"/>
  <c r="AO126"/>
  <c r="AQ126"/>
  <c r="AT126"/>
  <c r="AU126"/>
  <c r="AV126"/>
  <c r="AJ126"/>
  <c r="AL126"/>
  <c r="AE126"/>
  <c r="AG126"/>
  <c r="AT125"/>
  <c r="AU125"/>
  <c r="AV125"/>
  <c r="AW125"/>
  <c r="L124" i="2"/>
  <c r="K1022" i="1"/>
  <c r="AT124" i="3"/>
  <c r="AU124"/>
  <c r="AV124"/>
  <c r="AT123"/>
  <c r="AU123"/>
  <c r="AV123"/>
  <c r="AW123"/>
  <c r="L122" i="2"/>
  <c r="AT122" i="3"/>
  <c r="AU122"/>
  <c r="AV122"/>
  <c r="AT121"/>
  <c r="AU121"/>
  <c r="AV121"/>
  <c r="AW121"/>
  <c r="L120" i="2"/>
  <c r="AT120" i="3"/>
  <c r="AU120"/>
  <c r="AV120"/>
  <c r="AW120"/>
  <c r="L119" i="2"/>
  <c r="AT119" i="3"/>
  <c r="AU119"/>
  <c r="AV119"/>
  <c r="AW119"/>
  <c r="L118" i="2"/>
  <c r="AT118" i="3"/>
  <c r="AU118"/>
  <c r="AV118"/>
  <c r="AT117"/>
  <c r="AU117"/>
  <c r="AV117"/>
  <c r="F115"/>
  <c r="H115"/>
  <c r="K115"/>
  <c r="M115"/>
  <c r="U115"/>
  <c r="W115"/>
  <c r="Z115"/>
  <c r="AB115"/>
  <c r="AO115"/>
  <c r="AQ115"/>
  <c r="AS102"/>
  <c r="AS103"/>
  <c r="AS104"/>
  <c r="AS105"/>
  <c r="AS106"/>
  <c r="AT115"/>
  <c r="AV115"/>
  <c r="AJ115"/>
  <c r="AL115"/>
  <c r="AE115"/>
  <c r="AG115"/>
  <c r="F114"/>
  <c r="H114"/>
  <c r="K114"/>
  <c r="M114"/>
  <c r="U114"/>
  <c r="W114"/>
  <c r="Z114"/>
  <c r="AB114"/>
  <c r="AO114"/>
  <c r="AQ114"/>
  <c r="AT114"/>
  <c r="AV114"/>
  <c r="AJ114"/>
  <c r="AL114"/>
  <c r="AE114"/>
  <c r="AG114"/>
  <c r="AT113"/>
  <c r="AV113"/>
  <c r="AT112"/>
  <c r="AV112"/>
  <c r="F111"/>
  <c r="H111"/>
  <c r="K111"/>
  <c r="M111"/>
  <c r="U111"/>
  <c r="W111"/>
  <c r="Z111"/>
  <c r="AB111"/>
  <c r="AO111"/>
  <c r="AP111"/>
  <c r="AQ111"/>
  <c r="AT111"/>
  <c r="AV111"/>
  <c r="AJ111"/>
  <c r="AL111"/>
  <c r="AE111"/>
  <c r="AG111"/>
  <c r="AT110"/>
  <c r="AV110"/>
  <c r="AT109"/>
  <c r="AV109"/>
  <c r="F108"/>
  <c r="H108"/>
  <c r="K108"/>
  <c r="L108"/>
  <c r="M108"/>
  <c r="U108"/>
  <c r="W108"/>
  <c r="Z108"/>
  <c r="AB108"/>
  <c r="AO108"/>
  <c r="AP108"/>
  <c r="AQ108"/>
  <c r="AT108"/>
  <c r="AV108"/>
  <c r="AJ108"/>
  <c r="AL108"/>
  <c r="AE108"/>
  <c r="AG108"/>
  <c r="AT107"/>
  <c r="AV107"/>
  <c r="AT106"/>
  <c r="AV106"/>
  <c r="F105"/>
  <c r="G105"/>
  <c r="H105"/>
  <c r="I105"/>
  <c r="D104" i="2"/>
  <c r="K105" i="3"/>
  <c r="L105"/>
  <c r="M105"/>
  <c r="U105"/>
  <c r="W105"/>
  <c r="Z105"/>
  <c r="AA105"/>
  <c r="AB105"/>
  <c r="AO105"/>
  <c r="AP105"/>
  <c r="AQ105"/>
  <c r="AT105"/>
  <c r="AV105"/>
  <c r="AJ105"/>
  <c r="AK105"/>
  <c r="AL105"/>
  <c r="AE105"/>
  <c r="AF105"/>
  <c r="AG105"/>
  <c r="AT104"/>
  <c r="AV104"/>
  <c r="AT103"/>
  <c r="AV103"/>
  <c r="AT102"/>
  <c r="AU102"/>
  <c r="AV102"/>
  <c r="F101"/>
  <c r="H101"/>
  <c r="J99"/>
  <c r="J100"/>
  <c r="J101"/>
  <c r="K101"/>
  <c r="L101"/>
  <c r="M101"/>
  <c r="U101"/>
  <c r="W101"/>
  <c r="Z101"/>
  <c r="AB101"/>
  <c r="AO101"/>
  <c r="AQ101"/>
  <c r="AS93"/>
  <c r="AS94"/>
  <c r="AS95"/>
  <c r="AS96"/>
  <c r="AT101"/>
  <c r="AV101"/>
  <c r="AJ101"/>
  <c r="AL101"/>
  <c r="AE101"/>
  <c r="AG101"/>
  <c r="F100"/>
  <c r="H100"/>
  <c r="K100"/>
  <c r="M100"/>
  <c r="U100"/>
  <c r="W100"/>
  <c r="Z100"/>
  <c r="AB100"/>
  <c r="AO100"/>
  <c r="AQ100"/>
  <c r="AT100"/>
  <c r="AV100"/>
  <c r="AJ100"/>
  <c r="AL100"/>
  <c r="AE100"/>
  <c r="AG100"/>
  <c r="F99"/>
  <c r="H99"/>
  <c r="K99"/>
  <c r="M99"/>
  <c r="U99"/>
  <c r="W99"/>
  <c r="Z99"/>
  <c r="AB99"/>
  <c r="AO99"/>
  <c r="AQ99"/>
  <c r="AT99"/>
  <c r="AV99"/>
  <c r="AJ99"/>
  <c r="AL99"/>
  <c r="AE99"/>
  <c r="AG99"/>
  <c r="AT98"/>
  <c r="AV98"/>
  <c r="F97"/>
  <c r="H97"/>
  <c r="K97"/>
  <c r="L97"/>
  <c r="M97"/>
  <c r="U97"/>
  <c r="W97"/>
  <c r="Z97"/>
  <c r="AB97"/>
  <c r="AO97"/>
  <c r="AQ97"/>
  <c r="AT97"/>
  <c r="AV97"/>
  <c r="AJ97"/>
  <c r="AL97"/>
  <c r="AE97"/>
  <c r="AG97"/>
  <c r="AT96"/>
  <c r="AV96"/>
  <c r="F95"/>
  <c r="H95"/>
  <c r="K95"/>
  <c r="L95"/>
  <c r="M95"/>
  <c r="N95"/>
  <c r="E94" i="2"/>
  <c r="U95" i="3"/>
  <c r="W95"/>
  <c r="Z95"/>
  <c r="AB95"/>
  <c r="AO95"/>
  <c r="AQ95"/>
  <c r="AT95"/>
  <c r="AV95"/>
  <c r="AJ95"/>
  <c r="AL95"/>
  <c r="AE95"/>
  <c r="AG95"/>
  <c r="F94"/>
  <c r="H94"/>
  <c r="K94"/>
  <c r="L94"/>
  <c r="M94"/>
  <c r="N94"/>
  <c r="E93" i="2"/>
  <c r="U94" i="3"/>
  <c r="W94"/>
  <c r="Z94"/>
  <c r="AB94"/>
  <c r="AO94"/>
  <c r="AQ94"/>
  <c r="AT94"/>
  <c r="AV94"/>
  <c r="AJ94"/>
  <c r="AL94"/>
  <c r="AE94"/>
  <c r="AG94"/>
  <c r="AT93"/>
  <c r="AU93"/>
  <c r="AV93"/>
  <c r="AW93"/>
  <c r="L92" i="2"/>
  <c r="AT91" i="3"/>
  <c r="AU91"/>
  <c r="AV91"/>
  <c r="AT90"/>
  <c r="AU90"/>
  <c r="AV90"/>
  <c r="AT89"/>
  <c r="AU89"/>
  <c r="AV89"/>
  <c r="F88"/>
  <c r="H88"/>
  <c r="K88"/>
  <c r="M88"/>
  <c r="U88"/>
  <c r="W88"/>
  <c r="Z88"/>
  <c r="AB88"/>
  <c r="AO88"/>
  <c r="AQ88"/>
  <c r="AT88"/>
  <c r="AU88"/>
  <c r="AV88"/>
  <c r="AJ88"/>
  <c r="AL88"/>
  <c r="AE88"/>
  <c r="AF88"/>
  <c r="AG88"/>
  <c r="AT87"/>
  <c r="AU87"/>
  <c r="AV87"/>
  <c r="AT86"/>
  <c r="AU86"/>
  <c r="AV86"/>
  <c r="AT85"/>
  <c r="AU85"/>
  <c r="AV85"/>
  <c r="AT84"/>
  <c r="AU84"/>
  <c r="AV84"/>
  <c r="AT83"/>
  <c r="AU83"/>
  <c r="AV83"/>
  <c r="AT82"/>
  <c r="AU82"/>
  <c r="AV82"/>
  <c r="AT81"/>
  <c r="AU81"/>
  <c r="AV81"/>
  <c r="AS80"/>
  <c r="AT80"/>
  <c r="AV80"/>
  <c r="AT79"/>
  <c r="AU79"/>
  <c r="AV79"/>
  <c r="F78"/>
  <c r="H78"/>
  <c r="J75"/>
  <c r="J76"/>
  <c r="J77"/>
  <c r="K78"/>
  <c r="M78"/>
  <c r="T75"/>
  <c r="T76"/>
  <c r="T77"/>
  <c r="U78"/>
  <c r="W78"/>
  <c r="Z78"/>
  <c r="AB78"/>
  <c r="AO78"/>
  <c r="AQ78"/>
  <c r="AT78"/>
  <c r="AV78"/>
  <c r="AJ78"/>
  <c r="AL78"/>
  <c r="AE78"/>
  <c r="AG78"/>
  <c r="F77"/>
  <c r="H77"/>
  <c r="K77"/>
  <c r="M77"/>
  <c r="U77"/>
  <c r="W77"/>
  <c r="Z77"/>
  <c r="AB77"/>
  <c r="AO77"/>
  <c r="AQ77"/>
  <c r="AT77"/>
  <c r="AV77"/>
  <c r="AJ77"/>
  <c r="AL77"/>
  <c r="AE77"/>
  <c r="AG77"/>
  <c r="F76"/>
  <c r="H76"/>
  <c r="K76"/>
  <c r="M76"/>
  <c r="U76"/>
  <c r="W76"/>
  <c r="Z76"/>
  <c r="AB76"/>
  <c r="AO76"/>
  <c r="AQ76"/>
  <c r="AT76"/>
  <c r="AV76"/>
  <c r="AJ76"/>
  <c r="AL76"/>
  <c r="AE76"/>
  <c r="AG76"/>
  <c r="F75"/>
  <c r="H75"/>
  <c r="K75"/>
  <c r="L75"/>
  <c r="M75"/>
  <c r="N75"/>
  <c r="E74" i="2"/>
  <c r="U75" i="3"/>
  <c r="W75"/>
  <c r="Z75"/>
  <c r="AB75"/>
  <c r="AO75"/>
  <c r="AQ75"/>
  <c r="AT75"/>
  <c r="AV75"/>
  <c r="AJ75"/>
  <c r="AL75"/>
  <c r="AE75"/>
  <c r="AG75"/>
  <c r="AT74"/>
  <c r="AV74"/>
  <c r="AT73"/>
  <c r="AV73"/>
  <c r="AT71"/>
  <c r="AV71"/>
  <c r="AT69"/>
  <c r="AU69"/>
  <c r="AV69"/>
  <c r="F68"/>
  <c r="H68"/>
  <c r="J68"/>
  <c r="K68"/>
  <c r="L68"/>
  <c r="M68"/>
  <c r="T68"/>
  <c r="U68"/>
  <c r="W68"/>
  <c r="Z68"/>
  <c r="AB68"/>
  <c r="AN68"/>
  <c r="AO68"/>
  <c r="AQ68"/>
  <c r="AS64"/>
  <c r="AS65"/>
  <c r="AS66"/>
  <c r="AS67"/>
  <c r="AT68"/>
  <c r="AV68"/>
  <c r="AJ68"/>
  <c r="AL68"/>
  <c r="AE68"/>
  <c r="AG68"/>
  <c r="AT67"/>
  <c r="AV67"/>
  <c r="F66"/>
  <c r="H66"/>
  <c r="K66"/>
  <c r="L66"/>
  <c r="M66"/>
  <c r="U66"/>
  <c r="V66"/>
  <c r="W66"/>
  <c r="Z66"/>
  <c r="AB66"/>
  <c r="AO66"/>
  <c r="AP66"/>
  <c r="AQ66"/>
  <c r="AT66"/>
  <c r="AV66"/>
  <c r="AJ66"/>
  <c r="AL66"/>
  <c r="AE66"/>
  <c r="AG66"/>
  <c r="F65"/>
  <c r="H65"/>
  <c r="K65"/>
  <c r="L65"/>
  <c r="M65"/>
  <c r="N65"/>
  <c r="E64" i="2"/>
  <c r="U65" i="3"/>
  <c r="V65"/>
  <c r="W65"/>
  <c r="X65"/>
  <c r="G64" i="2"/>
  <c r="Z65" i="3"/>
  <c r="AB65"/>
  <c r="AO65"/>
  <c r="AP65"/>
  <c r="AQ65"/>
  <c r="AR65"/>
  <c r="K64" i="2"/>
  <c r="AT65" i="3"/>
  <c r="AV65"/>
  <c r="AJ65"/>
  <c r="AL65"/>
  <c r="AE65"/>
  <c r="AG65"/>
  <c r="F64"/>
  <c r="H64"/>
  <c r="K64"/>
  <c r="L64"/>
  <c r="M64"/>
  <c r="U64"/>
  <c r="V64"/>
  <c r="W64"/>
  <c r="Z64"/>
  <c r="AB64"/>
  <c r="AO64"/>
  <c r="AP64"/>
  <c r="AQ64"/>
  <c r="AT64"/>
  <c r="AU64"/>
  <c r="AV64"/>
  <c r="AJ64"/>
  <c r="AL64"/>
  <c r="AE64"/>
  <c r="AG64"/>
  <c r="AT63"/>
  <c r="AU63"/>
  <c r="AV63"/>
  <c r="E61"/>
  <c r="E62"/>
  <c r="F62"/>
  <c r="H62"/>
  <c r="J61"/>
  <c r="J62"/>
  <c r="K62"/>
  <c r="M62"/>
  <c r="T61"/>
  <c r="T62"/>
  <c r="U62"/>
  <c r="V62"/>
  <c r="W62"/>
  <c r="Y61"/>
  <c r="Y62"/>
  <c r="Z62"/>
  <c r="AA62"/>
  <c r="AB62"/>
  <c r="AN61"/>
  <c r="AN62"/>
  <c r="AO62"/>
  <c r="AP62"/>
  <c r="AQ62"/>
  <c r="AS61"/>
  <c r="AS62"/>
  <c r="AT62"/>
  <c r="AV62"/>
  <c r="AI61"/>
  <c r="AI62"/>
  <c r="AJ62"/>
  <c r="AK62"/>
  <c r="AL62"/>
  <c r="AE62"/>
  <c r="AG62"/>
  <c r="F61"/>
  <c r="H61"/>
  <c r="K61"/>
  <c r="M61"/>
  <c r="U61"/>
  <c r="W61"/>
  <c r="Z61"/>
  <c r="AA61"/>
  <c r="AB61"/>
  <c r="AO61"/>
  <c r="AQ61"/>
  <c r="AT61"/>
  <c r="AV61"/>
  <c r="AJ61"/>
  <c r="AL61"/>
  <c r="AE61"/>
  <c r="AG61"/>
  <c r="F60"/>
  <c r="G60"/>
  <c r="H60"/>
  <c r="K60"/>
  <c r="L60"/>
  <c r="M60"/>
  <c r="U60"/>
  <c r="V60"/>
  <c r="W60"/>
  <c r="Z60"/>
  <c r="AA60"/>
  <c r="AB60"/>
  <c r="AO60"/>
  <c r="AP60"/>
  <c r="AQ60"/>
  <c r="AT60"/>
  <c r="AU60"/>
  <c r="AV60"/>
  <c r="AJ60"/>
  <c r="AK60"/>
  <c r="AL60"/>
  <c r="AE60"/>
  <c r="AG60"/>
  <c r="F59"/>
  <c r="G59"/>
  <c r="H59"/>
  <c r="K59"/>
  <c r="L59"/>
  <c r="M59"/>
  <c r="U59"/>
  <c r="V59"/>
  <c r="W59"/>
  <c r="Z59"/>
  <c r="AA59"/>
  <c r="AB59"/>
  <c r="AO59"/>
  <c r="AP59"/>
  <c r="AQ59"/>
  <c r="AR59"/>
  <c r="K58" i="2"/>
  <c r="AT59" i="3"/>
  <c r="AU59"/>
  <c r="AV59"/>
  <c r="AW59"/>
  <c r="L58" i="2"/>
  <c r="AJ59" i="3"/>
  <c r="AK59"/>
  <c r="AL59"/>
  <c r="AM59"/>
  <c r="J58" i="2"/>
  <c r="AE59" i="3"/>
  <c r="AG59"/>
  <c r="F58"/>
  <c r="G58"/>
  <c r="H58"/>
  <c r="I58"/>
  <c r="K58"/>
  <c r="L58"/>
  <c r="M58"/>
  <c r="U58"/>
  <c r="V58"/>
  <c r="W58"/>
  <c r="X58"/>
  <c r="G57" i="2"/>
  <c r="Z58" i="3"/>
  <c r="AA58"/>
  <c r="AB58"/>
  <c r="AO58"/>
  <c r="AP58"/>
  <c r="AQ58"/>
  <c r="AR58"/>
  <c r="K57" i="2"/>
  <c r="AT58" i="3"/>
  <c r="AU58"/>
  <c r="AV58"/>
  <c r="AJ58"/>
  <c r="AK58"/>
  <c r="AL58"/>
  <c r="AM58"/>
  <c r="J57" i="2"/>
  <c r="AE58" i="3"/>
  <c r="AG58"/>
  <c r="F57"/>
  <c r="G57"/>
  <c r="H57"/>
  <c r="I57"/>
  <c r="K57"/>
  <c r="L57"/>
  <c r="M57"/>
  <c r="U57"/>
  <c r="V57"/>
  <c r="W57"/>
  <c r="Z57"/>
  <c r="AA57"/>
  <c r="AB57"/>
  <c r="AO57"/>
  <c r="AP57"/>
  <c r="AQ57"/>
  <c r="AT57"/>
  <c r="AU57"/>
  <c r="AV57"/>
  <c r="AJ57"/>
  <c r="AK57"/>
  <c r="AL57"/>
  <c r="AE57"/>
  <c r="AG57"/>
  <c r="F56"/>
  <c r="G56"/>
  <c r="H56"/>
  <c r="K56"/>
  <c r="L56"/>
  <c r="M56"/>
  <c r="U56"/>
  <c r="V56"/>
  <c r="W56"/>
  <c r="Z56"/>
  <c r="AA56"/>
  <c r="AB56"/>
  <c r="AO56"/>
  <c r="AP56"/>
  <c r="AQ56"/>
  <c r="AT56"/>
  <c r="AU56"/>
  <c r="AV56"/>
  <c r="AJ56"/>
  <c r="AK56"/>
  <c r="AL56"/>
  <c r="AE56"/>
  <c r="AG56"/>
  <c r="AT55"/>
  <c r="AU55"/>
  <c r="AV55"/>
  <c r="AS54"/>
  <c r="AT54"/>
  <c r="AV54"/>
  <c r="AT53"/>
  <c r="AU53"/>
  <c r="AV53"/>
  <c r="AW53"/>
  <c r="L52" i="2"/>
  <c r="AT52" i="3"/>
  <c r="AV52"/>
  <c r="AT51"/>
  <c r="AV51"/>
  <c r="AT50"/>
  <c r="AV50"/>
  <c r="AT49"/>
  <c r="AV49"/>
  <c r="AT48"/>
  <c r="AV48"/>
  <c r="AT47"/>
  <c r="AV47"/>
  <c r="F46"/>
  <c r="H46"/>
  <c r="K46"/>
  <c r="M46"/>
  <c r="U46"/>
  <c r="W46"/>
  <c r="Z46"/>
  <c r="AB46"/>
  <c r="AO46"/>
  <c r="AQ46"/>
  <c r="AT46"/>
  <c r="AV46"/>
  <c r="AJ46"/>
  <c r="AL46"/>
  <c r="AE46"/>
  <c r="AG46"/>
  <c r="AT45"/>
  <c r="AV45"/>
  <c r="AT44"/>
  <c r="AV44"/>
  <c r="AT42"/>
  <c r="AV42"/>
  <c r="AT41"/>
  <c r="AV41"/>
  <c r="AT40"/>
  <c r="AV40"/>
  <c r="AT39"/>
  <c r="AV39"/>
  <c r="AT38"/>
  <c r="AV38"/>
  <c r="AT37"/>
  <c r="AV37"/>
  <c r="AT35"/>
  <c r="AV35"/>
  <c r="AT34"/>
  <c r="AV34"/>
  <c r="AT33"/>
  <c r="AV33"/>
  <c r="AT32"/>
  <c r="AV32"/>
  <c r="AT31"/>
  <c r="AV31"/>
  <c r="AT30"/>
  <c r="AV30"/>
  <c r="AT29"/>
  <c r="AV29"/>
  <c r="F28"/>
  <c r="H28"/>
  <c r="K28"/>
  <c r="M28"/>
  <c r="U28"/>
  <c r="W28"/>
  <c r="Z28"/>
  <c r="AB28"/>
  <c r="AO28"/>
  <c r="AQ28"/>
  <c r="AT28"/>
  <c r="AV28"/>
  <c r="AJ28"/>
  <c r="AL28"/>
  <c r="AE28"/>
  <c r="AG28"/>
  <c r="F27"/>
  <c r="H27"/>
  <c r="K27"/>
  <c r="M27"/>
  <c r="U27"/>
  <c r="W27"/>
  <c r="Z27"/>
  <c r="AB27"/>
  <c r="AO27"/>
  <c r="AQ27"/>
  <c r="AT27"/>
  <c r="AV27"/>
  <c r="AJ27"/>
  <c r="AL27"/>
  <c r="AE27"/>
  <c r="AG27"/>
  <c r="F26"/>
  <c r="H26"/>
  <c r="K26"/>
  <c r="M26"/>
  <c r="U26"/>
  <c r="W26"/>
  <c r="Z26"/>
  <c r="AB26"/>
  <c r="AO26"/>
  <c r="AQ26"/>
  <c r="AT26"/>
  <c r="AV26"/>
  <c r="AJ26"/>
  <c r="AL26"/>
  <c r="AE26"/>
  <c r="AG26"/>
  <c r="AT25"/>
  <c r="AV25"/>
  <c r="F24"/>
  <c r="H24"/>
  <c r="K24"/>
  <c r="M24"/>
  <c r="U24"/>
  <c r="W24"/>
  <c r="Z24"/>
  <c r="AB24"/>
  <c r="AO24"/>
  <c r="AQ24"/>
  <c r="AT24"/>
  <c r="AV24"/>
  <c r="AJ24"/>
  <c r="AL24"/>
  <c r="AE24"/>
  <c r="AG24"/>
  <c r="F23"/>
  <c r="H23"/>
  <c r="K23"/>
  <c r="M23"/>
  <c r="U23"/>
  <c r="W23"/>
  <c r="Z23"/>
  <c r="AB23"/>
  <c r="AO23"/>
  <c r="AQ23"/>
  <c r="AT23"/>
  <c r="AV23"/>
  <c r="AJ23"/>
  <c r="AL23"/>
  <c r="AE23"/>
  <c r="AG23"/>
  <c r="F22"/>
  <c r="H22"/>
  <c r="K22"/>
  <c r="M22"/>
  <c r="U22"/>
  <c r="W22"/>
  <c r="Z22"/>
  <c r="AB22"/>
  <c r="AO22"/>
  <c r="AQ22"/>
  <c r="AT22"/>
  <c r="AV22"/>
  <c r="AJ22"/>
  <c r="AL22"/>
  <c r="AE22"/>
  <c r="AG22"/>
  <c r="AT21"/>
  <c r="AV21"/>
  <c r="F20"/>
  <c r="H20"/>
  <c r="K20"/>
  <c r="M20"/>
  <c r="U20"/>
  <c r="W20"/>
  <c r="Z20"/>
  <c r="AB20"/>
  <c r="AO20"/>
  <c r="AQ20"/>
  <c r="AT20"/>
  <c r="AV20"/>
  <c r="AJ20"/>
  <c r="AL20"/>
  <c r="AE20"/>
  <c r="AG20"/>
  <c r="F19"/>
  <c r="H19"/>
  <c r="K19"/>
  <c r="M19"/>
  <c r="U19"/>
  <c r="W19"/>
  <c r="Z19"/>
  <c r="AB19"/>
  <c r="AO19"/>
  <c r="AQ19"/>
  <c r="AT19"/>
  <c r="AV19"/>
  <c r="AJ19"/>
  <c r="AL19"/>
  <c r="AE19"/>
  <c r="AG19"/>
  <c r="AT18"/>
  <c r="AV18"/>
  <c r="AT17"/>
  <c r="AV17"/>
  <c r="AT16"/>
  <c r="AV16"/>
  <c r="AT15"/>
  <c r="AV15"/>
  <c r="AT14"/>
  <c r="AV14"/>
  <c r="AT12"/>
  <c r="AU12"/>
  <c r="AV12"/>
  <c r="AT11"/>
  <c r="AU11"/>
  <c r="AV11"/>
  <c r="AW11"/>
  <c r="L10" i="2"/>
  <c r="F10" i="3"/>
  <c r="H10"/>
  <c r="K10"/>
  <c r="M10"/>
  <c r="U10"/>
  <c r="W10"/>
  <c r="Z10"/>
  <c r="AA10"/>
  <c r="AB10"/>
  <c r="AC10"/>
  <c r="H9" i="2"/>
  <c r="AO10" i="3"/>
  <c r="AP10"/>
  <c r="AQ10"/>
  <c r="AT10"/>
  <c r="AU10"/>
  <c r="AV10"/>
  <c r="AJ10"/>
  <c r="AL10"/>
  <c r="AE10"/>
  <c r="AF10"/>
  <c r="AG10"/>
  <c r="AH10"/>
  <c r="I9" i="2"/>
  <c r="AT9" i="3"/>
  <c r="AU9"/>
  <c r="AV9"/>
  <c r="AT8"/>
  <c r="AU8"/>
  <c r="AV8"/>
  <c r="AT7"/>
  <c r="AU7"/>
  <c r="AV7"/>
  <c r="AT6"/>
  <c r="AU6"/>
  <c r="AV6"/>
  <c r="AW6"/>
  <c r="L5" i="2"/>
  <c r="AT5" i="3"/>
  <c r="AU5"/>
  <c r="AV5"/>
  <c r="AT4"/>
  <c r="AU4"/>
  <c r="AV4"/>
  <c r="AT3"/>
  <c r="AU3"/>
  <c r="AV3"/>
  <c r="D203" i="2"/>
  <c r="L185"/>
  <c r="D163"/>
  <c r="C1667" i="1"/>
  <c r="C1673"/>
  <c r="D1673"/>
  <c r="E1673"/>
  <c r="F1673"/>
  <c r="G1673"/>
  <c r="H1673"/>
  <c r="I1673"/>
  <c r="J1673"/>
  <c r="K1673"/>
  <c r="C1672"/>
  <c r="C1671"/>
  <c r="C1670"/>
  <c r="C1669"/>
  <c r="C1668"/>
  <c r="C1658"/>
  <c r="C1664"/>
  <c r="D1664"/>
  <c r="E1664"/>
  <c r="F1664"/>
  <c r="G1664"/>
  <c r="H1664"/>
  <c r="I1664"/>
  <c r="J1664"/>
  <c r="K1664"/>
  <c r="C1663"/>
  <c r="C1662"/>
  <c r="C1661"/>
  <c r="C1660"/>
  <c r="C1659"/>
  <c r="C1649"/>
  <c r="C1655"/>
  <c r="D1655"/>
  <c r="E1655"/>
  <c r="F1655"/>
  <c r="G1655"/>
  <c r="H1655"/>
  <c r="I1655"/>
  <c r="J1655"/>
  <c r="K1655"/>
  <c r="C1654"/>
  <c r="C1653"/>
  <c r="C1652"/>
  <c r="C1651"/>
  <c r="C1650"/>
  <c r="C1640"/>
  <c r="C1646"/>
  <c r="D1646"/>
  <c r="E1646"/>
  <c r="F1646"/>
  <c r="G1646"/>
  <c r="H1646"/>
  <c r="I1646"/>
  <c r="J1646"/>
  <c r="K1646"/>
  <c r="C1645"/>
  <c r="C1644"/>
  <c r="C1643"/>
  <c r="C1642"/>
  <c r="C1641"/>
  <c r="C1631"/>
  <c r="C1637"/>
  <c r="D1637"/>
  <c r="E1637"/>
  <c r="F1637"/>
  <c r="G1637"/>
  <c r="H1637"/>
  <c r="I1637"/>
  <c r="J1637"/>
  <c r="K1637"/>
  <c r="C1636"/>
  <c r="C1635"/>
  <c r="C1634"/>
  <c r="C1633"/>
  <c r="C1632"/>
  <c r="C1622"/>
  <c r="C1628"/>
  <c r="D1628"/>
  <c r="E1628"/>
  <c r="F1628"/>
  <c r="G1628"/>
  <c r="H1628"/>
  <c r="I1628"/>
  <c r="J1628"/>
  <c r="K1628"/>
  <c r="C1627"/>
  <c r="C1626"/>
  <c r="C1625"/>
  <c r="C1624"/>
  <c r="C1623"/>
  <c r="C1613"/>
  <c r="C1619"/>
  <c r="D1619"/>
  <c r="E1619"/>
  <c r="F1619"/>
  <c r="G1619"/>
  <c r="H1619"/>
  <c r="I1619"/>
  <c r="J1619"/>
  <c r="K1619"/>
  <c r="C1618"/>
  <c r="C1617"/>
  <c r="C1616"/>
  <c r="C1615"/>
  <c r="C1614"/>
  <c r="C1604"/>
  <c r="C1610"/>
  <c r="D1610"/>
  <c r="E1610"/>
  <c r="F1610"/>
  <c r="G1610"/>
  <c r="H1610"/>
  <c r="I1610"/>
  <c r="J1610"/>
  <c r="K1610"/>
  <c r="C1609"/>
  <c r="C1608"/>
  <c r="C1607"/>
  <c r="C1606"/>
  <c r="C1605"/>
  <c r="C1595"/>
  <c r="C1601"/>
  <c r="D1601"/>
  <c r="E1601"/>
  <c r="F1601"/>
  <c r="G1601"/>
  <c r="H1601"/>
  <c r="I1601"/>
  <c r="J1601"/>
  <c r="K1601"/>
  <c r="C1600"/>
  <c r="C1599"/>
  <c r="C1598"/>
  <c r="C1597"/>
  <c r="C1596"/>
  <c r="C1586"/>
  <c r="C1592"/>
  <c r="D1592"/>
  <c r="E1592"/>
  <c r="F1592"/>
  <c r="G1592"/>
  <c r="H1592"/>
  <c r="I1592"/>
  <c r="J1592"/>
  <c r="K1592"/>
  <c r="C1591"/>
  <c r="C1590"/>
  <c r="C1589"/>
  <c r="C1588"/>
  <c r="C1587"/>
  <c r="C1577"/>
  <c r="C1583"/>
  <c r="D1583"/>
  <c r="E1583"/>
  <c r="F1583"/>
  <c r="G1583"/>
  <c r="H1583"/>
  <c r="I1583"/>
  <c r="J1583"/>
  <c r="K1583"/>
  <c r="C1582"/>
  <c r="C1581"/>
  <c r="C1580"/>
  <c r="C1579"/>
  <c r="C1578"/>
  <c r="C1568"/>
  <c r="C1574"/>
  <c r="D1574"/>
  <c r="E1574"/>
  <c r="F1574"/>
  <c r="G1574"/>
  <c r="H1574"/>
  <c r="I1574"/>
  <c r="J1574"/>
  <c r="K1574"/>
  <c r="C1573"/>
  <c r="C1572"/>
  <c r="C1571"/>
  <c r="C1570"/>
  <c r="C1569"/>
  <c r="C1559"/>
  <c r="C1565"/>
  <c r="D1565"/>
  <c r="E1565"/>
  <c r="F1565"/>
  <c r="G1565"/>
  <c r="H1565"/>
  <c r="I1565"/>
  <c r="J1565"/>
  <c r="K1565"/>
  <c r="C1564"/>
  <c r="C1563"/>
  <c r="C1562"/>
  <c r="C1561"/>
  <c r="C1560"/>
  <c r="C1550"/>
  <c r="C1556"/>
  <c r="D1556"/>
  <c r="E1556"/>
  <c r="F1556"/>
  <c r="G1556"/>
  <c r="H1556"/>
  <c r="I1556"/>
  <c r="J1556"/>
  <c r="K1556"/>
  <c r="C1555"/>
  <c r="C1554"/>
  <c r="C1553"/>
  <c r="C1552"/>
  <c r="C1551"/>
  <c r="C1541"/>
  <c r="C1547"/>
  <c r="D1547"/>
  <c r="E1547"/>
  <c r="F1547"/>
  <c r="G1547"/>
  <c r="H1547"/>
  <c r="I1547"/>
  <c r="J1547"/>
  <c r="K1547"/>
  <c r="C1546"/>
  <c r="C1545"/>
  <c r="C1544"/>
  <c r="C1543"/>
  <c r="C1542"/>
  <c r="C1537"/>
  <c r="C1536"/>
  <c r="C1535"/>
  <c r="C1534"/>
  <c r="C1533"/>
  <c r="C1528"/>
  <c r="C1527"/>
  <c r="C1526"/>
  <c r="C1525"/>
  <c r="C1524"/>
  <c r="K1262"/>
  <c r="K1192"/>
  <c r="K1076"/>
  <c r="K815"/>
  <c r="K520"/>
  <c r="K446"/>
  <c r="K447"/>
  <c r="K435"/>
  <c r="K330"/>
  <c r="K268"/>
  <c r="K230"/>
  <c r="K232"/>
  <c r="K194"/>
  <c r="K142"/>
  <c r="K77"/>
  <c r="K23"/>
  <c r="K5"/>
  <c r="AD63" i="3"/>
  <c r="AD61"/>
  <c r="AD62"/>
  <c r="G166"/>
  <c r="E167"/>
  <c r="E168"/>
  <c r="G168"/>
  <c r="I168"/>
  <c r="D167" i="2"/>
  <c r="D785" i="1"/>
  <c r="D583"/>
  <c r="D60"/>
  <c r="D277"/>
  <c r="D265"/>
  <c r="D1529"/>
  <c r="D171" i="5"/>
  <c r="E6" i="3"/>
  <c r="G5"/>
  <c r="E190"/>
  <c r="E191"/>
  <c r="G189"/>
  <c r="I189"/>
  <c r="D188" i="2"/>
  <c r="J1005" i="1"/>
  <c r="J671"/>
  <c r="J491"/>
  <c r="J767"/>
  <c r="J606"/>
  <c r="J519"/>
  <c r="J717"/>
  <c r="D1443"/>
  <c r="D1290"/>
  <c r="D732"/>
  <c r="D1218"/>
  <c r="D687"/>
  <c r="D238"/>
  <c r="D1155"/>
  <c r="D1002"/>
  <c r="D624"/>
  <c r="E176" i="3"/>
  <c r="G175"/>
  <c r="AM56"/>
  <c r="J55" i="2"/>
  <c r="AR56" i="3"/>
  <c r="K55" i="2"/>
  <c r="X56" i="3"/>
  <c r="G55" i="2"/>
  <c r="I56" i="3"/>
  <c r="AM57"/>
  <c r="J56" i="2"/>
  <c r="G167" i="3"/>
  <c r="G219"/>
  <c r="AA54"/>
  <c r="AH90"/>
  <c r="I89" i="2"/>
  <c r="H14" i="1"/>
  <c r="L172" i="3"/>
  <c r="N172"/>
  <c r="E171" i="2"/>
  <c r="D69" i="1"/>
  <c r="AC131" i="3"/>
  <c r="H130" i="2"/>
  <c r="AF190" i="3"/>
  <c r="AH190"/>
  <c r="I189" i="2"/>
  <c r="H130" i="1"/>
  <c r="G174" i="3"/>
  <c r="I174"/>
  <c r="D173" i="2"/>
  <c r="AK188" i="3"/>
  <c r="AF188"/>
  <c r="G188"/>
  <c r="I188"/>
  <c r="D187" i="2"/>
  <c r="C1231" i="1"/>
  <c r="AK187" i="3"/>
  <c r="AM187"/>
  <c r="J186" i="2"/>
  <c r="G171" i="3"/>
  <c r="AF55"/>
  <c r="X79"/>
  <c r="G78" i="2"/>
  <c r="AK80" i="3"/>
  <c r="L80"/>
  <c r="AF189"/>
  <c r="AH189"/>
  <c r="I188" i="2"/>
  <c r="H7" i="1"/>
  <c r="I3" i="3"/>
  <c r="D2" i="2"/>
  <c r="AH206" i="3"/>
  <c r="I205" i="2"/>
  <c r="H1105" i="1"/>
  <c r="G4" i="3"/>
  <c r="O119"/>
  <c r="O120"/>
  <c r="AF58"/>
  <c r="AH58"/>
  <c r="I57" i="2"/>
  <c r="AF59" i="3"/>
  <c r="G61"/>
  <c r="I61"/>
  <c r="AW188"/>
  <c r="L187" i="2"/>
  <c r="K1231" i="1"/>
  <c r="AM214" i="3"/>
  <c r="J213" i="2"/>
  <c r="AM82" i="3"/>
  <c r="J81" i="2"/>
  <c r="I220" i="3"/>
  <c r="D219" i="2"/>
  <c r="C652" i="1"/>
  <c r="AR172" i="3"/>
  <c r="K171" i="2"/>
  <c r="J69" i="1"/>
  <c r="G173" i="3"/>
  <c r="AK189"/>
  <c r="N120"/>
  <c r="E119" i="2"/>
  <c r="D698" i="1"/>
  <c r="AF63" i="3"/>
  <c r="Q151"/>
  <c r="AF56"/>
  <c r="AW56"/>
  <c r="L55" i="2"/>
  <c r="AF57" i="3"/>
  <c r="L62"/>
  <c r="N62"/>
  <c r="E61" i="2"/>
  <c r="L99" i="3"/>
  <c r="AM180"/>
  <c r="J179" i="2"/>
  <c r="G218" i="3"/>
  <c r="I212"/>
  <c r="D211" i="2"/>
  <c r="C925" i="1"/>
  <c r="AK190" i="3"/>
  <c r="AC190"/>
  <c r="H189" i="2"/>
  <c r="G130" i="1"/>
  <c r="AF187" i="3"/>
  <c r="L171"/>
  <c r="N171"/>
  <c r="E170" i="2"/>
  <c r="D1366" i="1"/>
  <c r="AR138" i="3"/>
  <c r="K137" i="2"/>
  <c r="AH138" i="3"/>
  <c r="I137" i="2"/>
  <c r="N74" i="3"/>
  <c r="E73" i="2"/>
  <c r="D1406" i="1"/>
  <c r="N3" i="3"/>
  <c r="E2" i="2"/>
  <c r="D1264" i="1"/>
  <c r="I120" i="3"/>
  <c r="D119" i="2"/>
  <c r="C1023" i="1"/>
  <c r="AF60" i="3"/>
  <c r="AU65"/>
  <c r="AW65"/>
  <c r="L64" i="2"/>
  <c r="I161" i="3"/>
  <c r="D160" i="2"/>
  <c r="X67" i="3"/>
  <c r="G66" i="2"/>
  <c r="F47" i="1"/>
  <c r="G172" i="3"/>
  <c r="G190"/>
  <c r="L81"/>
  <c r="G158"/>
  <c r="I138"/>
  <c r="D137" i="2"/>
  <c r="AC121" i="3"/>
  <c r="H120" i="2"/>
  <c r="O170" i="3"/>
  <c r="O171"/>
  <c r="O172"/>
  <c r="O173"/>
  <c r="O174"/>
  <c r="O175"/>
  <c r="O176"/>
  <c r="O177"/>
  <c r="Q177"/>
  <c r="S177"/>
  <c r="F176" i="2"/>
  <c r="E312" i="1"/>
  <c r="O178" i="3"/>
  <c r="Q150"/>
  <c r="Q102"/>
  <c r="J83"/>
  <c r="J84"/>
  <c r="J85"/>
  <c r="L82"/>
  <c r="AC57"/>
  <c r="H56" i="2"/>
  <c r="AC61" i="3"/>
  <c r="H60" i="2"/>
  <c r="L61" i="3"/>
  <c r="AR64"/>
  <c r="K63" i="2"/>
  <c r="X64" i="3"/>
  <c r="G63" i="2"/>
  <c r="AW90" i="3"/>
  <c r="L89" i="2"/>
  <c r="AW102" i="3"/>
  <c r="L101" i="2"/>
  <c r="AM105" i="3"/>
  <c r="J104" i="2"/>
  <c r="AR105" i="3"/>
  <c r="K104" i="2"/>
  <c r="L54" i="3"/>
  <c r="N54"/>
  <c r="E53" i="2"/>
  <c r="D174" i="1"/>
  <c r="D772"/>
  <c r="D724"/>
  <c r="D672"/>
  <c r="D528"/>
  <c r="D708"/>
  <c r="D1490"/>
  <c r="D1023"/>
  <c r="L4" i="3"/>
  <c r="N4"/>
  <c r="E3" i="2"/>
  <c r="J5" i="3"/>
  <c r="AC7"/>
  <c r="H6" i="2"/>
  <c r="G202" i="1"/>
  <c r="H688"/>
  <c r="H590"/>
  <c r="D933"/>
  <c r="D920"/>
  <c r="D960"/>
  <c r="D506"/>
  <c r="C1490"/>
  <c r="C1365"/>
  <c r="J209" i="3"/>
  <c r="L208"/>
  <c r="J174"/>
  <c r="J175"/>
  <c r="J176"/>
  <c r="L173"/>
  <c r="N173"/>
  <c r="E172" i="2"/>
  <c r="J188" i="3"/>
  <c r="J189"/>
  <c r="L187"/>
  <c r="N187"/>
  <c r="E186" i="2"/>
  <c r="O189" i="3"/>
  <c r="Q188"/>
  <c r="O100"/>
  <c r="Q99"/>
  <c r="E69"/>
  <c r="E64"/>
  <c r="E65"/>
  <c r="E66"/>
  <c r="E67"/>
  <c r="E68"/>
  <c r="G68"/>
  <c r="I68"/>
  <c r="D67" i="2"/>
  <c r="AI69" i="3"/>
  <c r="AI70"/>
  <c r="AI64"/>
  <c r="AI65"/>
  <c r="AI66"/>
  <c r="AI67"/>
  <c r="AR57"/>
  <c r="K56" i="2"/>
  <c r="X57" i="3"/>
  <c r="G56" i="2"/>
  <c r="AP61" i="3"/>
  <c r="AR61"/>
  <c r="K60" i="2"/>
  <c r="V61" i="3"/>
  <c r="X61"/>
  <c r="G60" i="2"/>
  <c r="AW64" i="3"/>
  <c r="L63" i="2"/>
  <c r="AK66" i="3"/>
  <c r="V68"/>
  <c r="X68"/>
  <c r="G67" i="2"/>
  <c r="AW79" i="3"/>
  <c r="L78" i="2"/>
  <c r="AW89" i="3"/>
  <c r="L88" i="2"/>
  <c r="AR108" i="3"/>
  <c r="K107" i="2"/>
  <c r="AR111" i="3"/>
  <c r="K110" i="2"/>
  <c r="AW117" i="3"/>
  <c r="L116" i="2"/>
  <c r="K941" i="1"/>
  <c r="I210" i="3"/>
  <c r="D209" i="2"/>
  <c r="C313" i="1"/>
  <c r="C1040"/>
  <c r="C986"/>
  <c r="C824"/>
  <c r="C716"/>
  <c r="C1310"/>
  <c r="C1174"/>
  <c r="C968"/>
  <c r="C662"/>
  <c r="C589"/>
  <c r="C862"/>
  <c r="C751"/>
  <c r="C562"/>
  <c r="J110" i="3"/>
  <c r="L109"/>
  <c r="N109"/>
  <c r="E108" i="2"/>
  <c r="E107" i="3"/>
  <c r="E108"/>
  <c r="E109"/>
  <c r="E110"/>
  <c r="G106"/>
  <c r="I106"/>
  <c r="D105" i="2"/>
  <c r="E1463" i="1"/>
  <c r="E960"/>
  <c r="E951"/>
  <c r="E534"/>
  <c r="E1264"/>
  <c r="E939"/>
  <c r="E506"/>
  <c r="E556"/>
  <c r="O209" i="3"/>
  <c r="O210"/>
  <c r="Q208"/>
  <c r="O56"/>
  <c r="Q55"/>
  <c r="AM62"/>
  <c r="J61" i="2"/>
  <c r="N64" i="3"/>
  <c r="E63" i="2"/>
  <c r="AK65" i="3"/>
  <c r="AW124"/>
  <c r="L123" i="2"/>
  <c r="K1267" i="1"/>
  <c r="AW126" i="3"/>
  <c r="L125" i="2"/>
  <c r="AC126" i="3"/>
  <c r="H125" i="2"/>
  <c r="N126" i="3"/>
  <c r="E125" i="2"/>
  <c r="AU128" i="3"/>
  <c r="AW128"/>
  <c r="L127" i="2"/>
  <c r="AW150" i="3"/>
  <c r="L149" i="2"/>
  <c r="AH154" i="3"/>
  <c r="I153" i="2"/>
  <c r="L175" i="3"/>
  <c r="N175"/>
  <c r="E174" i="2"/>
  <c r="D573" i="1"/>
  <c r="AR5" i="3"/>
  <c r="K4" i="2"/>
  <c r="J579" i="1"/>
  <c r="AR8" i="3"/>
  <c r="K7" i="2"/>
  <c r="J1029" i="1"/>
  <c r="AC173" i="3"/>
  <c r="H172" i="2"/>
  <c r="I173" i="3"/>
  <c r="D172" i="2"/>
  <c r="AC207" i="3"/>
  <c r="H206" i="2"/>
  <c r="G583" i="1"/>
  <c r="AH91" i="3"/>
  <c r="I90" i="2"/>
  <c r="H365" i="1"/>
  <c r="G163" i="3"/>
  <c r="L106"/>
  <c r="N106"/>
  <c r="E105" i="2"/>
  <c r="L188" i="3"/>
  <c r="N188"/>
  <c r="E187" i="2"/>
  <c r="D1231" i="1"/>
  <c r="AH102" i="3"/>
  <c r="I101" i="2"/>
  <c r="G107" i="3"/>
  <c r="I80"/>
  <c r="D79" i="2"/>
  <c r="AC117" i="3"/>
  <c r="H116" i="2"/>
  <c r="L83" i="3"/>
  <c r="N83"/>
  <c r="E82" i="2"/>
  <c r="X206" i="3"/>
  <c r="AP110"/>
  <c r="G116"/>
  <c r="I116"/>
  <c r="D115" i="2"/>
  <c r="Q207" i="3"/>
  <c r="S207"/>
  <c r="F206" i="2"/>
  <c r="Q119" i="3"/>
  <c r="S119"/>
  <c r="F118" i="2"/>
  <c r="O104" i="3"/>
  <c r="Q98"/>
  <c r="S98"/>
  <c r="F97" i="2"/>
  <c r="Q88" i="3"/>
  <c r="S88"/>
  <c r="F87" i="2"/>
  <c r="I207" i="9"/>
  <c r="E206" i="4"/>
  <c r="I207" i="3"/>
  <c r="D206" i="2"/>
  <c r="I179" i="9"/>
  <c r="E178" i="4"/>
  <c r="I151" i="9"/>
  <c r="E150" i="4"/>
  <c r="I151" i="3"/>
  <c r="D150" i="2"/>
  <c r="I143" i="9"/>
  <c r="E142" i="4"/>
  <c r="I139" i="9"/>
  <c r="E138" i="4"/>
  <c r="I123" i="9"/>
  <c r="E122" i="4"/>
  <c r="I119" i="9"/>
  <c r="E118" i="4"/>
  <c r="I119" i="3"/>
  <c r="D118" i="2"/>
  <c r="I87" i="9"/>
  <c r="E86" i="4"/>
  <c r="I79" i="9"/>
  <c r="E78" i="4"/>
  <c r="I79" i="3"/>
  <c r="D78" i="2"/>
  <c r="I15" i="9"/>
  <c r="E14" i="4"/>
  <c r="I7" i="9"/>
  <c r="E6" i="4"/>
  <c r="S131" i="9"/>
  <c r="K130" i="4"/>
  <c r="S107" i="9"/>
  <c r="K106" i="4"/>
  <c r="S59" i="9"/>
  <c r="K58" i="4"/>
  <c r="S43" i="9"/>
  <c r="K42" i="4"/>
  <c r="S39" i="9"/>
  <c r="K38" i="4"/>
  <c r="S35" i="9"/>
  <c r="K34" i="4"/>
  <c r="S11" i="9"/>
  <c r="K10" i="4"/>
  <c r="AR186" i="3"/>
  <c r="K185" i="2"/>
  <c r="J232" i="1"/>
  <c r="I82" i="3"/>
  <c r="D81" i="2"/>
  <c r="AM172" i="3"/>
  <c r="J171" i="2"/>
  <c r="I69" i="1"/>
  <c r="V207" i="3"/>
  <c r="X207"/>
  <c r="G206" i="2"/>
  <c r="AK55" i="3"/>
  <c r="I156"/>
  <c r="D155" i="2"/>
  <c r="I117" i="3"/>
  <c r="D116" i="2"/>
  <c r="G63" i="3"/>
  <c r="Q186"/>
  <c r="O139"/>
  <c r="S93"/>
  <c r="F92" i="2"/>
  <c r="S86" i="3"/>
  <c r="F85" i="2"/>
  <c r="I186" i="3"/>
  <c r="D185" i="2"/>
  <c r="C330" i="1"/>
  <c r="I217" i="3"/>
  <c r="D216" i="2"/>
  <c r="C691" i="1"/>
  <c r="I221" i="3"/>
  <c r="D220" i="2"/>
  <c r="C948" i="1"/>
  <c r="AC81" i="3"/>
  <c r="H80" i="2"/>
  <c r="G346" i="1"/>
  <c r="I81" i="3"/>
  <c r="D80" i="2"/>
  <c r="AH207" i="3"/>
  <c r="I206" i="2"/>
  <c r="L104" i="3"/>
  <c r="I150"/>
  <c r="D149" i="2"/>
  <c r="G55" i="3"/>
  <c r="L107"/>
  <c r="N107"/>
  <c r="E106" i="2"/>
  <c r="J140" i="3"/>
  <c r="I84"/>
  <c r="D83" i="2"/>
  <c r="AK63" i="3"/>
  <c r="AC176"/>
  <c r="H175" i="2"/>
  <c r="D1538" i="1"/>
  <c r="Q209" i="3"/>
  <c r="S209"/>
  <c r="F208" i="2"/>
  <c r="E466" i="1"/>
  <c r="Q206" i="3"/>
  <c r="S96"/>
  <c r="F95" i="2"/>
  <c r="AR174" i="3"/>
  <c r="K173" i="2"/>
  <c r="L174" i="3"/>
  <c r="N174"/>
  <c r="E173" i="2"/>
  <c r="AC125" i="3"/>
  <c r="H124" i="2"/>
  <c r="N73" i="3"/>
  <c r="E72" i="2"/>
  <c r="AR103" i="3"/>
  <c r="K102" i="2"/>
  <c r="AM79" i="3"/>
  <c r="J78" i="2"/>
  <c r="I661" i="1"/>
  <c r="AF80" i="3"/>
  <c r="AH80"/>
  <c r="I79" i="2"/>
  <c r="N151" i="3"/>
  <c r="E150" i="2"/>
  <c r="N93" i="3"/>
  <c r="E92" i="2"/>
  <c r="AK139" i="3"/>
  <c r="AM139"/>
  <c r="J138" i="2"/>
  <c r="AC53" i="3"/>
  <c r="H52" i="2"/>
  <c r="G1155" i="1"/>
  <c r="N117" i="3"/>
  <c r="E116" i="2"/>
  <c r="X170" i="3"/>
  <c r="I170"/>
  <c r="D169" i="2"/>
  <c r="I206" i="3"/>
  <c r="D205" i="2"/>
  <c r="AR176" i="3"/>
  <c r="K175" i="2"/>
  <c r="AM216" i="3"/>
  <c r="J215" i="2"/>
  <c r="I1510" i="1"/>
  <c r="Q187" i="3"/>
  <c r="S187"/>
  <c r="F186" i="2"/>
  <c r="S152" i="3"/>
  <c r="F151" i="2"/>
  <c r="V72" i="3"/>
  <c r="X72"/>
  <c r="G71" i="2"/>
  <c r="L72" i="3"/>
  <c r="N72"/>
  <c r="E71" i="2"/>
  <c r="X204" i="9"/>
  <c r="N203" i="4"/>
  <c r="X195" i="9"/>
  <c r="N194" i="4"/>
  <c r="X200" i="9"/>
  <c r="N199" i="4"/>
  <c r="X178" i="9"/>
  <c r="N177" i="4"/>
  <c r="X147" i="9"/>
  <c r="N146" i="4"/>
  <c r="K401" i="1"/>
  <c r="K1364"/>
  <c r="K581"/>
  <c r="K31"/>
  <c r="K374"/>
  <c r="K129"/>
  <c r="K1039"/>
  <c r="K779"/>
  <c r="K57"/>
  <c r="K1460"/>
  <c r="K564"/>
  <c r="K474"/>
  <c r="K429"/>
  <c r="K392"/>
  <c r="K146"/>
  <c r="K1103"/>
  <c r="K158"/>
  <c r="K565"/>
  <c r="K150"/>
  <c r="K132"/>
  <c r="K472"/>
  <c r="AD161" i="3"/>
  <c r="AF160"/>
  <c r="AH160"/>
  <c r="I159" i="2"/>
  <c r="H24" i="1"/>
  <c r="AD210" i="3"/>
  <c r="AD211"/>
  <c r="AD212"/>
  <c r="AD213"/>
  <c r="AD214"/>
  <c r="AD215"/>
  <c r="AD216"/>
  <c r="AF209"/>
  <c r="AH209"/>
  <c r="I208" i="2"/>
  <c r="H466" i="1"/>
  <c r="AS71" i="3"/>
  <c r="AU70"/>
  <c r="AW4"/>
  <c r="L3" i="2"/>
  <c r="AW7" i="3"/>
  <c r="L6" i="2"/>
  <c r="K202" i="1"/>
  <c r="AW10" i="3"/>
  <c r="L9" i="2"/>
  <c r="AU54" i="3"/>
  <c r="AW54"/>
  <c r="L53" i="2"/>
  <c r="AC59" i="3"/>
  <c r="H58" i="2"/>
  <c r="AM60" i="3"/>
  <c r="J59" i="2"/>
  <c r="AR60" i="3"/>
  <c r="K59" i="2"/>
  <c r="X60" i="3"/>
  <c r="G59" i="2"/>
  <c r="I60" i="3"/>
  <c r="AU62"/>
  <c r="AW62"/>
  <c r="L61" i="2"/>
  <c r="AW63" i="3"/>
  <c r="L62" i="2"/>
  <c r="K1506" i="1"/>
  <c r="AM66" i="3"/>
  <c r="J65" i="2"/>
  <c r="AR66" i="3"/>
  <c r="K65" i="2"/>
  <c r="X66" i="3"/>
  <c r="G65" i="2"/>
  <c r="AU80" i="3"/>
  <c r="AW80"/>
  <c r="L79" i="2"/>
  <c r="AD173" i="3"/>
  <c r="AD174"/>
  <c r="AD175"/>
  <c r="AD176"/>
  <c r="AF172"/>
  <c r="AI121"/>
  <c r="AI122"/>
  <c r="AI123"/>
  <c r="AI124"/>
  <c r="AI125"/>
  <c r="AI126"/>
  <c r="AI127"/>
  <c r="AK120"/>
  <c r="AR62"/>
  <c r="K61" i="2"/>
  <c r="AC62" i="3"/>
  <c r="H61" i="2"/>
  <c r="X62" i="3"/>
  <c r="G61" i="2"/>
  <c r="AU94" i="3"/>
  <c r="AW94"/>
  <c r="L93" i="2"/>
  <c r="C520" i="1"/>
  <c r="C232"/>
  <c r="C142"/>
  <c r="H411"/>
  <c r="H669"/>
  <c r="I1228"/>
  <c r="I914"/>
  <c r="I85"/>
  <c r="G1443"/>
  <c r="G1290"/>
  <c r="G1002"/>
  <c r="G732"/>
  <c r="G687"/>
  <c r="G238"/>
  <c r="G1218"/>
  <c r="H646"/>
  <c r="H529"/>
  <c r="H1132"/>
  <c r="H1015"/>
  <c r="H1222"/>
  <c r="H997"/>
  <c r="H1060"/>
  <c r="Y107" i="3"/>
  <c r="AA106"/>
  <c r="AC106"/>
  <c r="H105" i="2"/>
  <c r="G590" i="1"/>
  <c r="AW3" i="3"/>
  <c r="AW8"/>
  <c r="L7" i="2"/>
  <c r="K1029" i="1"/>
  <c r="AW55" i="3"/>
  <c r="X59"/>
  <c r="G58" i="2"/>
  <c r="AH60" i="3"/>
  <c r="I59" i="2"/>
  <c r="AF62" i="3"/>
  <c r="AH62"/>
  <c r="I61" i="2"/>
  <c r="G62" i="3"/>
  <c r="I62"/>
  <c r="AM65"/>
  <c r="J64" i="2"/>
  <c r="N66" i="3"/>
  <c r="E65" i="2"/>
  <c r="AP68" i="3"/>
  <c r="AR68"/>
  <c r="K67" i="2"/>
  <c r="AW69" i="3"/>
  <c r="L68" i="2"/>
  <c r="V75" i="3"/>
  <c r="X75"/>
  <c r="G74" i="2"/>
  <c r="AW81" i="3"/>
  <c r="L80" i="2"/>
  <c r="AW83" i="3"/>
  <c r="L82" i="2"/>
  <c r="K1344" i="1"/>
  <c r="AW85" i="3"/>
  <c r="L84" i="2"/>
  <c r="AW87" i="3"/>
  <c r="L86" i="2"/>
  <c r="K984" i="1"/>
  <c r="N97" i="3"/>
  <c r="E96" i="2"/>
  <c r="AU170" i="3"/>
  <c r="AW170"/>
  <c r="L169" i="2"/>
  <c r="K1120" i="1"/>
  <c r="AM219" i="3"/>
  <c r="J218" i="2"/>
  <c r="G1042" i="1"/>
  <c r="G706"/>
  <c r="G483"/>
  <c r="G87"/>
  <c r="G277"/>
  <c r="G265"/>
  <c r="G1095"/>
  <c r="G806"/>
  <c r="G797"/>
  <c r="G489"/>
  <c r="G1069"/>
  <c r="G1038"/>
  <c r="G851"/>
  <c r="G741"/>
  <c r="G561"/>
  <c r="G364"/>
  <c r="G320"/>
  <c r="G104"/>
  <c r="G985"/>
  <c r="G645"/>
  <c r="G626"/>
  <c r="G383"/>
  <c r="G186"/>
  <c r="G50"/>
  <c r="G941"/>
  <c r="G842"/>
  <c r="G750"/>
  <c r="G725"/>
  <c r="G518"/>
  <c r="G97"/>
  <c r="Y69" i="3"/>
  <c r="Y70"/>
  <c r="Y71"/>
  <c r="Y72"/>
  <c r="Y73"/>
  <c r="Y74"/>
  <c r="Y75"/>
  <c r="Y64"/>
  <c r="Y65"/>
  <c r="Y66"/>
  <c r="Y67"/>
  <c r="AW190"/>
  <c r="L189" i="2"/>
  <c r="AF214" i="3"/>
  <c r="AM210"/>
  <c r="J209" i="2"/>
  <c r="I313" i="1"/>
  <c r="AF208" i="3"/>
  <c r="AH208"/>
  <c r="I207" i="2"/>
  <c r="H628" i="1"/>
  <c r="AH86" i="3"/>
  <c r="I85" i="2"/>
  <c r="AK183" i="3"/>
  <c r="AC220"/>
  <c r="H219" i="2"/>
  <c r="G652" i="1"/>
  <c r="AM181" i="3"/>
  <c r="J180" i="2"/>
  <c r="AC212" i="3"/>
  <c r="H211" i="2"/>
  <c r="G925" i="1"/>
  <c r="AC9" i="3"/>
  <c r="H8" i="2"/>
  <c r="G348" i="1"/>
  <c r="AA221" i="3"/>
  <c r="AC221"/>
  <c r="H220" i="2"/>
  <c r="G948" i="1"/>
  <c r="AM190" i="3"/>
  <c r="J189" i="2"/>
  <c r="I130" i="1"/>
  <c r="AC174" i="3"/>
  <c r="H173" i="2"/>
  <c r="G276" i="1"/>
  <c r="AF158" i="3"/>
  <c r="AH158"/>
  <c r="I157" i="2"/>
  <c r="H1203" i="1"/>
  <c r="I104" i="3"/>
  <c r="D103" i="2"/>
  <c r="C1219" i="1"/>
  <c r="AH188" i="3"/>
  <c r="I187" i="2"/>
  <c r="H1231" i="1"/>
  <c r="AC150" i="3"/>
  <c r="H149" i="2"/>
  <c r="G411" i="1"/>
  <c r="AC124" i="3"/>
  <c r="H123" i="2"/>
  <c r="G1267" i="1"/>
  <c r="AH79" i="3"/>
  <c r="I78" i="2"/>
  <c r="AC6" i="3"/>
  <c r="H5" i="2"/>
  <c r="AK118" i="3"/>
  <c r="AA139"/>
  <c r="AC139"/>
  <c r="H138" i="2"/>
  <c r="AM117" i="3"/>
  <c r="J116" i="2"/>
  <c r="AM84" i="3"/>
  <c r="J83" i="2"/>
  <c r="I1300" i="1"/>
  <c r="AC4" i="3"/>
  <c r="H3" i="2"/>
  <c r="G1289" i="1"/>
  <c r="AC120" i="3"/>
  <c r="H119" i="2"/>
  <c r="AA153" i="3"/>
  <c r="AC153"/>
  <c r="H152" i="2"/>
  <c r="AM63" i="3"/>
  <c r="J62" i="2"/>
  <c r="I1506" i="1"/>
  <c r="AA70" i="3"/>
  <c r="AP116"/>
  <c r="AR7"/>
  <c r="K6" i="2"/>
  <c r="J202" i="1"/>
  <c r="AM177" i="3"/>
  <c r="J176" i="2"/>
  <c r="I312" i="1"/>
  <c r="AF210" i="3"/>
  <c r="AH210"/>
  <c r="I209" i="2"/>
  <c r="H313" i="1"/>
  <c r="AM178" i="3"/>
  <c r="J177" i="2"/>
  <c r="V54" i="3"/>
  <c r="X54"/>
  <c r="G53" i="2"/>
  <c r="AC209" i="3"/>
  <c r="H208" i="2"/>
  <c r="G466" i="1"/>
  <c r="AC175" i="3"/>
  <c r="H174" i="2"/>
  <c r="G573" i="1"/>
  <c r="AC208" i="3"/>
  <c r="H207" i="2"/>
  <c r="G628" i="1"/>
  <c r="N67" i="3"/>
  <c r="E66" i="2"/>
  <c r="D47" i="1"/>
  <c r="AF159" i="3"/>
  <c r="AH159"/>
  <c r="I158" i="2"/>
  <c r="H678" i="1"/>
  <c r="AF215" i="3"/>
  <c r="AH215"/>
  <c r="I214" i="2"/>
  <c r="H907" i="1"/>
  <c r="AF212" i="3"/>
  <c r="AH212"/>
  <c r="I211" i="2"/>
  <c r="H925" i="1"/>
  <c r="AA104" i="3"/>
  <c r="AC104"/>
  <c r="H103" i="2"/>
  <c r="G1219" i="1"/>
  <c r="AK124" i="3"/>
  <c r="AF151"/>
  <c r="AH151"/>
  <c r="I150" i="2"/>
  <c r="AC118" i="3"/>
  <c r="H117" i="2"/>
  <c r="AC119" i="3"/>
  <c r="H118" i="2"/>
  <c r="AC216" i="3"/>
  <c r="H215" i="2"/>
  <c r="G1510" i="1"/>
  <c r="AU127" i="3"/>
  <c r="AW127"/>
  <c r="L126" i="2"/>
  <c r="K1202" i="1"/>
  <c r="AA127" i="3"/>
  <c r="AC70"/>
  <c r="H69" i="2"/>
  <c r="S102" i="3"/>
  <c r="F101" i="2"/>
  <c r="AC130" i="3"/>
  <c r="H129" i="2"/>
  <c r="N123" i="3"/>
  <c r="E122" i="2"/>
  <c r="AM5" i="3"/>
  <c r="J4" i="2"/>
  <c r="I579" i="1"/>
  <c r="AF155" i="3"/>
  <c r="AH155"/>
  <c r="I154" i="2"/>
  <c r="H627" i="1"/>
  <c r="AC215" i="3"/>
  <c r="H214" i="2"/>
  <c r="G907" i="1"/>
  <c r="AK125" i="3"/>
  <c r="AM125"/>
  <c r="J124" i="2"/>
  <c r="AH8" i="3"/>
  <c r="I7" i="2"/>
  <c r="H1029" i="1"/>
  <c r="AC129" i="3"/>
  <c r="H128" i="2"/>
  <c r="G1058" i="1"/>
  <c r="AR109" i="3"/>
  <c r="K108" i="2"/>
  <c r="AA103" i="3"/>
  <c r="AC103"/>
  <c r="H102" i="2"/>
  <c r="G1195" i="1"/>
  <c r="N150" i="3"/>
  <c r="E149" i="2"/>
  <c r="AA69" i="3"/>
  <c r="AM151"/>
  <c r="J150" i="2"/>
  <c r="AK122" i="3"/>
  <c r="AM83"/>
  <c r="J82" i="2"/>
  <c r="AC170" i="3"/>
  <c r="H169" i="2"/>
  <c r="AR110" i="3"/>
  <c r="K109" i="2"/>
  <c r="J1507" i="1"/>
  <c r="AA63" i="3"/>
  <c r="AC63"/>
  <c r="H62" i="2"/>
  <c r="G1506" i="1"/>
  <c r="AK123" i="3"/>
  <c r="AC217"/>
  <c r="H216" i="2"/>
  <c r="G691" i="1"/>
  <c r="AK221" i="3"/>
  <c r="AM221"/>
  <c r="J220" i="2"/>
  <c r="I948" i="1"/>
  <c r="AM174" i="3"/>
  <c r="J173" i="2"/>
  <c r="AH81" i="3"/>
  <c r="I80" i="2"/>
  <c r="N81" i="3"/>
  <c r="E80" i="2"/>
  <c r="AC8" i="3"/>
  <c r="H7" i="2"/>
  <c r="G1029" i="1"/>
  <c r="AF213" i="3"/>
  <c r="AH213"/>
  <c r="I212" i="2"/>
  <c r="H1114" i="1"/>
  <c r="AM103" i="3"/>
  <c r="J102" i="2"/>
  <c r="AR150" i="3"/>
  <c r="K149" i="2"/>
  <c r="J411" i="1"/>
  <c r="AC188" i="3"/>
  <c r="H187" i="2"/>
  <c r="G1231" i="1"/>
  <c r="N124" i="3"/>
  <c r="E123" i="2"/>
  <c r="D1267" i="1"/>
  <c r="X69" i="3"/>
  <c r="G68" i="2"/>
  <c r="F686" i="1"/>
  <c r="D1354"/>
  <c r="AC138" i="3"/>
  <c r="H137" i="2"/>
  <c r="X55" i="3"/>
  <c r="G54" i="2"/>
  <c r="AC122" i="3"/>
  <c r="H121" i="2"/>
  <c r="AR53" i="3"/>
  <c r="K52" i="2"/>
  <c r="AM53" i="3"/>
  <c r="J52" i="2"/>
  <c r="X53" i="3"/>
  <c r="G52" i="2"/>
  <c r="AR3" i="3"/>
  <c r="K2" i="2"/>
  <c r="AC3" i="3"/>
  <c r="H2" i="2"/>
  <c r="AK119" i="3"/>
  <c r="AM119"/>
  <c r="J118" i="2"/>
  <c r="AM4" i="3"/>
  <c r="J3" i="2"/>
  <c r="AH63" i="3"/>
  <c r="I62" i="2"/>
  <c r="H1506" i="1"/>
  <c r="AW92" i="3"/>
  <c r="L91" i="2"/>
  <c r="K1065" i="1"/>
  <c r="K1499"/>
  <c r="K887"/>
  <c r="H49"/>
  <c r="H157"/>
  <c r="AS107" i="3"/>
  <c r="AU106"/>
  <c r="AW106"/>
  <c r="L105" i="2"/>
  <c r="K1282" i="1"/>
  <c r="K1220"/>
  <c r="K1191"/>
  <c r="K1130"/>
  <c r="K1112"/>
  <c r="K1373"/>
  <c r="K743"/>
  <c r="K1427"/>
  <c r="K1409"/>
  <c r="K1382"/>
  <c r="K1263"/>
  <c r="K1244"/>
  <c r="K1211"/>
  <c r="K1149"/>
  <c r="K1118"/>
  <c r="K1049"/>
  <c r="K1021"/>
  <c r="K1013"/>
  <c r="K817"/>
  <c r="K1435"/>
  <c r="K1400"/>
  <c r="K1355"/>
  <c r="K1256"/>
  <c r="K1238"/>
  <c r="K1166"/>
  <c r="K1031"/>
  <c r="K1004"/>
  <c r="K860"/>
  <c r="K761"/>
  <c r="K1481"/>
  <c r="K1348"/>
  <c r="K1319"/>
  <c r="K1284"/>
  <c r="K869"/>
  <c r="K771"/>
  <c r="K635"/>
  <c r="K1433"/>
  <c r="K1445"/>
  <c r="K1095"/>
  <c r="K1490"/>
  <c r="K1365"/>
  <c r="K1023"/>
  <c r="K698"/>
  <c r="K1067"/>
  <c r="K850"/>
  <c r="K787"/>
  <c r="G830"/>
  <c r="G777"/>
  <c r="G681"/>
  <c r="G861"/>
  <c r="G852"/>
  <c r="AW12" i="3"/>
  <c r="L11" i="2"/>
  <c r="K1497" i="1"/>
  <c r="AW82" i="3"/>
  <c r="L81" i="2"/>
  <c r="K580" i="1"/>
  <c r="AW84" i="3"/>
  <c r="L83" i="2"/>
  <c r="AW86" i="3"/>
  <c r="L85" i="2"/>
  <c r="AH88" i="3"/>
  <c r="I87" i="2"/>
  <c r="AW88" i="3"/>
  <c r="L87" i="2"/>
  <c r="N101" i="3"/>
  <c r="E100" i="2"/>
  <c r="N108" i="3"/>
  <c r="E107" i="2"/>
  <c r="AR154" i="3"/>
  <c r="K153" i="2"/>
  <c r="I154" i="3"/>
  <c r="D153" i="2"/>
  <c r="X71" i="3"/>
  <c r="G70" i="2"/>
  <c r="F349" i="1"/>
  <c r="N71" i="3"/>
  <c r="E70" i="2"/>
  <c r="D349" i="1"/>
  <c r="AR155" i="3"/>
  <c r="K154" i="2"/>
  <c r="J627" i="1"/>
  <c r="AM183" i="3"/>
  <c r="J182" i="2"/>
  <c r="I651" i="1"/>
  <c r="AN113" i="3"/>
  <c r="AP112"/>
  <c r="AR112"/>
  <c r="K111" i="2"/>
  <c r="G1067" i="1"/>
  <c r="G850"/>
  <c r="G517"/>
  <c r="G400"/>
  <c r="AW5" i="3"/>
  <c r="L4" i="2"/>
  <c r="K579" i="1"/>
  <c r="AW9" i="3"/>
  <c r="L8" i="2"/>
  <c r="AR10" i="3"/>
  <c r="K9" i="2"/>
  <c r="AH56" i="3"/>
  <c r="I55" i="2"/>
  <c r="AC56" i="3"/>
  <c r="H55" i="2"/>
  <c r="N56" i="3"/>
  <c r="E55" i="2"/>
  <c r="AH57" i="3"/>
  <c r="I56" i="2"/>
  <c r="AW57" i="3"/>
  <c r="L56" i="2"/>
  <c r="N57" i="3"/>
  <c r="E56" i="2"/>
  <c r="AW58" i="3"/>
  <c r="L57" i="2"/>
  <c r="AC58" i="3"/>
  <c r="H57" i="2"/>
  <c r="N58" i="3"/>
  <c r="E57" i="2"/>
  <c r="AH59" i="3"/>
  <c r="I58" i="2"/>
  <c r="N59" i="3"/>
  <c r="E58" i="2"/>
  <c r="AW60" i="3"/>
  <c r="L59" i="2"/>
  <c r="AC60" i="3"/>
  <c r="H59" i="2"/>
  <c r="N60" i="3"/>
  <c r="E59" i="2"/>
  <c r="AF61" i="3"/>
  <c r="AH61"/>
  <c r="I60" i="2"/>
  <c r="AU61" i="3"/>
  <c r="AW61"/>
  <c r="L60" i="2"/>
  <c r="N61" i="3"/>
  <c r="E60" i="2"/>
  <c r="N68" i="3"/>
  <c r="E67" i="2"/>
  <c r="AW91" i="3"/>
  <c r="L90" i="2"/>
  <c r="K904" i="1"/>
  <c r="N99" i="3"/>
  <c r="E98" i="2"/>
  <c r="AU103" i="3"/>
  <c r="AW103"/>
  <c r="L102" i="2"/>
  <c r="AH105" i="3"/>
  <c r="I104" i="2"/>
  <c r="AU105" i="3"/>
  <c r="AW105"/>
  <c r="L104" i="2"/>
  <c r="AC105" i="3"/>
  <c r="H104" i="2"/>
  <c r="N105" i="3"/>
  <c r="E104" i="2"/>
  <c r="AW118" i="3"/>
  <c r="L117" i="2"/>
  <c r="AW122" i="3"/>
  <c r="L121" i="2"/>
  <c r="AW171" i="3"/>
  <c r="L170" i="2"/>
  <c r="K1366" i="1"/>
  <c r="AW187" i="3"/>
  <c r="L186" i="2"/>
  <c r="AW189" i="3"/>
  <c r="L188" i="2"/>
  <c r="AW192" i="3"/>
  <c r="L191" i="2"/>
  <c r="K1303" i="1"/>
  <c r="AM211" i="3"/>
  <c r="J210" i="2"/>
  <c r="AH214" i="3"/>
  <c r="I213" i="2"/>
  <c r="AC214" i="3"/>
  <c r="H213" i="2"/>
  <c r="AC219" i="3"/>
  <c r="H218" i="2"/>
  <c r="AC210" i="3"/>
  <c r="H209" i="2"/>
  <c r="G313" i="1"/>
  <c r="AM184" i="3"/>
  <c r="J183" i="2"/>
  <c r="AK185" i="3"/>
  <c r="AM185"/>
  <c r="J184" i="2"/>
  <c r="I205" i="3"/>
  <c r="D204" i="2"/>
  <c r="AW206" i="3"/>
  <c r="L205" i="2"/>
  <c r="AC211" i="3"/>
  <c r="H210" i="2"/>
  <c r="I214" i="3"/>
  <c r="D213" i="2"/>
  <c r="AN179" i="3"/>
  <c r="AN180"/>
  <c r="AP178"/>
  <c r="AR178"/>
  <c r="K177" i="2"/>
  <c r="G430" i="1"/>
  <c r="J798"/>
  <c r="AK61" i="3"/>
  <c r="AM61"/>
  <c r="J60" i="2"/>
  <c r="AU104" i="3"/>
  <c r="AW104"/>
  <c r="L103" i="2"/>
  <c r="K1219" i="1"/>
  <c r="AC128" i="3"/>
  <c r="H127" i="2"/>
  <c r="G239" i="1"/>
  <c r="AR177" i="3"/>
  <c r="K176" i="2"/>
  <c r="J312" i="1"/>
  <c r="AM179" i="3"/>
  <c r="J178" i="2"/>
  <c r="H1380" i="1"/>
  <c r="H1354"/>
  <c r="H1309"/>
  <c r="G1398"/>
  <c r="G1254"/>
  <c r="G1436"/>
  <c r="G1328"/>
  <c r="G1301"/>
  <c r="I1273"/>
  <c r="H1456"/>
  <c r="H1321"/>
  <c r="G1479"/>
  <c r="G1248"/>
  <c r="AC54" i="3"/>
  <c r="H53" i="2"/>
  <c r="G174" i="1"/>
  <c r="I54" i="3"/>
  <c r="D53" i="2"/>
  <c r="C174" i="1"/>
  <c r="X186" i="3"/>
  <c r="AC123"/>
  <c r="H122" i="2"/>
  <c r="G565" i="1"/>
  <c r="AR175" i="3"/>
  <c r="K174" i="2"/>
  <c r="J573" i="1"/>
  <c r="AR82" i="3"/>
  <c r="K81" i="2"/>
  <c r="AC5" i="3"/>
  <c r="H4" i="2"/>
  <c r="G579" i="1"/>
  <c r="N82" i="3"/>
  <c r="E81" i="2"/>
  <c r="N208" i="3"/>
  <c r="E207" i="2"/>
  <c r="D628" i="1"/>
  <c r="AK217" i="3"/>
  <c r="AM217"/>
  <c r="J216" i="2"/>
  <c r="I691" i="1"/>
  <c r="AC172" i="3"/>
  <c r="H171" i="2"/>
  <c r="G69" i="1"/>
  <c r="I172" i="3"/>
  <c r="D171" i="2"/>
  <c r="C69" i="1"/>
  <c r="AR9" i="3"/>
  <c r="K8" i="2"/>
  <c r="AH9" i="3"/>
  <c r="I8" i="2"/>
  <c r="H930" i="1"/>
  <c r="G1013"/>
  <c r="G1031"/>
  <c r="AP173" i="3"/>
  <c r="AR173"/>
  <c r="K172" i="2"/>
  <c r="H1051" i="1"/>
  <c r="G1049"/>
  <c r="H1096"/>
  <c r="AK213" i="3"/>
  <c r="AM213"/>
  <c r="J212" i="2"/>
  <c r="I1114" i="1"/>
  <c r="AF103" i="3"/>
  <c r="AH103"/>
  <c r="I102" i="2"/>
  <c r="N103" i="3"/>
  <c r="E102" i="2"/>
  <c r="AR106" i="3"/>
  <c r="K105" i="2"/>
  <c r="H1213" i="1"/>
  <c r="AF104" i="3"/>
  <c r="AH104"/>
  <c r="I103" i="2"/>
  <c r="H1219" i="1"/>
  <c r="N104" i="3"/>
  <c r="E103" i="2"/>
  <c r="D1219" i="1"/>
  <c r="AR188" i="3"/>
  <c r="K187" i="2"/>
  <c r="J1231" i="1"/>
  <c r="AC132" i="3"/>
  <c r="H131" i="2"/>
  <c r="G303" i="1"/>
  <c r="X150" i="3"/>
  <c r="G149" i="2"/>
  <c r="F798" i="1"/>
  <c r="G1456"/>
  <c r="G1321"/>
  <c r="H1483"/>
  <c r="H1375"/>
  <c r="H1291"/>
  <c r="H1417"/>
  <c r="H1402"/>
  <c r="H1357"/>
  <c r="H1258"/>
  <c r="H1447"/>
  <c r="H1411"/>
  <c r="H1280"/>
  <c r="G1481"/>
  <c r="G1400"/>
  <c r="G1382"/>
  <c r="G1355"/>
  <c r="G1284"/>
  <c r="G1263"/>
  <c r="G1256"/>
  <c r="G1348"/>
  <c r="G1435"/>
  <c r="G1409"/>
  <c r="G1364"/>
  <c r="G1319"/>
  <c r="G1460"/>
  <c r="G1427"/>
  <c r="AD108" i="3"/>
  <c r="AF107"/>
  <c r="AH107"/>
  <c r="I106" i="2"/>
  <c r="Y84" i="3"/>
  <c r="Y85"/>
  <c r="Y86"/>
  <c r="Y87"/>
  <c r="Y88"/>
  <c r="Y89"/>
  <c r="AA83"/>
  <c r="AC83"/>
  <c r="H82" i="2"/>
  <c r="AI7" i="3"/>
  <c r="AK6"/>
  <c r="AM6"/>
  <c r="J5" i="2"/>
  <c r="AM207" i="3"/>
  <c r="J206" i="2"/>
  <c r="J1373" i="1"/>
  <c r="J1282"/>
  <c r="J1262"/>
  <c r="H1373"/>
  <c r="H1282"/>
  <c r="H1262"/>
  <c r="I1444"/>
  <c r="I1344"/>
  <c r="G1455"/>
  <c r="G1329"/>
  <c r="AI108" i="3"/>
  <c r="AK107"/>
  <c r="AM107"/>
  <c r="J106" i="2"/>
  <c r="AA133" i="3"/>
  <c r="AC133"/>
  <c r="H132" i="2"/>
  <c r="Y134" i="3"/>
  <c r="Y108"/>
  <c r="AA107"/>
  <c r="AC107"/>
  <c r="H106" i="2"/>
  <c r="AP191" i="3"/>
  <c r="AR191"/>
  <c r="K190" i="2"/>
  <c r="J1519" i="1"/>
  <c r="AN192" i="3"/>
  <c r="AN193"/>
  <c r="AN194"/>
  <c r="AN195"/>
  <c r="AD12"/>
  <c r="AF11"/>
  <c r="AH11"/>
  <c r="I10" i="2"/>
  <c r="E1480" i="1"/>
  <c r="E1318"/>
  <c r="AR54" i="3"/>
  <c r="K53" i="2"/>
  <c r="AK54" i="3"/>
  <c r="AM54"/>
  <c r="J53" i="2"/>
  <c r="I166" i="3"/>
  <c r="D165" i="2"/>
  <c r="C445" i="1"/>
  <c r="AM175" i="3"/>
  <c r="J174" i="2"/>
  <c r="I573" i="1"/>
  <c r="AA218" i="3"/>
  <c r="AC218"/>
  <c r="H217" i="2"/>
  <c r="G650" i="1"/>
  <c r="AP67" i="3"/>
  <c r="AR67"/>
  <c r="K66" i="2"/>
  <c r="J47" i="1"/>
  <c r="G67" i="3"/>
  <c r="I706" i="1"/>
  <c r="I861"/>
  <c r="AM215" i="3"/>
  <c r="J214" i="2"/>
  <c r="I907" i="1"/>
  <c r="AR190" i="3"/>
  <c r="K189" i="2"/>
  <c r="J130" i="1"/>
  <c r="I190" i="3"/>
  <c r="D189" i="2"/>
  <c r="C130" i="1"/>
  <c r="AH87" i="3"/>
  <c r="I86" i="2"/>
  <c r="H984" i="1"/>
  <c r="AM81" i="3"/>
  <c r="J80" i="2"/>
  <c r="G997" i="1"/>
  <c r="G1004"/>
  <c r="G1039"/>
  <c r="Y177" i="3"/>
  <c r="H1073" i="1"/>
  <c r="H1168"/>
  <c r="X73" i="3"/>
  <c r="G72" i="2"/>
  <c r="AP194" i="3"/>
  <c r="AR194"/>
  <c r="K193" i="2"/>
  <c r="J1204" i="1"/>
  <c r="AR104" i="3"/>
  <c r="K103" i="2"/>
  <c r="J1219" i="1"/>
  <c r="AM188" i="3"/>
  <c r="J187" i="2"/>
  <c r="I1231" i="1"/>
  <c r="G1226"/>
  <c r="G1244"/>
  <c r="I1443"/>
  <c r="I1290"/>
  <c r="J1463"/>
  <c r="J1264"/>
  <c r="AN71" i="3"/>
  <c r="AP70"/>
  <c r="AF54"/>
  <c r="AH54"/>
  <c r="I53" i="2"/>
  <c r="AM209" i="3"/>
  <c r="J208" i="2"/>
  <c r="I466" i="1"/>
  <c r="I209" i="3"/>
  <c r="D208" i="2"/>
  <c r="C466" i="1"/>
  <c r="AM186" i="3"/>
  <c r="J185" i="2"/>
  <c r="AC186" i="3"/>
  <c r="H185" i="2"/>
  <c r="N186" i="3"/>
  <c r="E185" i="2"/>
  <c r="D520" i="1"/>
  <c r="AM123" i="3"/>
  <c r="J122" i="2"/>
  <c r="I472" i="1"/>
  <c r="AH82" i="3"/>
  <c r="I81" i="2"/>
  <c r="AC82" i="3"/>
  <c r="H81" i="2"/>
  <c r="I5" i="3"/>
  <c r="D4" i="2"/>
  <c r="C579" i="1"/>
  <c r="I160" i="3"/>
  <c r="D159" i="2"/>
  <c r="C24" i="1"/>
  <c r="AM208" i="3"/>
  <c r="J207" i="2"/>
  <c r="I628" i="1"/>
  <c r="I208" i="3"/>
  <c r="D207" i="2"/>
  <c r="C628" i="1"/>
  <c r="AK220" i="3"/>
  <c r="AM220"/>
  <c r="J219" i="2"/>
  <c r="I652" i="1"/>
  <c r="AK218" i="3"/>
  <c r="AM218"/>
  <c r="J217" i="2"/>
  <c r="I650" i="1"/>
  <c r="I218" i="3"/>
  <c r="D217" i="2"/>
  <c r="C650" i="1"/>
  <c r="I681"/>
  <c r="AH172" i="3"/>
  <c r="I171" i="2"/>
  <c r="H69" i="1"/>
  <c r="AM212" i="3"/>
  <c r="J211" i="2"/>
  <c r="I925" i="1"/>
  <c r="H979"/>
  <c r="H988"/>
  <c r="AR81" i="3"/>
  <c r="K80" i="2"/>
  <c r="H1020" i="1"/>
  <c r="G1021"/>
  <c r="G1060"/>
  <c r="AK182" i="3"/>
  <c r="AM182"/>
  <c r="J181" i="2"/>
  <c r="I1064" i="1"/>
  <c r="H1094"/>
  <c r="AA213" i="3"/>
  <c r="AC213"/>
  <c r="H212" i="2"/>
  <c r="G1114" i="1"/>
  <c r="I213" i="3"/>
  <c r="D212" i="2"/>
  <c r="C1114" i="1"/>
  <c r="G1118"/>
  <c r="H1138"/>
  <c r="AM106" i="3"/>
  <c r="J105" i="2"/>
  <c r="I158" i="3"/>
  <c r="D157" i="2"/>
  <c r="AM104" i="3"/>
  <c r="J103" i="2"/>
  <c r="I1219" i="1"/>
  <c r="H1221"/>
  <c r="AM150" i="3"/>
  <c r="J149" i="2"/>
  <c r="H1249" i="1"/>
  <c r="AP192" i="3"/>
  <c r="AR192"/>
  <c r="K191" i="2"/>
  <c r="J1303" i="1"/>
  <c r="AP187" i="3"/>
  <c r="AR187"/>
  <c r="K186" i="2"/>
  <c r="J1276" i="1"/>
  <c r="AC187" i="3"/>
  <c r="H186" i="2"/>
  <c r="AR102" i="3"/>
  <c r="K101" i="2"/>
  <c r="J1074" i="1"/>
  <c r="N102" i="3"/>
  <c r="E101" i="2"/>
  <c r="X138" i="3"/>
  <c r="N138"/>
  <c r="E137" i="2"/>
  <c r="N55" i="3"/>
  <c r="E54" i="2"/>
  <c r="AC79" i="3"/>
  <c r="H78" i="2"/>
  <c r="AP80" i="3"/>
  <c r="AR80"/>
  <c r="K79" i="2"/>
  <c r="AF6" i="3"/>
  <c r="AH6"/>
  <c r="I5" i="2"/>
  <c r="AA80" i="3"/>
  <c r="AC80"/>
  <c r="H79" i="2"/>
  <c r="AR118" i="3"/>
  <c r="K117" i="2"/>
  <c r="AM122" i="3"/>
  <c r="J121" i="2"/>
  <c r="AF139" i="3"/>
  <c r="AH139"/>
  <c r="I138" i="2"/>
  <c r="AR117" i="3"/>
  <c r="K116" i="2"/>
  <c r="AR170" i="3"/>
  <c r="K169" i="2"/>
  <c r="AM170" i="3"/>
  <c r="J169" i="2"/>
  <c r="AA84" i="3"/>
  <c r="AC84"/>
  <c r="H83" i="2"/>
  <c r="AM3" i="3"/>
  <c r="J2" i="2"/>
  <c r="AH85" i="3"/>
  <c r="I84" i="2"/>
  <c r="AM120" i="3"/>
  <c r="J119" i="2"/>
  <c r="AM176" i="3"/>
  <c r="J175" i="2"/>
  <c r="X70" i="3"/>
  <c r="G69" i="2"/>
  <c r="I169" i="3"/>
  <c r="D168" i="2"/>
  <c r="S188" i="3"/>
  <c r="F187" i="2"/>
  <c r="E1231" i="1"/>
  <c r="S138" i="3"/>
  <c r="F137" i="2"/>
  <c r="I219" i="9"/>
  <c r="E218" i="4"/>
  <c r="I219" i="3"/>
  <c r="D218" i="2"/>
  <c r="I215" i="9"/>
  <c r="E214" i="4"/>
  <c r="I215" i="3"/>
  <c r="D214" i="2"/>
  <c r="C907" i="1"/>
  <c r="I211" i="9"/>
  <c r="E210" i="4"/>
  <c r="I211" i="3"/>
  <c r="D210" i="2"/>
  <c r="I203" i="9"/>
  <c r="E202" i="4"/>
  <c r="I203" i="3"/>
  <c r="D202" i="2"/>
  <c r="I199" i="9"/>
  <c r="E198" i="4"/>
  <c r="I195" i="9"/>
  <c r="E194" i="4"/>
  <c r="I191" i="9"/>
  <c r="E190" i="4"/>
  <c r="I187" i="9"/>
  <c r="E186" i="4"/>
  <c r="I183" i="9"/>
  <c r="E182" i="4"/>
  <c r="I175" i="9"/>
  <c r="E174" i="4"/>
  <c r="I175" i="3"/>
  <c r="D174" i="2"/>
  <c r="C573" i="1"/>
  <c r="I171" i="9"/>
  <c r="E170" i="4"/>
  <c r="I171" i="3"/>
  <c r="D170" i="2"/>
  <c r="C1366" i="1"/>
  <c r="I167" i="9"/>
  <c r="E166" i="4"/>
  <c r="I167" i="3"/>
  <c r="D166" i="2"/>
  <c r="I163" i="9"/>
  <c r="E162" i="4"/>
  <c r="I163" i="3"/>
  <c r="D162" i="2"/>
  <c r="I159" i="9"/>
  <c r="E158" i="4"/>
  <c r="I159" i="3"/>
  <c r="D158" i="2"/>
  <c r="C678" i="1"/>
  <c r="I155" i="9"/>
  <c r="E154" i="4"/>
  <c r="I155" i="3"/>
  <c r="D154" i="2"/>
  <c r="C627" i="1"/>
  <c r="I147" i="9"/>
  <c r="E146" i="4"/>
  <c r="I135" i="9"/>
  <c r="E134" i="4"/>
  <c r="I131" i="9"/>
  <c r="E130" i="4"/>
  <c r="I127" i="9"/>
  <c r="E126" i="4"/>
  <c r="I115" i="9"/>
  <c r="E114" i="4"/>
  <c r="I111" i="9"/>
  <c r="E110" i="4"/>
  <c r="I107" i="9"/>
  <c r="E106" i="4"/>
  <c r="I103" i="9"/>
  <c r="E102" i="4"/>
  <c r="I103" i="3"/>
  <c r="D102" i="2"/>
  <c r="I99" i="9"/>
  <c r="E98" i="4"/>
  <c r="I95" i="9"/>
  <c r="E94" i="4"/>
  <c r="I91" i="9"/>
  <c r="E90" i="4"/>
  <c r="I83" i="9"/>
  <c r="E82" i="4"/>
  <c r="I75" i="9"/>
  <c r="E74" i="4"/>
  <c r="I71" i="9"/>
  <c r="E70" i="4"/>
  <c r="I67" i="9"/>
  <c r="E66" i="4"/>
  <c r="I63" i="9"/>
  <c r="E62" i="4"/>
  <c r="I59" i="9"/>
  <c r="E58" i="4"/>
  <c r="I59" i="3"/>
  <c r="D58" i="2"/>
  <c r="I55" i="9"/>
  <c r="E54" i="4"/>
  <c r="I51" i="9"/>
  <c r="E50" i="4"/>
  <c r="I47" i="9"/>
  <c r="E46" i="4"/>
  <c r="I43" i="9"/>
  <c r="E42" i="4"/>
  <c r="I39" i="9"/>
  <c r="E38" i="4"/>
  <c r="I35" i="9"/>
  <c r="E34" i="4"/>
  <c r="I31" i="9"/>
  <c r="E30" i="4"/>
  <c r="I27" i="9"/>
  <c r="E26" i="4"/>
  <c r="I23" i="9"/>
  <c r="E22" i="4"/>
  <c r="I19" i="9"/>
  <c r="E18" i="4"/>
  <c r="I11" i="9"/>
  <c r="E10" i="4"/>
  <c r="S135" i="9"/>
  <c r="K134" i="4"/>
  <c r="S127" i="9"/>
  <c r="K126" i="4"/>
  <c r="S123" i="9"/>
  <c r="K122" i="4"/>
  <c r="S95" i="9"/>
  <c r="K94" i="4"/>
  <c r="S91" i="9"/>
  <c r="K90" i="4"/>
  <c r="S87" i="9"/>
  <c r="K86" i="4"/>
  <c r="S87" i="3"/>
  <c r="F86" i="2"/>
  <c r="E984" i="1"/>
  <c r="S71" i="9"/>
  <c r="K70" i="4"/>
  <c r="S55" i="9"/>
  <c r="K54" i="4"/>
  <c r="S55" i="3"/>
  <c r="F54" i="2"/>
  <c r="S31" i="9"/>
  <c r="K30" i="4"/>
  <c r="S19" i="9"/>
  <c r="K18" i="4"/>
  <c r="AH187" i="3"/>
  <c r="I186" i="2"/>
  <c r="H1312" i="1"/>
  <c r="I187" i="3"/>
  <c r="D186" i="2"/>
  <c r="AC69" i="3"/>
  <c r="H68" i="2"/>
  <c r="G686" i="1"/>
  <c r="AM102" i="3"/>
  <c r="J101" i="2"/>
  <c r="I1074" i="1"/>
  <c r="AP171" i="3"/>
  <c r="AR171"/>
  <c r="K170" i="2"/>
  <c r="J1366" i="1"/>
  <c r="AP55" i="3"/>
  <c r="AR55"/>
  <c r="K54" i="2"/>
  <c r="I55" i="3"/>
  <c r="D54" i="2"/>
  <c r="AP107" i="3"/>
  <c r="AR107"/>
  <c r="K106" i="2"/>
  <c r="J1393" i="1"/>
  <c r="AR6" i="3"/>
  <c r="K5" i="2"/>
  <c r="AM80" i="3"/>
  <c r="J79" i="2"/>
  <c r="N80" i="3"/>
  <c r="E79" i="2"/>
  <c r="AA74" i="3"/>
  <c r="AC74"/>
  <c r="H73" i="2"/>
  <c r="V74" i="3"/>
  <c r="X74"/>
  <c r="G73" i="2"/>
  <c r="AA151" i="3"/>
  <c r="AC151"/>
  <c r="H150" i="2"/>
  <c r="AR83" i="3"/>
  <c r="K82" i="2"/>
  <c r="AH53" i="3"/>
  <c r="I52" i="2"/>
  <c r="I83" i="3"/>
  <c r="D82" i="2"/>
  <c r="I53" i="3"/>
  <c r="D52" i="2"/>
  <c r="AR84" i="3"/>
  <c r="K83" i="2"/>
  <c r="AR11" i="3"/>
  <c r="K10" i="2"/>
  <c r="AH84" i="3"/>
  <c r="I83" i="2"/>
  <c r="AC11" i="3"/>
  <c r="H10" i="2"/>
  <c r="AH3" i="3"/>
  <c r="I2" i="2"/>
  <c r="AA85" i="3"/>
  <c r="AC85"/>
  <c r="H84" i="2"/>
  <c r="AH89" i="3"/>
  <c r="I88" i="2"/>
  <c r="AP63" i="3"/>
  <c r="AR63"/>
  <c r="K62" i="2"/>
  <c r="J1506" i="1"/>
  <c r="AP169" i="3"/>
  <c r="AR169"/>
  <c r="K168" i="2"/>
  <c r="AK169" i="3"/>
  <c r="AM169"/>
  <c r="J168" i="2"/>
  <c r="V169" i="3"/>
  <c r="X169"/>
  <c r="G168" i="2"/>
  <c r="AU116" i="3"/>
  <c r="S117"/>
  <c r="F116" i="2"/>
  <c r="I102" i="3"/>
  <c r="D101" i="2"/>
  <c r="AC55" i="3"/>
  <c r="H54" i="2"/>
  <c r="AR79" i="3"/>
  <c r="K78" i="2"/>
  <c r="AM206" i="3"/>
  <c r="J205" i="2"/>
  <c r="I1447" i="1"/>
  <c r="AF4" i="3"/>
  <c r="AH4"/>
  <c r="I3" i="2"/>
  <c r="I63" i="3"/>
  <c r="D62" i="2"/>
  <c r="C1506" i="1"/>
  <c r="AM116" i="3"/>
  <c r="J115" i="2"/>
  <c r="AM124" i="3"/>
  <c r="J123" i="2"/>
  <c r="I1267" i="1"/>
  <c r="AP69" i="3"/>
  <c r="AR69"/>
  <c r="K68" i="2"/>
  <c r="J686" i="1"/>
  <c r="N69" i="3"/>
  <c r="E68" i="2"/>
  <c r="D686" i="1"/>
  <c r="AC102" i="3"/>
  <c r="H101" i="2"/>
  <c r="AC171" i="3"/>
  <c r="H170" i="2"/>
  <c r="G1366" i="1"/>
  <c r="AM138" i="3"/>
  <c r="J137" i="2"/>
  <c r="AM55" i="3"/>
  <c r="J54" i="2"/>
  <c r="I107" i="3"/>
  <c r="D106" i="2"/>
  <c r="AM118" i="3"/>
  <c r="J117" i="2"/>
  <c r="N139" i="3"/>
  <c r="E138" i="2"/>
  <c r="AF156" i="3"/>
  <c r="AH156"/>
  <c r="I155" i="2"/>
  <c r="AP189" i="3"/>
  <c r="AR189"/>
  <c r="K188" i="2"/>
  <c r="AM189" i="3"/>
  <c r="J188" i="2"/>
  <c r="AC206" i="3"/>
  <c r="H205" i="2"/>
  <c r="I4" i="3"/>
  <c r="D3" i="2"/>
  <c r="I216" i="3"/>
  <c r="D215" i="2"/>
  <c r="C1510" i="1"/>
  <c r="AU191" i="3"/>
  <c r="AW191"/>
  <c r="L190" i="2"/>
  <c r="K1519" i="1"/>
  <c r="AA72" i="3"/>
  <c r="AC72"/>
  <c r="H71" i="2"/>
  <c r="X102" i="3"/>
  <c r="X6" i="9"/>
  <c r="N5" i="4"/>
  <c r="X3" i="3"/>
  <c r="G2" i="2"/>
  <c r="F1264" i="1"/>
  <c r="K903"/>
  <c r="K1398"/>
  <c r="K1254"/>
  <c r="K929"/>
  <c r="K1209"/>
  <c r="K885"/>
  <c r="K633"/>
  <c r="K1452"/>
  <c r="K1326"/>
  <c r="K336"/>
  <c r="K192"/>
  <c r="K84"/>
  <c r="K1425"/>
  <c r="K687"/>
  <c r="K1155"/>
  <c r="K1002"/>
  <c r="K1290"/>
  <c r="K1218"/>
  <c r="K732"/>
  <c r="K624"/>
  <c r="K1443"/>
  <c r="K238"/>
  <c r="D56" i="2"/>
  <c r="D60"/>
  <c r="D61"/>
  <c r="V77" i="3"/>
  <c r="X77"/>
  <c r="G76" i="2"/>
  <c r="T78" i="3"/>
  <c r="V78"/>
  <c r="X78"/>
  <c r="G77" i="2"/>
  <c r="L77" i="3"/>
  <c r="N77"/>
  <c r="E76" i="2"/>
  <c r="J78" i="3"/>
  <c r="L78"/>
  <c r="N78"/>
  <c r="E77" i="2"/>
  <c r="K1003" i="1"/>
  <c r="K1173"/>
  <c r="K841"/>
  <c r="K1444"/>
  <c r="K796"/>
  <c r="K526"/>
  <c r="K823"/>
  <c r="K499"/>
  <c r="K1480"/>
  <c r="K1318"/>
  <c r="K1210"/>
  <c r="K868"/>
  <c r="K184"/>
  <c r="K1388"/>
  <c r="K1426"/>
  <c r="K1165"/>
  <c r="K1048"/>
  <c r="L2" i="2"/>
  <c r="D55"/>
  <c r="D57"/>
  <c r="D59"/>
  <c r="AU67" i="3"/>
  <c r="AW67"/>
  <c r="L66" i="2"/>
  <c r="AS68" i="3"/>
  <c r="AU68"/>
  <c r="AW68"/>
  <c r="L67" i="2"/>
  <c r="K914" i="1"/>
  <c r="K727"/>
  <c r="K1380"/>
  <c r="K1309"/>
  <c r="K661"/>
  <c r="K85"/>
  <c r="K1354"/>
  <c r="K1228"/>
  <c r="K382"/>
  <c r="K1498"/>
  <c r="K895"/>
  <c r="K236"/>
  <c r="K1183"/>
  <c r="AU96" i="3"/>
  <c r="AW96"/>
  <c r="L95" i="2"/>
  <c r="AS97" i="3"/>
  <c r="K1327" i="1"/>
  <c r="K1074"/>
  <c r="K1102"/>
  <c r="K590"/>
  <c r="K79"/>
  <c r="K1201"/>
  <c r="K1119"/>
  <c r="K337"/>
  <c r="K326"/>
  <c r="K283"/>
  <c r="K110"/>
  <c r="K56"/>
  <c r="K430"/>
  <c r="K688"/>
  <c r="K30"/>
  <c r="K1479"/>
  <c r="K543"/>
  <c r="K273"/>
  <c r="K115"/>
  <c r="K39"/>
  <c r="K33"/>
  <c r="K1248"/>
  <c r="K966"/>
  <c r="K812"/>
  <c r="K643"/>
  <c r="K427"/>
  <c r="K200"/>
  <c r="K21"/>
  <c r="K3"/>
  <c r="K1019"/>
  <c r="K822"/>
  <c r="K570"/>
  <c r="K480"/>
  <c r="K408"/>
  <c r="K354"/>
  <c r="K257"/>
  <c r="K246"/>
  <c r="K138"/>
  <c r="K66"/>
  <c r="K1335"/>
  <c r="K1289"/>
  <c r="K1164"/>
  <c r="K1139"/>
  <c r="K555"/>
  <c r="K371"/>
  <c r="K438"/>
  <c r="K308"/>
  <c r="K174"/>
  <c r="L54" i="2"/>
  <c r="K1399" i="1"/>
  <c r="K22"/>
  <c r="K1094"/>
  <c r="K571"/>
  <c r="K355"/>
  <c r="K240"/>
  <c r="K175"/>
  <c r="K1343"/>
  <c r="K1111"/>
  <c r="K858"/>
  <c r="K372"/>
  <c r="K1157"/>
  <c r="K922"/>
  <c r="K544"/>
  <c r="K1453"/>
  <c r="K475"/>
  <c r="K4"/>
  <c r="K1273"/>
  <c r="K1237"/>
  <c r="K805"/>
  <c r="K733"/>
  <c r="K715"/>
  <c r="K697"/>
  <c r="K481"/>
  <c r="K463"/>
  <c r="K319"/>
  <c r="K247"/>
  <c r="K229"/>
  <c r="K193"/>
  <c r="K121"/>
  <c r="K103"/>
  <c r="K67"/>
  <c r="K32"/>
  <c r="K1336"/>
  <c r="K1129"/>
  <c r="K1012"/>
  <c r="K976"/>
  <c r="K264"/>
  <c r="K95"/>
  <c r="K1300"/>
  <c r="K886"/>
  <c r="K778"/>
  <c r="K760"/>
  <c r="K634"/>
  <c r="K418"/>
  <c r="K274"/>
  <c r="K625"/>
  <c r="K157"/>
  <c r="K49"/>
  <c r="K598"/>
  <c r="K511"/>
  <c r="K535"/>
  <c r="K409"/>
  <c r="K14"/>
  <c r="K921"/>
  <c r="K777"/>
  <c r="K830"/>
  <c r="K348"/>
  <c r="K930"/>
  <c r="K1316"/>
  <c r="K1010"/>
  <c r="K932"/>
  <c r="K686"/>
  <c r="K1217"/>
  <c r="K1190"/>
  <c r="K1084"/>
  <c r="K1195"/>
  <c r="AU129" i="3"/>
  <c r="AW129"/>
  <c r="L128" i="2"/>
  <c r="K1058" i="1"/>
  <c r="AS130" i="3"/>
  <c r="AS152"/>
  <c r="AU151"/>
  <c r="AW151"/>
  <c r="L150" i="2"/>
  <c r="AS173" i="3"/>
  <c r="AU172"/>
  <c r="AW172"/>
  <c r="L171" i="2"/>
  <c r="I311" i="1"/>
  <c r="I223"/>
  <c r="AU66" i="3"/>
  <c r="AW66"/>
  <c r="L65" i="2"/>
  <c r="V76" i="3"/>
  <c r="X76"/>
  <c r="G75" i="2"/>
  <c r="L76" i="3"/>
  <c r="N76"/>
  <c r="E75" i="2"/>
  <c r="AU95" i="3"/>
  <c r="AW95"/>
  <c r="L94" i="2"/>
  <c r="L100" i="3"/>
  <c r="N100"/>
  <c r="E99" i="2"/>
  <c r="AU139" i="3"/>
  <c r="AW139"/>
  <c r="L138" i="2"/>
  <c r="AS140" i="3"/>
  <c r="AU193"/>
  <c r="AW193"/>
  <c r="L192" i="2"/>
  <c r="AS194" i="3"/>
  <c r="G300" i="1"/>
  <c r="G68"/>
  <c r="AU207" i="3"/>
  <c r="AW207"/>
  <c r="L206" i="2"/>
  <c r="AS208" i="3"/>
  <c r="G438" i="1"/>
  <c r="G308"/>
  <c r="D438"/>
  <c r="D308"/>
  <c r="C308"/>
  <c r="J520"/>
  <c r="J330"/>
  <c r="H520"/>
  <c r="H330"/>
  <c r="H535"/>
  <c r="H511"/>
  <c r="H409"/>
  <c r="C610"/>
  <c r="H726"/>
  <c r="H582"/>
  <c r="H339"/>
  <c r="G726"/>
  <c r="G339"/>
  <c r="G582"/>
  <c r="D726"/>
  <c r="D582"/>
  <c r="D339"/>
  <c r="I520"/>
  <c r="I330"/>
  <c r="G520"/>
  <c r="G330"/>
  <c r="D565"/>
  <c r="D472"/>
  <c r="H407"/>
  <c r="H610"/>
  <c r="H625"/>
  <c r="H598"/>
  <c r="F659"/>
  <c r="F578"/>
  <c r="F533"/>
  <c r="D578"/>
  <c r="D533"/>
  <c r="D659"/>
  <c r="J726"/>
  <c r="J582"/>
  <c r="J339"/>
  <c r="I726"/>
  <c r="I339"/>
  <c r="I582"/>
  <c r="J533"/>
  <c r="J659"/>
  <c r="J578"/>
  <c r="I40"/>
  <c r="I788"/>
  <c r="I619"/>
  <c r="C934"/>
  <c r="C915"/>
  <c r="J959"/>
  <c r="J879"/>
  <c r="I959"/>
  <c r="I879"/>
  <c r="I956"/>
  <c r="I949"/>
  <c r="G956"/>
  <c r="G949"/>
  <c r="I1067"/>
  <c r="I994"/>
  <c r="I1195"/>
  <c r="I1084"/>
  <c r="D1201"/>
  <c r="D1119"/>
  <c r="D1102"/>
  <c r="C1201"/>
  <c r="C1119"/>
  <c r="C1102"/>
  <c r="J1230"/>
  <c r="J950"/>
  <c r="J924"/>
  <c r="J942"/>
  <c r="J912"/>
  <c r="H1276"/>
  <c r="H1176"/>
  <c r="C1312"/>
  <c r="C1033"/>
  <c r="C1276"/>
  <c r="C889"/>
  <c r="C878"/>
  <c r="C1176"/>
  <c r="C1066"/>
  <c r="G1316"/>
  <c r="G165" i="3"/>
  <c r="I165"/>
  <c r="D164" i="2"/>
  <c r="C444" i="1"/>
  <c r="J921"/>
  <c r="J930"/>
  <c r="G930"/>
  <c r="G921"/>
  <c r="J956"/>
  <c r="J949"/>
  <c r="H956"/>
  <c r="H949"/>
  <c r="G959"/>
  <c r="G879"/>
  <c r="D959"/>
  <c r="D879"/>
  <c r="H1067"/>
  <c r="H994"/>
  <c r="C1067"/>
  <c r="C994"/>
  <c r="I1119"/>
  <c r="H1201"/>
  <c r="H1119"/>
  <c r="H1102"/>
  <c r="I1230"/>
  <c r="I924"/>
  <c r="I950"/>
  <c r="I912"/>
  <c r="I942"/>
  <c r="H1230"/>
  <c r="H942"/>
  <c r="F1010"/>
  <c r="F1316"/>
  <c r="F1217"/>
  <c r="F932"/>
  <c r="H1327"/>
  <c r="H1074"/>
  <c r="C1327"/>
  <c r="C1074"/>
  <c r="D1087"/>
  <c r="D1041"/>
  <c r="D957"/>
  <c r="D1006"/>
  <c r="H1195"/>
  <c r="H1084"/>
  <c r="D1195"/>
  <c r="D1084"/>
  <c r="J1201"/>
  <c r="J1119"/>
  <c r="J1102"/>
  <c r="G1230"/>
  <c r="G942"/>
  <c r="G1193"/>
  <c r="D1312"/>
  <c r="D1033"/>
  <c r="D1066"/>
  <c r="D878"/>
  <c r="D1276"/>
  <c r="D1176"/>
  <c r="D889"/>
  <c r="J1010"/>
  <c r="J1316"/>
  <c r="J1217"/>
  <c r="J932"/>
  <c r="D1010"/>
  <c r="G1327"/>
  <c r="G1074"/>
  <c r="C959"/>
  <c r="C879"/>
  <c r="D1067"/>
  <c r="D994"/>
  <c r="I1087"/>
  <c r="I1041"/>
  <c r="I1006"/>
  <c r="I957"/>
  <c r="H1087"/>
  <c r="H1041"/>
  <c r="H1006"/>
  <c r="H957"/>
  <c r="G1087"/>
  <c r="G1006"/>
  <c r="G1041"/>
  <c r="G957"/>
  <c r="J1195"/>
  <c r="J1084"/>
  <c r="H1190"/>
  <c r="H904"/>
  <c r="J1312"/>
  <c r="J889"/>
  <c r="G1312"/>
  <c r="G1176"/>
  <c r="G1066"/>
  <c r="G1033"/>
  <c r="G1276"/>
  <c r="G889"/>
  <c r="D1327"/>
  <c r="D1074"/>
  <c r="I1380"/>
  <c r="I1354"/>
  <c r="E140" i="3"/>
  <c r="G139"/>
  <c r="I139"/>
  <c r="D138" i="2"/>
  <c r="G1445" i="1"/>
  <c r="G1433"/>
  <c r="D1311"/>
  <c r="D1356"/>
  <c r="AM171" i="3"/>
  <c r="J170" i="2"/>
  <c r="I1366" i="1"/>
  <c r="J1380"/>
  <c r="J1354"/>
  <c r="D1426"/>
  <c r="D1388"/>
  <c r="AN140" i="3"/>
  <c r="AP139"/>
  <c r="AR139"/>
  <c r="K138" i="2"/>
  <c r="I1445" i="1"/>
  <c r="I1433"/>
  <c r="D1445"/>
  <c r="D1433"/>
  <c r="G1483"/>
  <c r="G1402"/>
  <c r="G1447"/>
  <c r="G1411"/>
  <c r="G1357"/>
  <c r="G1429"/>
  <c r="G1375"/>
  <c r="G1417"/>
  <c r="G1490"/>
  <c r="G1365"/>
  <c r="AH55" i="3"/>
  <c r="I54" i="2"/>
  <c r="AK140" i="3"/>
  <c r="AM140"/>
  <c r="J139" i="2"/>
  <c r="AI141" i="3"/>
  <c r="C1434" i="1"/>
  <c r="C1347"/>
  <c r="D1444"/>
  <c r="D1344"/>
  <c r="H1425"/>
  <c r="G1380"/>
  <c r="G1354"/>
  <c r="H1399"/>
  <c r="H1343"/>
  <c r="C1399"/>
  <c r="C1343"/>
  <c r="C1445"/>
  <c r="C1433"/>
  <c r="C1444"/>
  <c r="C1344"/>
  <c r="J1452"/>
  <c r="J1425"/>
  <c r="G1425"/>
  <c r="G1452"/>
  <c r="C1483"/>
  <c r="C1429"/>
  <c r="C1411"/>
  <c r="C1357"/>
  <c r="C1417"/>
  <c r="C1375"/>
  <c r="C1447"/>
  <c r="C1402"/>
  <c r="AN157" i="3"/>
  <c r="AP156"/>
  <c r="AR156"/>
  <c r="K155" i="2"/>
  <c r="G994" i="1"/>
  <c r="AI153" i="3"/>
  <c r="AK153"/>
  <c r="AM153"/>
  <c r="J152" i="2"/>
  <c r="AI154" i="3"/>
  <c r="AK152"/>
  <c r="AM152"/>
  <c r="J151" i="2"/>
  <c r="AN120" i="3"/>
  <c r="AP119"/>
  <c r="AR119"/>
  <c r="K118" i="2"/>
  <c r="AN13" i="3"/>
  <c r="AP12"/>
  <c r="AR12"/>
  <c r="K11" i="2"/>
  <c r="J1497" i="1"/>
  <c r="Y140" i="3"/>
  <c r="AR4"/>
  <c r="K3" i="2"/>
  <c r="N206" i="3"/>
  <c r="E205" i="2"/>
  <c r="AC127" i="3"/>
  <c r="H126" i="2"/>
  <c r="G1202" i="1"/>
  <c r="AN207" i="3"/>
  <c r="AP206"/>
  <c r="AR206"/>
  <c r="K205" i="2"/>
  <c r="E86" i="3"/>
  <c r="G85"/>
  <c r="I85"/>
  <c r="D84" i="2"/>
  <c r="AA191" i="3"/>
  <c r="AC191"/>
  <c r="H190" i="2"/>
  <c r="G1519" i="1"/>
  <c r="Y192" i="3"/>
  <c r="Y90"/>
  <c r="AA89"/>
  <c r="AC89"/>
  <c r="H88" i="2"/>
  <c r="AD153" i="3"/>
  <c r="AF153"/>
  <c r="AH153"/>
  <c r="I152" i="2"/>
  <c r="AF152" i="3"/>
  <c r="AH152"/>
  <c r="I151" i="2"/>
  <c r="Y154" i="3"/>
  <c r="AA152"/>
  <c r="AC152"/>
  <c r="H151" i="2"/>
  <c r="E153" i="3"/>
  <c r="G153"/>
  <c r="I153"/>
  <c r="D152" i="2"/>
  <c r="C1500" i="1"/>
  <c r="G152" i="3"/>
  <c r="I152"/>
  <c r="D151" i="2"/>
  <c r="C987" i="1"/>
  <c r="AI86" i="3"/>
  <c r="AK85"/>
  <c r="AM85"/>
  <c r="J84" i="2"/>
  <c r="AF92" i="3"/>
  <c r="AH92"/>
  <c r="I91" i="2"/>
  <c r="AD93" i="3"/>
  <c r="Y13"/>
  <c r="AA12"/>
  <c r="AC12"/>
  <c r="H11" i="2"/>
  <c r="G1497" i="1"/>
  <c r="AF157" i="3"/>
  <c r="AH157"/>
  <c r="I156" i="2"/>
  <c r="G157" i="3"/>
  <c r="I157"/>
  <c r="D156" i="2"/>
  <c r="AP152" i="3"/>
  <c r="AR152"/>
  <c r="K151" i="2"/>
  <c r="AN153" i="3"/>
  <c r="AP153"/>
  <c r="AR153"/>
  <c r="K152" i="2"/>
  <c r="J153" i="3"/>
  <c r="L153"/>
  <c r="N153"/>
  <c r="E152" i="2"/>
  <c r="J154" i="3"/>
  <c r="E171" i="5"/>
  <c r="E1529" i="1"/>
  <c r="E1538"/>
  <c r="E172" i="5"/>
  <c r="E122" i="3"/>
  <c r="G121"/>
  <c r="I121"/>
  <c r="D120" i="2"/>
  <c r="AK127" i="3"/>
  <c r="AM127"/>
  <c r="J126" i="2"/>
  <c r="I1202" i="1"/>
  <c r="AI128" i="3"/>
  <c r="L127"/>
  <c r="N127"/>
  <c r="E126" i="2"/>
  <c r="D1202" i="1"/>
  <c r="J128" i="3"/>
  <c r="AK191"/>
  <c r="AM191"/>
  <c r="J190" i="2"/>
  <c r="I1519" i="1"/>
  <c r="AI192" i="3"/>
  <c r="AF191"/>
  <c r="AH191"/>
  <c r="I190" i="2"/>
  <c r="H1519" i="1"/>
  <c r="AD192" i="3"/>
  <c r="AN86"/>
  <c r="AP85"/>
  <c r="AR85"/>
  <c r="K84" i="2"/>
  <c r="X80" i="3"/>
  <c r="G79" i="2"/>
  <c r="AD140" i="3"/>
  <c r="N119"/>
  <c r="E118" i="2"/>
  <c r="X63" i="3"/>
  <c r="G62" i="2"/>
  <c r="F1506" i="1"/>
  <c r="AD117" i="3"/>
  <c r="AF116"/>
  <c r="AH116"/>
  <c r="I115" i="2"/>
  <c r="AU13" i="3"/>
  <c r="AW13"/>
  <c r="L12" i="2"/>
  <c r="AS14" i="3"/>
  <c r="AW70"/>
  <c r="L69" i="2"/>
  <c r="N70" i="3"/>
  <c r="AW169"/>
  <c r="L168" i="2"/>
  <c r="AH169" i="3"/>
  <c r="I168" i="2"/>
  <c r="AR116" i="3"/>
  <c r="K115" i="2"/>
  <c r="L121" i="3"/>
  <c r="N121"/>
  <c r="E120" i="2"/>
  <c r="N169" i="3"/>
  <c r="E168" i="2"/>
  <c r="AW116" i="3"/>
  <c r="L115" i="2"/>
  <c r="S151" i="3"/>
  <c r="F150" i="2"/>
  <c r="N116" i="3"/>
  <c r="E115" i="2"/>
  <c r="AR70" i="3"/>
  <c r="K69" i="2"/>
  <c r="AC169" i="3"/>
  <c r="H168" i="2"/>
  <c r="O154" i="3"/>
  <c r="O153"/>
  <c r="Q153"/>
  <c r="S153"/>
  <c r="F152" i="2"/>
  <c r="Q89" i="3"/>
  <c r="S89"/>
  <c r="F88" i="2"/>
  <c r="O90" i="3"/>
  <c r="AC116"/>
  <c r="H115" i="2"/>
  <c r="S208" i="3"/>
  <c r="F207" i="2"/>
  <c r="E628" i="1"/>
  <c r="S206" i="3"/>
  <c r="F205" i="2"/>
  <c r="S186" i="3"/>
  <c r="F185" i="2"/>
  <c r="Q176" i="3"/>
  <c r="S176"/>
  <c r="F175" i="2"/>
  <c r="Q174" i="3"/>
  <c r="S174"/>
  <c r="F173" i="2"/>
  <c r="Q172" i="3"/>
  <c r="S172"/>
  <c r="F171" i="2"/>
  <c r="S169" i="3"/>
  <c r="F168" i="2"/>
  <c r="S150" i="3"/>
  <c r="O5"/>
  <c r="Q4"/>
  <c r="S4"/>
  <c r="F3" i="2"/>
  <c r="S97" i="3"/>
  <c r="F96" i="2"/>
  <c r="S95" i="3"/>
  <c r="F94" i="2"/>
  <c r="S53" i="3"/>
  <c r="Q56"/>
  <c r="S56"/>
  <c r="F55" i="2"/>
  <c r="S83" i="9"/>
  <c r="K82" i="4"/>
  <c r="S83" i="3"/>
  <c r="F82" i="2"/>
  <c r="S79" i="9"/>
  <c r="K78" i="4"/>
  <c r="S79" i="3"/>
  <c r="S75" i="9"/>
  <c r="K74" i="4"/>
  <c r="S63" i="9"/>
  <c r="K62" i="4"/>
  <c r="AX72" i="9"/>
  <c r="AC71" i="4"/>
  <c r="O121" i="3"/>
  <c r="Q120"/>
  <c r="S120"/>
  <c r="F119" i="2"/>
  <c r="S118" i="3"/>
  <c r="F117" i="2"/>
  <c r="S116" i="3"/>
  <c r="F115" i="2"/>
  <c r="S103" i="3"/>
  <c r="F102" i="2"/>
  <c r="S99" i="3"/>
  <c r="F98" i="2"/>
  <c r="S94" i="3"/>
  <c r="F93" i="2"/>
  <c r="S84" i="3"/>
  <c r="F83" i="2"/>
  <c r="S82" i="3"/>
  <c r="F81" i="2"/>
  <c r="S81" i="3"/>
  <c r="F80" i="2"/>
  <c r="S80" i="3"/>
  <c r="F79" i="2"/>
  <c r="S54" i="3"/>
  <c r="O57"/>
  <c r="X117"/>
  <c r="V116"/>
  <c r="X116"/>
  <c r="G115" i="2"/>
  <c r="F1041" i="1"/>
  <c r="F957"/>
  <c r="F785"/>
  <c r="F265"/>
  <c r="F583"/>
  <c r="F277"/>
  <c r="F60"/>
  <c r="G205" i="2"/>
  <c r="T209" i="3"/>
  <c r="V208"/>
  <c r="X208"/>
  <c r="V187"/>
  <c r="X187"/>
  <c r="T188"/>
  <c r="G185" i="2"/>
  <c r="G169"/>
  <c r="T172" i="3"/>
  <c r="V171"/>
  <c r="X171"/>
  <c r="F1230" i="1"/>
  <c r="F669"/>
  <c r="T152" i="3"/>
  <c r="V151"/>
  <c r="X151"/>
  <c r="G798" i="1"/>
  <c r="D912"/>
  <c r="G924"/>
  <c r="D942"/>
  <c r="C942"/>
  <c r="H950"/>
  <c r="G988"/>
  <c r="D987"/>
  <c r="H996"/>
  <c r="G1005"/>
  <c r="J1020"/>
  <c r="G1020"/>
  <c r="J1175"/>
  <c r="D1230"/>
  <c r="C1230"/>
  <c r="H1401"/>
  <c r="J1428"/>
  <c r="G1428"/>
  <c r="E1482"/>
  <c r="D1482"/>
  <c r="G669"/>
  <c r="D669"/>
  <c r="G912"/>
  <c r="C912"/>
  <c r="D924"/>
  <c r="G950"/>
  <c r="D950"/>
  <c r="J1073"/>
  <c r="J1221"/>
  <c r="G1221"/>
  <c r="I1356"/>
  <c r="G1356"/>
  <c r="E1356"/>
  <c r="C1446"/>
  <c r="C669"/>
  <c r="H798"/>
  <c r="H912"/>
  <c r="H924"/>
  <c r="C924"/>
  <c r="J988"/>
  <c r="E987"/>
  <c r="H1068"/>
  <c r="AX138" i="3"/>
  <c r="AY138"/>
  <c r="G137" i="2"/>
  <c r="T140" i="3"/>
  <c r="V139"/>
  <c r="X139"/>
  <c r="T119"/>
  <c r="V118"/>
  <c r="X118"/>
  <c r="G101" i="2"/>
  <c r="F1327" i="1"/>
  <c r="T104" i="3"/>
  <c r="V103"/>
  <c r="X103"/>
  <c r="T82"/>
  <c r="V81"/>
  <c r="X81"/>
  <c r="F1380" i="1"/>
  <c r="F1354"/>
  <c r="F1309"/>
  <c r="F661"/>
  <c r="F382"/>
  <c r="F85"/>
  <c r="F727"/>
  <c r="F1228"/>
  <c r="F914"/>
  <c r="F1006"/>
  <c r="G1084"/>
  <c r="F1087"/>
  <c r="F1463"/>
  <c r="T5" i="3"/>
  <c r="V4"/>
  <c r="X4"/>
  <c r="I1312" i="1"/>
  <c r="I1066"/>
  <c r="I1176"/>
  <c r="I1033"/>
  <c r="I889"/>
  <c r="I1276"/>
  <c r="C1354"/>
  <c r="C1380"/>
  <c r="C1087"/>
  <c r="C957"/>
  <c r="C1006"/>
  <c r="C1041"/>
  <c r="F174"/>
  <c r="F308"/>
  <c r="F438"/>
  <c r="H1130"/>
  <c r="H1076"/>
  <c r="H1191"/>
  <c r="H1112"/>
  <c r="H815"/>
  <c r="H743"/>
  <c r="H268"/>
  <c r="H1220"/>
  <c r="H435"/>
  <c r="I580"/>
  <c r="I211"/>
  <c r="G897"/>
  <c r="G248"/>
  <c r="G345"/>
  <c r="G545"/>
  <c r="G419"/>
  <c r="AD69" i="3"/>
  <c r="AD64"/>
  <c r="I1411" i="1"/>
  <c r="D1316"/>
  <c r="G932"/>
  <c r="G472"/>
  <c r="I565"/>
  <c r="G1335"/>
  <c r="I1336"/>
  <c r="G1119"/>
  <c r="G1201"/>
  <c r="H537"/>
  <c r="K723"/>
  <c r="K1455"/>
  <c r="K851"/>
  <c r="K1038"/>
  <c r="K750"/>
  <c r="G60"/>
  <c r="G785"/>
  <c r="I382"/>
  <c r="I727"/>
  <c r="G109" i="3"/>
  <c r="I109"/>
  <c r="D108" i="2"/>
  <c r="L84" i="3"/>
  <c r="N84"/>
  <c r="E83" i="2"/>
  <c r="Q173" i="3"/>
  <c r="S173"/>
  <c r="F172" i="2"/>
  <c r="AK69" i="3"/>
  <c r="AM69"/>
  <c r="J68" i="2"/>
  <c r="C698" i="1"/>
  <c r="D534"/>
  <c r="D556"/>
  <c r="D1365"/>
  <c r="C1373"/>
  <c r="C1191"/>
  <c r="C1130"/>
  <c r="C1112"/>
  <c r="C1076"/>
  <c r="C435"/>
  <c r="C1220"/>
  <c r="C268"/>
  <c r="C1282"/>
  <c r="C1262"/>
  <c r="C815"/>
  <c r="C743"/>
  <c r="D281"/>
  <c r="D218"/>
  <c r="C1463"/>
  <c r="C960"/>
  <c r="C556"/>
  <c r="C362"/>
  <c r="C228"/>
  <c r="C939"/>
  <c r="C534"/>
  <c r="C282"/>
  <c r="C951"/>
  <c r="C399"/>
  <c r="C13"/>
  <c r="C1264"/>
  <c r="C506"/>
  <c r="C38"/>
  <c r="G191" i="3"/>
  <c r="I191"/>
  <c r="D190" i="2"/>
  <c r="C1519" i="1"/>
  <c r="E192" i="3"/>
  <c r="AX117"/>
  <c r="AY117"/>
  <c r="D1217" i="1"/>
  <c r="G1229"/>
  <c r="G1010"/>
  <c r="K1057"/>
  <c r="AA87" i="3"/>
  <c r="AC87"/>
  <c r="H86" i="2"/>
  <c r="G984" i="1"/>
  <c r="H1339"/>
  <c r="H1330"/>
  <c r="H1429"/>
  <c r="I1453"/>
  <c r="G1102"/>
  <c r="G688"/>
  <c r="K705"/>
  <c r="K670"/>
  <c r="K806"/>
  <c r="K725"/>
  <c r="K741"/>
  <c r="AF173" i="3"/>
  <c r="AH173"/>
  <c r="I172" i="2"/>
  <c r="I1309" i="1"/>
  <c r="Q171" i="3"/>
  <c r="S171"/>
  <c r="F170" i="2"/>
  <c r="E1366" i="1"/>
  <c r="Q170" i="3"/>
  <c r="S170"/>
  <c r="D951" i="1"/>
  <c r="Q175" i="3"/>
  <c r="S175"/>
  <c r="F174" i="2"/>
  <c r="E573" i="1"/>
  <c r="D282"/>
  <c r="D38"/>
  <c r="D13"/>
  <c r="D399"/>
  <c r="D362"/>
  <c r="D228"/>
  <c r="H1240"/>
  <c r="H799"/>
  <c r="H608"/>
  <c r="H453"/>
  <c r="H385"/>
  <c r="H250"/>
  <c r="H214"/>
  <c r="H958"/>
  <c r="H877"/>
  <c r="H808"/>
  <c r="H745"/>
  <c r="H547"/>
  <c r="H538"/>
  <c r="H124"/>
  <c r="H88"/>
  <c r="H70"/>
  <c r="H947"/>
  <c r="H781"/>
  <c r="H502"/>
  <c r="H493"/>
  <c r="H358"/>
  <c r="H344"/>
  <c r="H322"/>
  <c r="H286"/>
  <c r="H943"/>
  <c r="H853"/>
  <c r="H826"/>
  <c r="H736"/>
  <c r="H637"/>
  <c r="H601"/>
  <c r="H574"/>
  <c r="H484"/>
  <c r="H304"/>
  <c r="H160"/>
  <c r="H113"/>
  <c r="H52"/>
  <c r="C852"/>
  <c r="C861"/>
  <c r="C681"/>
  <c r="C276"/>
  <c r="O179" i="3"/>
  <c r="Q178"/>
  <c r="S178"/>
  <c r="F177" i="2"/>
  <c r="G1499" i="1"/>
  <c r="G887"/>
  <c r="G447"/>
  <c r="G230"/>
  <c r="G5"/>
  <c r="G1192"/>
  <c r="G1065"/>
  <c r="C194"/>
  <c r="C446"/>
  <c r="J1220"/>
  <c r="J1191"/>
  <c r="J743"/>
  <c r="J1130"/>
  <c r="J1112"/>
  <c r="J815"/>
  <c r="J268"/>
  <c r="J435"/>
  <c r="J1076"/>
  <c r="D446"/>
  <c r="D194"/>
  <c r="G176" i="3"/>
  <c r="I176"/>
  <c r="D175" i="2"/>
  <c r="E177" i="3"/>
  <c r="E7"/>
  <c r="G6"/>
  <c r="I6"/>
  <c r="D5" i="2"/>
  <c r="I1375" i="1"/>
  <c r="D932"/>
  <c r="G1217"/>
  <c r="C582"/>
  <c r="C407"/>
  <c r="J669"/>
  <c r="K985"/>
  <c r="K1069"/>
  <c r="G64" i="3"/>
  <c r="I64"/>
  <c r="D63" i="2"/>
  <c r="G65" i="3"/>
  <c r="I65"/>
  <c r="D64" i="2"/>
  <c r="D939" i="1"/>
  <c r="D1463"/>
  <c r="C1284"/>
  <c r="C1238"/>
  <c r="C1166"/>
  <c r="C1118"/>
  <c r="C1103"/>
  <c r="C1004"/>
  <c r="C860"/>
  <c r="C635"/>
  <c r="C1256"/>
  <c r="C1244"/>
  <c r="C1039"/>
  <c r="C1021"/>
  <c r="C1013"/>
  <c r="C869"/>
  <c r="C779"/>
  <c r="C771"/>
  <c r="C1263"/>
  <c r="C1049"/>
  <c r="C1031"/>
  <c r="C817"/>
  <c r="C761"/>
  <c r="C564"/>
  <c r="C1364"/>
  <c r="C1355"/>
  <c r="C1319"/>
  <c r="C1211"/>
  <c r="C1149"/>
  <c r="C581"/>
  <c r="C429"/>
  <c r="C374"/>
  <c r="C31"/>
  <c r="C158"/>
  <c r="C146"/>
  <c r="C129"/>
  <c r="C401"/>
  <c r="C392"/>
  <c r="C474"/>
  <c r="C57"/>
  <c r="C1481"/>
  <c r="C1400"/>
  <c r="C1409"/>
  <c r="C1348"/>
  <c r="C1427"/>
  <c r="C1382"/>
  <c r="C1460"/>
  <c r="C1435"/>
  <c r="C1428"/>
  <c r="C1221"/>
  <c r="C1175"/>
  <c r="C1073"/>
  <c r="C1020"/>
  <c r="C767"/>
  <c r="C519"/>
  <c r="C671"/>
  <c r="C491"/>
  <c r="C606"/>
  <c r="C1005"/>
  <c r="C988"/>
  <c r="C717"/>
  <c r="E1312"/>
  <c r="E1176"/>
  <c r="E1033"/>
  <c r="E609"/>
  <c r="E587"/>
  <c r="E1066"/>
  <c r="E889"/>
  <c r="E664"/>
  <c r="E878"/>
  <c r="E722"/>
  <c r="E718"/>
  <c r="E1276"/>
  <c r="E763"/>
  <c r="E753"/>
  <c r="E61"/>
  <c r="E340"/>
  <c r="E133"/>
  <c r="C1456"/>
  <c r="C1015"/>
  <c r="C997"/>
  <c r="C529"/>
  <c r="C1132"/>
  <c r="C1060"/>
  <c r="C1321"/>
  <c r="C1222"/>
  <c r="C646"/>
  <c r="C7"/>
  <c r="I1436"/>
  <c r="I1301"/>
  <c r="I563"/>
  <c r="I1328"/>
  <c r="I1075"/>
  <c r="I859"/>
  <c r="I752"/>
  <c r="I591"/>
  <c r="I1085"/>
  <c r="I742"/>
  <c r="I689"/>
  <c r="I500"/>
  <c r="I147"/>
  <c r="I29"/>
  <c r="I393"/>
  <c r="I331"/>
  <c r="I114"/>
  <c r="I299"/>
  <c r="D861"/>
  <c r="D852"/>
  <c r="D681"/>
  <c r="D276"/>
  <c r="E1469"/>
  <c r="E1285"/>
  <c r="E1390"/>
  <c r="E1372"/>
  <c r="E1292"/>
  <c r="E1148"/>
  <c r="E1136"/>
  <c r="E1255"/>
  <c r="E1418"/>
  <c r="E1345"/>
  <c r="E896"/>
  <c r="E106"/>
  <c r="E139"/>
  <c r="E111"/>
  <c r="E41"/>
  <c r="E16"/>
  <c r="H785"/>
  <c r="H583"/>
  <c r="H265"/>
  <c r="H60"/>
  <c r="H277"/>
  <c r="E625"/>
  <c r="E598"/>
  <c r="E49"/>
  <c r="E157"/>
  <c r="C1401"/>
  <c r="C1068"/>
  <c r="C978"/>
  <c r="C969"/>
  <c r="C996"/>
  <c r="C679"/>
  <c r="C607"/>
  <c r="C825"/>
  <c r="C768"/>
  <c r="C785"/>
  <c r="C583"/>
  <c r="C60"/>
  <c r="C277"/>
  <c r="C265"/>
  <c r="E1481"/>
  <c r="E1435"/>
  <c r="E1427"/>
  <c r="E1400"/>
  <c r="E1319"/>
  <c r="E1263"/>
  <c r="E1149"/>
  <c r="E1021"/>
  <c r="E779"/>
  <c r="E771"/>
  <c r="E761"/>
  <c r="E635"/>
  <c r="E581"/>
  <c r="E1460"/>
  <c r="E1409"/>
  <c r="E1364"/>
  <c r="E1256"/>
  <c r="E1244"/>
  <c r="E1238"/>
  <c r="E1118"/>
  <c r="E1031"/>
  <c r="E1013"/>
  <c r="E869"/>
  <c r="E1382"/>
  <c r="E1355"/>
  <c r="E1348"/>
  <c r="E1103"/>
  <c r="E1039"/>
  <c r="E564"/>
  <c r="E1284"/>
  <c r="E1211"/>
  <c r="E1166"/>
  <c r="E1049"/>
  <c r="E1004"/>
  <c r="E860"/>
  <c r="E817"/>
  <c r="E474"/>
  <c r="E429"/>
  <c r="E401"/>
  <c r="E392"/>
  <c r="E374"/>
  <c r="E129"/>
  <c r="E158"/>
  <c r="E146"/>
  <c r="E57"/>
  <c r="E31"/>
  <c r="D688"/>
  <c r="D590"/>
  <c r="D283"/>
  <c r="D110"/>
  <c r="D79"/>
  <c r="D30"/>
  <c r="D430"/>
  <c r="D337"/>
  <c r="D326"/>
  <c r="D56"/>
  <c r="O211" i="3"/>
  <c r="Q210"/>
  <c r="S210"/>
  <c r="F209" i="2"/>
  <c r="E313" i="1"/>
  <c r="L110" i="3"/>
  <c r="N110"/>
  <c r="E109" i="2"/>
  <c r="D1507" i="1"/>
  <c r="J111" i="3"/>
  <c r="K561" i="1"/>
  <c r="K383"/>
  <c r="K104"/>
  <c r="K489"/>
  <c r="K320"/>
  <c r="K50"/>
  <c r="K626"/>
  <c r="K645"/>
  <c r="K842"/>
  <c r="K518"/>
  <c r="K364"/>
  <c r="K186"/>
  <c r="K97"/>
  <c r="K797"/>
  <c r="E70" i="3"/>
  <c r="G69"/>
  <c r="I69"/>
  <c r="D68" i="2"/>
  <c r="O190" i="3"/>
  <c r="Q189"/>
  <c r="S189"/>
  <c r="F188" i="2"/>
  <c r="L176" i="3"/>
  <c r="N176"/>
  <c r="E175" i="2"/>
  <c r="J177" i="3"/>
  <c r="J86"/>
  <c r="L85"/>
  <c r="N85"/>
  <c r="E84" i="2"/>
  <c r="AA71" i="3"/>
  <c r="AC71"/>
  <c r="H70" i="2"/>
  <c r="G349" i="1"/>
  <c r="AF175" i="3"/>
  <c r="AH175"/>
  <c r="I174" i="2"/>
  <c r="H573" i="1"/>
  <c r="AK121" i="3"/>
  <c r="AM121"/>
  <c r="J120" i="2"/>
  <c r="AF174" i="3"/>
  <c r="AH174"/>
  <c r="I173" i="2"/>
  <c r="G624" i="1"/>
  <c r="AF211" i="3"/>
  <c r="AH211"/>
  <c r="I210" i="2"/>
  <c r="J142" i="1"/>
  <c r="G66" i="3"/>
  <c r="I66"/>
  <c r="D65" i="2"/>
  <c r="E1311" i="1"/>
  <c r="E724"/>
  <c r="E708"/>
  <c r="E672"/>
  <c r="E528"/>
  <c r="E772"/>
  <c r="E302"/>
  <c r="E6"/>
  <c r="E390"/>
  <c r="E195"/>
  <c r="C1455"/>
  <c r="C670"/>
  <c r="C1329"/>
  <c r="C952"/>
  <c r="C787"/>
  <c r="C723"/>
  <c r="C705"/>
  <c r="C546"/>
  <c r="C1120"/>
  <c r="C961"/>
  <c r="C321"/>
  <c r="C285"/>
  <c r="C123"/>
  <c r="C76"/>
  <c r="C59"/>
  <c r="C357"/>
  <c r="C301"/>
  <c r="H1157"/>
  <c r="H1111"/>
  <c r="H544"/>
  <c r="H571"/>
  <c r="H858"/>
  <c r="H922"/>
  <c r="H355"/>
  <c r="H22"/>
  <c r="H240"/>
  <c r="H372"/>
  <c r="H175"/>
  <c r="G1022"/>
  <c r="G77"/>
  <c r="G23"/>
  <c r="G1509"/>
  <c r="G970"/>
  <c r="G682"/>
  <c r="D1393"/>
  <c r="D34"/>
  <c r="Q139" i="3"/>
  <c r="S139"/>
  <c r="F138" i="2"/>
  <c r="O140" i="3"/>
  <c r="C806" i="1"/>
  <c r="C797"/>
  <c r="C750"/>
  <c r="C645"/>
  <c r="C626"/>
  <c r="C561"/>
  <c r="C1069"/>
  <c r="C985"/>
  <c r="C741"/>
  <c r="C518"/>
  <c r="C1095"/>
  <c r="C1038"/>
  <c r="C725"/>
  <c r="C489"/>
  <c r="C941"/>
  <c r="C851"/>
  <c r="C842"/>
  <c r="C364"/>
  <c r="C50"/>
  <c r="C383"/>
  <c r="C320"/>
  <c r="C186"/>
  <c r="C104"/>
  <c r="C97"/>
  <c r="Q104" i="3"/>
  <c r="S104"/>
  <c r="F103" i="2"/>
  <c r="E1219" i="1"/>
  <c r="O105" i="3"/>
  <c r="D1057" i="1"/>
  <c r="D1003"/>
  <c r="D796"/>
  <c r="D841"/>
  <c r="D1173"/>
  <c r="D526"/>
  <c r="K176"/>
  <c r="K239"/>
  <c r="D1093"/>
  <c r="D291"/>
  <c r="D1042"/>
  <c r="D706"/>
  <c r="D483"/>
  <c r="D87"/>
  <c r="AX116" i="3"/>
  <c r="AY116"/>
  <c r="G108"/>
  <c r="I108"/>
  <c r="D107" i="2"/>
  <c r="AK64" i="3"/>
  <c r="AM64"/>
  <c r="J63" i="2"/>
  <c r="C1330" i="1"/>
  <c r="C1258"/>
  <c r="C1138"/>
  <c r="C947"/>
  <c r="C781"/>
  <c r="C493"/>
  <c r="C1291"/>
  <c r="C1096"/>
  <c r="C1051"/>
  <c r="C736"/>
  <c r="C547"/>
  <c r="C1280"/>
  <c r="C1213"/>
  <c r="C958"/>
  <c r="C943"/>
  <c r="C853"/>
  <c r="C826"/>
  <c r="C799"/>
  <c r="C608"/>
  <c r="C601"/>
  <c r="C574"/>
  <c r="C538"/>
  <c r="C502"/>
  <c r="C1339"/>
  <c r="C1249"/>
  <c r="C1240"/>
  <c r="C1168"/>
  <c r="C1105"/>
  <c r="C979"/>
  <c r="C877"/>
  <c r="C808"/>
  <c r="C745"/>
  <c r="C637"/>
  <c r="C385"/>
  <c r="C160"/>
  <c r="C358"/>
  <c r="C70"/>
  <c r="C344"/>
  <c r="C304"/>
  <c r="C250"/>
  <c r="C214"/>
  <c r="C484"/>
  <c r="C453"/>
  <c r="C322"/>
  <c r="C286"/>
  <c r="C124"/>
  <c r="C113"/>
  <c r="C88"/>
  <c r="C52"/>
  <c r="D1095"/>
  <c r="D1038"/>
  <c r="D797"/>
  <c r="D645"/>
  <c r="D851"/>
  <c r="D842"/>
  <c r="D806"/>
  <c r="D1069"/>
  <c r="D750"/>
  <c r="D741"/>
  <c r="D561"/>
  <c r="D985"/>
  <c r="D941"/>
  <c r="D725"/>
  <c r="D626"/>
  <c r="D518"/>
  <c r="D489"/>
  <c r="D364"/>
  <c r="D320"/>
  <c r="D383"/>
  <c r="D104"/>
  <c r="D50"/>
  <c r="D186"/>
  <c r="D97"/>
  <c r="D1428"/>
  <c r="D1005"/>
  <c r="D717"/>
  <c r="D1175"/>
  <c r="D1020"/>
  <c r="D988"/>
  <c r="D606"/>
  <c r="D491"/>
  <c r="D1221"/>
  <c r="D767"/>
  <c r="D519"/>
  <c r="D1073"/>
  <c r="D671"/>
  <c r="D1163"/>
  <c r="D616"/>
  <c r="D596"/>
  <c r="L140" i="3"/>
  <c r="N140"/>
  <c r="E139" i="2"/>
  <c r="J141" i="3"/>
  <c r="D1453" i="1"/>
  <c r="D1300"/>
  <c r="D1129"/>
  <c r="D778"/>
  <c r="D634"/>
  <c r="D1336"/>
  <c r="D1273"/>
  <c r="D1237"/>
  <c r="D976"/>
  <c r="D886"/>
  <c r="D805"/>
  <c r="D760"/>
  <c r="D715"/>
  <c r="D1012"/>
  <c r="D733"/>
  <c r="D697"/>
  <c r="D247"/>
  <c r="D229"/>
  <c r="D103"/>
  <c r="D418"/>
  <c r="D264"/>
  <c r="D95"/>
  <c r="D481"/>
  <c r="D475"/>
  <c r="D463"/>
  <c r="D319"/>
  <c r="D193"/>
  <c r="D121"/>
  <c r="D32"/>
  <c r="D274"/>
  <c r="D67"/>
  <c r="D4"/>
  <c r="E654"/>
  <c r="E255"/>
  <c r="E1042"/>
  <c r="E706"/>
  <c r="E87"/>
  <c r="E483"/>
  <c r="E1087"/>
  <c r="E1041"/>
  <c r="E785"/>
  <c r="E957"/>
  <c r="E1006"/>
  <c r="E583"/>
  <c r="E265"/>
  <c r="E277"/>
  <c r="E60"/>
  <c r="C1517"/>
  <c r="C1362"/>
  <c r="C1245"/>
  <c r="C1159"/>
  <c r="C931"/>
  <c r="C905"/>
  <c r="C880"/>
  <c r="C615"/>
  <c r="C1283"/>
  <c r="C977"/>
  <c r="C749"/>
  <c r="C560"/>
  <c r="C527"/>
  <c r="C1454"/>
  <c r="C1384"/>
  <c r="C1346"/>
  <c r="C1184"/>
  <c r="C1077"/>
  <c r="C995"/>
  <c r="C967"/>
  <c r="C913"/>
  <c r="C790"/>
  <c r="C770"/>
  <c r="C740"/>
  <c r="C1410"/>
  <c r="C923"/>
  <c r="C605"/>
  <c r="C599"/>
  <c r="C488"/>
  <c r="C471"/>
  <c r="C329"/>
  <c r="C151"/>
  <c r="C363"/>
  <c r="C258"/>
  <c r="C185"/>
  <c r="C464"/>
  <c r="C96"/>
  <c r="C1111"/>
  <c r="C922"/>
  <c r="C1157"/>
  <c r="C858"/>
  <c r="C1094"/>
  <c r="C571"/>
  <c r="C544"/>
  <c r="C372"/>
  <c r="C175"/>
  <c r="C22"/>
  <c r="C240"/>
  <c r="C355"/>
  <c r="G110" i="3"/>
  <c r="I110"/>
  <c r="D109" i="2"/>
  <c r="C1507" i="1"/>
  <c r="E111" i="3"/>
  <c r="AI71"/>
  <c r="AK70"/>
  <c r="AM70"/>
  <c r="J69" i="2"/>
  <c r="Q100" i="3"/>
  <c r="S100"/>
  <c r="F99" i="2"/>
  <c r="O101" i="3"/>
  <c r="Q101"/>
  <c r="S101"/>
  <c r="F100" i="2"/>
  <c r="J190" i="3"/>
  <c r="L189"/>
  <c r="N189"/>
  <c r="E188" i="2"/>
  <c r="J210" i="3"/>
  <c r="L209"/>
  <c r="N209"/>
  <c r="E208" i="2"/>
  <c r="D466" i="1"/>
  <c r="D1479"/>
  <c r="D1289"/>
  <c r="D812"/>
  <c r="D543"/>
  <c r="D822"/>
  <c r="D570"/>
  <c r="D555"/>
  <c r="D1248"/>
  <c r="D1164"/>
  <c r="D643"/>
  <c r="D1335"/>
  <c r="D1139"/>
  <c r="D1019"/>
  <c r="D966"/>
  <c r="D480"/>
  <c r="D354"/>
  <c r="D273"/>
  <c r="D66"/>
  <c r="D21"/>
  <c r="D3"/>
  <c r="D408"/>
  <c r="D257"/>
  <c r="D246"/>
  <c r="D138"/>
  <c r="D115"/>
  <c r="D39"/>
  <c r="D427"/>
  <c r="D371"/>
  <c r="D200"/>
  <c r="D33"/>
  <c r="D938"/>
  <c r="D1109"/>
  <c r="D641"/>
  <c r="D776"/>
  <c r="D20"/>
  <c r="J1509"/>
  <c r="J682"/>
  <c r="J970"/>
  <c r="D1165"/>
  <c r="D1048"/>
  <c r="J852"/>
  <c r="J861"/>
  <c r="J681"/>
  <c r="J276"/>
  <c r="C1453"/>
  <c r="C886"/>
  <c r="C1237"/>
  <c r="C805"/>
  <c r="C715"/>
  <c r="C697"/>
  <c r="C634"/>
  <c r="C1336"/>
  <c r="C1300"/>
  <c r="C1012"/>
  <c r="C976"/>
  <c r="C778"/>
  <c r="C733"/>
  <c r="C1273"/>
  <c r="C1129"/>
  <c r="C760"/>
  <c r="C481"/>
  <c r="C463"/>
  <c r="C274"/>
  <c r="C475"/>
  <c r="C264"/>
  <c r="C193"/>
  <c r="C121"/>
  <c r="C95"/>
  <c r="C418"/>
  <c r="C319"/>
  <c r="C229"/>
  <c r="C103"/>
  <c r="C67"/>
  <c r="C32"/>
  <c r="C4"/>
  <c r="C247"/>
  <c r="C950"/>
  <c r="C798"/>
  <c r="C411"/>
  <c r="C850"/>
  <c r="C517"/>
  <c r="C400"/>
  <c r="C346"/>
  <c r="E1426"/>
  <c r="E1165"/>
  <c r="E1048"/>
  <c r="E1388"/>
  <c r="C580"/>
  <c r="C211"/>
  <c r="C1398"/>
  <c r="C929"/>
  <c r="C903"/>
  <c r="C1254"/>
  <c r="C1042"/>
  <c r="C706"/>
  <c r="C483"/>
  <c r="C87"/>
  <c r="C1228"/>
  <c r="C1309"/>
  <c r="C661"/>
  <c r="C914"/>
  <c r="C727"/>
  <c r="C85"/>
  <c r="C382"/>
  <c r="K912"/>
  <c r="K798"/>
  <c r="K924"/>
  <c r="K1230"/>
  <c r="K942"/>
  <c r="K950"/>
  <c r="K669"/>
  <c r="K411"/>
  <c r="C688"/>
  <c r="C590"/>
  <c r="C110"/>
  <c r="C56"/>
  <c r="C430"/>
  <c r="C337"/>
  <c r="C283"/>
  <c r="C79"/>
  <c r="C30"/>
  <c r="C326"/>
  <c r="AK67" i="3"/>
  <c r="AM67"/>
  <c r="J66" i="2"/>
  <c r="AI68" i="3"/>
  <c r="AK68"/>
  <c r="AM68"/>
  <c r="J67" i="2"/>
  <c r="D753" i="1"/>
  <c r="D763"/>
  <c r="D722"/>
  <c r="D609"/>
  <c r="D664"/>
  <c r="D587"/>
  <c r="D718"/>
  <c r="D61"/>
  <c r="D340"/>
  <c r="D133"/>
  <c r="J6" i="3"/>
  <c r="L5"/>
  <c r="N5"/>
  <c r="E4" i="2"/>
  <c r="D579" i="1"/>
  <c r="I1244"/>
  <c r="I1039"/>
  <c r="I1031"/>
  <c r="I1004"/>
  <c r="I771"/>
  <c r="I635"/>
  <c r="I31"/>
  <c r="I869"/>
  <c r="I564"/>
  <c r="I374"/>
  <c r="I1049"/>
  <c r="I1021"/>
  <c r="I817"/>
  <c r="I761"/>
  <c r="I474"/>
  <c r="I429"/>
  <c r="I392"/>
  <c r="I57"/>
  <c r="I1013"/>
  <c r="I860"/>
  <c r="I779"/>
  <c r="I581"/>
  <c r="I401"/>
  <c r="I158"/>
  <c r="I146"/>
  <c r="I129"/>
  <c r="I1118"/>
  <c r="I1435"/>
  <c r="I1284"/>
  <c r="I1355"/>
  <c r="I1364"/>
  <c r="I1319"/>
  <c r="I1382"/>
  <c r="I1460"/>
  <c r="I1409"/>
  <c r="I1400"/>
  <c r="I1256"/>
  <c r="I1211"/>
  <c r="I1238"/>
  <c r="I1166"/>
  <c r="I1481"/>
  <c r="I1427"/>
  <c r="I1263"/>
  <c r="I1348"/>
  <c r="I1103"/>
  <c r="I1149"/>
  <c r="I1479"/>
  <c r="I1289"/>
  <c r="I1164"/>
  <c r="I1019"/>
  <c r="I966"/>
  <c r="I543"/>
  <c r="I480"/>
  <c r="I246"/>
  <c r="I1139"/>
  <c r="I555"/>
  <c r="I354"/>
  <c r="I200"/>
  <c r="I39"/>
  <c r="I643"/>
  <c r="I371"/>
  <c r="I138"/>
  <c r="I33"/>
  <c r="I1335"/>
  <c r="I1248"/>
  <c r="I822"/>
  <c r="I812"/>
  <c r="I570"/>
  <c r="I427"/>
  <c r="I408"/>
  <c r="I273"/>
  <c r="I257"/>
  <c r="I115"/>
  <c r="I66"/>
  <c r="I21"/>
  <c r="I3"/>
  <c r="F1443"/>
  <c r="F687"/>
  <c r="F1290"/>
  <c r="F1155"/>
  <c r="F732"/>
  <c r="F238"/>
  <c r="F1218"/>
  <c r="F1002"/>
  <c r="F624"/>
  <c r="H850"/>
  <c r="H346"/>
  <c r="H517"/>
  <c r="H400"/>
  <c r="G723"/>
  <c r="G546"/>
  <c r="G321"/>
  <c r="G285"/>
  <c r="G123"/>
  <c r="G787"/>
  <c r="G670"/>
  <c r="G357"/>
  <c r="G952"/>
  <c r="G301"/>
  <c r="G1120"/>
  <c r="G961"/>
  <c r="G705"/>
  <c r="G76"/>
  <c r="G59"/>
  <c r="J1093"/>
  <c r="J291"/>
  <c r="G1211"/>
  <c r="G392"/>
  <c r="G374"/>
  <c r="G31"/>
  <c r="G817"/>
  <c r="G761"/>
  <c r="G581"/>
  <c r="G429"/>
  <c r="G158"/>
  <c r="G57"/>
  <c r="G1238"/>
  <c r="G1149"/>
  <c r="G1103"/>
  <c r="G564"/>
  <c r="G146"/>
  <c r="G1166"/>
  <c r="G869"/>
  <c r="G860"/>
  <c r="G779"/>
  <c r="G771"/>
  <c r="G635"/>
  <c r="G474"/>
  <c r="G401"/>
  <c r="G129"/>
  <c r="G1164"/>
  <c r="G966"/>
  <c r="G570"/>
  <c r="G480"/>
  <c r="G408"/>
  <c r="G273"/>
  <c r="G257"/>
  <c r="G200"/>
  <c r="G1019"/>
  <c r="G138"/>
  <c r="G66"/>
  <c r="G1139"/>
  <c r="G822"/>
  <c r="G543"/>
  <c r="G427"/>
  <c r="G371"/>
  <c r="G21"/>
  <c r="G812"/>
  <c r="G643"/>
  <c r="G555"/>
  <c r="G354"/>
  <c r="G246"/>
  <c r="G115"/>
  <c r="G39"/>
  <c r="G33"/>
  <c r="G3"/>
  <c r="H382"/>
  <c r="H1228"/>
  <c r="H661"/>
  <c r="H85"/>
  <c r="H727"/>
  <c r="H914"/>
  <c r="K949"/>
  <c r="K956"/>
  <c r="K130"/>
  <c r="AA73" i="3"/>
  <c r="AC73"/>
  <c r="H72" i="2"/>
  <c r="AA66" i="3"/>
  <c r="AC66"/>
  <c r="H65" i="2"/>
  <c r="AK126" i="3"/>
  <c r="AM126"/>
  <c r="J125" i="2"/>
  <c r="AA64" i="3"/>
  <c r="AC64"/>
  <c r="H63" i="2"/>
  <c r="J556" i="1"/>
  <c r="J951"/>
  <c r="J38"/>
  <c r="J362"/>
  <c r="J282"/>
  <c r="J228"/>
  <c r="J960"/>
  <c r="J939"/>
  <c r="J534"/>
  <c r="J506"/>
  <c r="J399"/>
  <c r="J13"/>
  <c r="G1438"/>
  <c r="G473"/>
  <c r="G221"/>
  <c r="G149"/>
  <c r="G140"/>
  <c r="G373"/>
  <c r="G267"/>
  <c r="G131"/>
  <c r="G536"/>
  <c r="G356"/>
  <c r="G1024"/>
  <c r="G572"/>
  <c r="G293"/>
  <c r="D850"/>
  <c r="D346"/>
  <c r="D517"/>
  <c r="D400"/>
  <c r="I1428"/>
  <c r="I1221"/>
  <c r="I671"/>
  <c r="I491"/>
  <c r="I988"/>
  <c r="I767"/>
  <c r="I717"/>
  <c r="I606"/>
  <c r="I519"/>
  <c r="I1175"/>
  <c r="I1073"/>
  <c r="I1020"/>
  <c r="I1005"/>
  <c r="C1093"/>
  <c r="C291"/>
  <c r="I1022"/>
  <c r="I77"/>
  <c r="I23"/>
  <c r="I718"/>
  <c r="I763"/>
  <c r="I722"/>
  <c r="I609"/>
  <c r="I133"/>
  <c r="I61"/>
  <c r="I753"/>
  <c r="I587"/>
  <c r="I340"/>
  <c r="I878"/>
  <c r="I664"/>
  <c r="G1023"/>
  <c r="G194"/>
  <c r="G698"/>
  <c r="G446"/>
  <c r="G1085"/>
  <c r="G859"/>
  <c r="G742"/>
  <c r="G591"/>
  <c r="G331"/>
  <c r="G114"/>
  <c r="G752"/>
  <c r="G689"/>
  <c r="G500"/>
  <c r="G147"/>
  <c r="G1075"/>
  <c r="G299"/>
  <c r="G29"/>
  <c r="G563"/>
  <c r="G393"/>
  <c r="G929"/>
  <c r="G903"/>
  <c r="Y76" i="3"/>
  <c r="AA75"/>
  <c r="AC75"/>
  <c r="H74" i="2"/>
  <c r="K400" i="1"/>
  <c r="K346"/>
  <c r="K994"/>
  <c r="K517"/>
  <c r="G337"/>
  <c r="G283"/>
  <c r="G110"/>
  <c r="G79"/>
  <c r="G30"/>
  <c r="G326"/>
  <c r="G56"/>
  <c r="AF176" i="3"/>
  <c r="AH176"/>
  <c r="I175" i="2"/>
  <c r="AD177" i="3"/>
  <c r="AF216"/>
  <c r="AH216"/>
  <c r="I215" i="2"/>
  <c r="H1510" i="1"/>
  <c r="AD217" i="3"/>
  <c r="K1516" i="1"/>
  <c r="K1489"/>
  <c r="K1030"/>
  <c r="K754"/>
  <c r="K1420"/>
  <c r="K835"/>
  <c r="K394"/>
  <c r="G1463"/>
  <c r="G1264"/>
  <c r="G960"/>
  <c r="G506"/>
  <c r="G399"/>
  <c r="G38"/>
  <c r="G556"/>
  <c r="G534"/>
  <c r="G362"/>
  <c r="G282"/>
  <c r="G228"/>
  <c r="G951"/>
  <c r="G939"/>
  <c r="G13"/>
  <c r="J1443"/>
  <c r="J732"/>
  <c r="J687"/>
  <c r="J1002"/>
  <c r="J624"/>
  <c r="J1290"/>
  <c r="J1218"/>
  <c r="J1155"/>
  <c r="J238"/>
  <c r="G1373"/>
  <c r="G1282"/>
  <c r="G1112"/>
  <c r="G268"/>
  <c r="G1262"/>
  <c r="G1130"/>
  <c r="G1076"/>
  <c r="G1191"/>
  <c r="G815"/>
  <c r="G435"/>
  <c r="G1220"/>
  <c r="G743"/>
  <c r="G1307"/>
  <c r="G893"/>
  <c r="G515"/>
  <c r="G128"/>
  <c r="G94"/>
  <c r="G569"/>
  <c r="G479"/>
  <c r="G335"/>
  <c r="G1001"/>
  <c r="G294"/>
  <c r="G974"/>
  <c r="G380"/>
  <c r="G83"/>
  <c r="H1428"/>
  <c r="H1175"/>
  <c r="H671"/>
  <c r="H767"/>
  <c r="H519"/>
  <c r="H1005"/>
  <c r="H717"/>
  <c r="H606"/>
  <c r="H491"/>
  <c r="I941"/>
  <c r="I842"/>
  <c r="I797"/>
  <c r="I750"/>
  <c r="I741"/>
  <c r="I725"/>
  <c r="I320"/>
  <c r="I186"/>
  <c r="I1069"/>
  <c r="I1038"/>
  <c r="I806"/>
  <c r="I645"/>
  <c r="I626"/>
  <c r="I489"/>
  <c r="I383"/>
  <c r="I97"/>
  <c r="I1095"/>
  <c r="I985"/>
  <c r="I851"/>
  <c r="I561"/>
  <c r="I518"/>
  <c r="I364"/>
  <c r="I104"/>
  <c r="I50"/>
  <c r="AA67" i="3"/>
  <c r="AC67"/>
  <c r="H66" i="2"/>
  <c r="Y68" i="3"/>
  <c r="AA68"/>
  <c r="AC68"/>
  <c r="H67" i="2"/>
  <c r="K546" i="1"/>
  <c r="K301"/>
  <c r="K123"/>
  <c r="K1329"/>
  <c r="K961"/>
  <c r="K357"/>
  <c r="K321"/>
  <c r="K76"/>
  <c r="K285"/>
  <c r="K952"/>
  <c r="K59"/>
  <c r="I1155"/>
  <c r="I1218"/>
  <c r="I624"/>
  <c r="I1002"/>
  <c r="I687"/>
  <c r="I732"/>
  <c r="I238"/>
  <c r="F1371"/>
  <c r="F1121"/>
  <c r="F457"/>
  <c r="F120"/>
  <c r="F975"/>
  <c r="F318"/>
  <c r="F156"/>
  <c r="F1147"/>
  <c r="F1092"/>
  <c r="I852"/>
  <c r="I276"/>
  <c r="I1173"/>
  <c r="I1003"/>
  <c r="I841"/>
  <c r="I796"/>
  <c r="I1057"/>
  <c r="I526"/>
  <c r="D798"/>
  <c r="D411"/>
  <c r="D150"/>
  <c r="D132"/>
  <c r="E1327"/>
  <c r="E1074"/>
  <c r="G1434"/>
  <c r="G1310"/>
  <c r="G1040"/>
  <c r="G716"/>
  <c r="G562"/>
  <c r="G58"/>
  <c r="G986"/>
  <c r="G824"/>
  <c r="G589"/>
  <c r="G328"/>
  <c r="G187"/>
  <c r="G93"/>
  <c r="G1347"/>
  <c r="G862"/>
  <c r="G751"/>
  <c r="G662"/>
  <c r="G1174"/>
  <c r="G968"/>
  <c r="G482"/>
  <c r="G410"/>
  <c r="G275"/>
  <c r="G263"/>
  <c r="I402"/>
  <c r="I295"/>
  <c r="G1500"/>
  <c r="G673"/>
  <c r="G1185"/>
  <c r="G888"/>
  <c r="G876"/>
  <c r="G707"/>
  <c r="G663"/>
  <c r="G412"/>
  <c r="G384"/>
  <c r="G699"/>
  <c r="G420"/>
  <c r="G213"/>
  <c r="I1012"/>
  <c r="I886"/>
  <c r="I778"/>
  <c r="I463"/>
  <c r="I193"/>
  <c r="I103"/>
  <c r="I1237"/>
  <c r="I1129"/>
  <c r="I697"/>
  <c r="I634"/>
  <c r="I475"/>
  <c r="I418"/>
  <c r="I319"/>
  <c r="I264"/>
  <c r="I121"/>
  <c r="I976"/>
  <c r="I805"/>
  <c r="I733"/>
  <c r="I715"/>
  <c r="I274"/>
  <c r="I95"/>
  <c r="I67"/>
  <c r="I760"/>
  <c r="I481"/>
  <c r="I247"/>
  <c r="I229"/>
  <c r="I32"/>
  <c r="I4"/>
  <c r="AS72" i="3"/>
  <c r="AU71"/>
  <c r="AW71"/>
  <c r="L70" i="2"/>
  <c r="K349" i="1"/>
  <c r="AD162" i="3"/>
  <c r="AF161"/>
  <c r="AH161"/>
  <c r="I160" i="2"/>
  <c r="AA65" i="3"/>
  <c r="AC65"/>
  <c r="H64" i="2"/>
  <c r="C1195" i="1"/>
  <c r="C1084"/>
  <c r="J1456"/>
  <c r="J1321"/>
  <c r="J1015"/>
  <c r="J1222"/>
  <c r="J1132"/>
  <c r="J1060"/>
  <c r="J997"/>
  <c r="J646"/>
  <c r="J529"/>
  <c r="J7"/>
  <c r="J1453"/>
  <c r="J1300"/>
  <c r="J1336"/>
  <c r="J1273"/>
  <c r="J1129"/>
  <c r="J760"/>
  <c r="J475"/>
  <c r="J463"/>
  <c r="J1012"/>
  <c r="J976"/>
  <c r="J805"/>
  <c r="J778"/>
  <c r="J1237"/>
  <c r="J886"/>
  <c r="J733"/>
  <c r="J715"/>
  <c r="J697"/>
  <c r="J634"/>
  <c r="J481"/>
  <c r="J193"/>
  <c r="J4"/>
  <c r="J274"/>
  <c r="J264"/>
  <c r="J247"/>
  <c r="J121"/>
  <c r="J103"/>
  <c r="J95"/>
  <c r="J67"/>
  <c r="J418"/>
  <c r="J229"/>
  <c r="J32"/>
  <c r="J319"/>
  <c r="J842"/>
  <c r="J725"/>
  <c r="J645"/>
  <c r="J518"/>
  <c r="J489"/>
  <c r="J1095"/>
  <c r="J1069"/>
  <c r="J851"/>
  <c r="J806"/>
  <c r="J750"/>
  <c r="J626"/>
  <c r="J561"/>
  <c r="J1038"/>
  <c r="J985"/>
  <c r="J741"/>
  <c r="J941"/>
  <c r="J797"/>
  <c r="J383"/>
  <c r="J104"/>
  <c r="J97"/>
  <c r="J50"/>
  <c r="J186"/>
  <c r="J364"/>
  <c r="J320"/>
  <c r="I688"/>
  <c r="I430"/>
  <c r="I283"/>
  <c r="I30"/>
  <c r="I337"/>
  <c r="I79"/>
  <c r="I110"/>
  <c r="I56"/>
  <c r="I590"/>
  <c r="I326"/>
  <c r="D232"/>
  <c r="D142"/>
  <c r="H1326"/>
  <c r="H1209"/>
  <c r="H885"/>
  <c r="H633"/>
  <c r="H336"/>
  <c r="H192"/>
  <c r="H84"/>
  <c r="C1194"/>
  <c r="C205"/>
  <c r="K1312"/>
  <c r="K878"/>
  <c r="K722"/>
  <c r="K718"/>
  <c r="K1276"/>
  <c r="K889"/>
  <c r="K753"/>
  <c r="K1176"/>
  <c r="K1066"/>
  <c r="K1033"/>
  <c r="K763"/>
  <c r="K609"/>
  <c r="K340"/>
  <c r="K133"/>
  <c r="K664"/>
  <c r="K587"/>
  <c r="K61"/>
  <c r="AS108" i="3"/>
  <c r="AU107"/>
  <c r="AW107"/>
  <c r="L106" i="2"/>
  <c r="G1249" i="1"/>
  <c r="G1339"/>
  <c r="G1280"/>
  <c r="G1330"/>
  <c r="G1291"/>
  <c r="G1258"/>
  <c r="G826"/>
  <c r="G808"/>
  <c r="G637"/>
  <c r="G608"/>
  <c r="G538"/>
  <c r="G1240"/>
  <c r="G1168"/>
  <c r="G1105"/>
  <c r="G947"/>
  <c r="G601"/>
  <c r="G484"/>
  <c r="G1213"/>
  <c r="G1138"/>
  <c r="G1051"/>
  <c r="G877"/>
  <c r="G853"/>
  <c r="G781"/>
  <c r="G1096"/>
  <c r="G979"/>
  <c r="G958"/>
  <c r="G943"/>
  <c r="G799"/>
  <c r="G745"/>
  <c r="G736"/>
  <c r="G502"/>
  <c r="G493"/>
  <c r="G453"/>
  <c r="G547"/>
  <c r="G344"/>
  <c r="G286"/>
  <c r="G250"/>
  <c r="G160"/>
  <c r="G88"/>
  <c r="G52"/>
  <c r="G358"/>
  <c r="G322"/>
  <c r="G304"/>
  <c r="G214"/>
  <c r="G113"/>
  <c r="G574"/>
  <c r="G124"/>
  <c r="G70"/>
  <c r="G385"/>
  <c r="H1446"/>
  <c r="H978"/>
  <c r="H825"/>
  <c r="H768"/>
  <c r="H969"/>
  <c r="H679"/>
  <c r="H607"/>
  <c r="I1371"/>
  <c r="I1147"/>
  <c r="I1121"/>
  <c r="I1092"/>
  <c r="I975"/>
  <c r="I457"/>
  <c r="I318"/>
  <c r="I156"/>
  <c r="I120"/>
  <c r="I1517"/>
  <c r="I1454"/>
  <c r="I1410"/>
  <c r="I1245"/>
  <c r="I1362"/>
  <c r="I1346"/>
  <c r="I1384"/>
  <c r="I1283"/>
  <c r="I1184"/>
  <c r="I605"/>
  <c r="I488"/>
  <c r="I1159"/>
  <c r="I977"/>
  <c r="I931"/>
  <c r="I923"/>
  <c r="I880"/>
  <c r="I599"/>
  <c r="I560"/>
  <c r="I527"/>
  <c r="I995"/>
  <c r="I913"/>
  <c r="I905"/>
  <c r="I790"/>
  <c r="I749"/>
  <c r="I1077"/>
  <c r="I967"/>
  <c r="I770"/>
  <c r="I740"/>
  <c r="I615"/>
  <c r="I185"/>
  <c r="I96"/>
  <c r="I363"/>
  <c r="I329"/>
  <c r="I151"/>
  <c r="I464"/>
  <c r="I258"/>
  <c r="I471"/>
  <c r="J1309"/>
  <c r="J382"/>
  <c r="J661"/>
  <c r="J1228"/>
  <c r="J914"/>
  <c r="J727"/>
  <c r="J85"/>
  <c r="E1445"/>
  <c r="E1433"/>
  <c r="E985"/>
  <c r="E941"/>
  <c r="E741"/>
  <c r="E383"/>
  <c r="E518"/>
  <c r="E1038"/>
  <c r="E851"/>
  <c r="E797"/>
  <c r="E750"/>
  <c r="E1095"/>
  <c r="E1069"/>
  <c r="E842"/>
  <c r="E806"/>
  <c r="E725"/>
  <c r="E626"/>
  <c r="E489"/>
  <c r="E320"/>
  <c r="E186"/>
  <c r="E97"/>
  <c r="E50"/>
  <c r="E561"/>
  <c r="E364"/>
  <c r="E645"/>
  <c r="E104"/>
  <c r="J1518"/>
  <c r="J1462"/>
  <c r="J1302"/>
  <c r="J1257"/>
  <c r="J1374"/>
  <c r="J1320"/>
  <c r="J1281"/>
  <c r="J1383"/>
  <c r="J1338"/>
  <c r="J1275"/>
  <c r="J1407"/>
  <c r="J1363"/>
  <c r="J911"/>
  <c r="J875"/>
  <c r="J807"/>
  <c r="J769"/>
  <c r="J704"/>
  <c r="J668"/>
  <c r="J465"/>
  <c r="J1167"/>
  <c r="J1014"/>
  <c r="J906"/>
  <c r="J870"/>
  <c r="J789"/>
  <c r="J780"/>
  <c r="J690"/>
  <c r="J436"/>
  <c r="J1239"/>
  <c r="J1212"/>
  <c r="J1131"/>
  <c r="J1113"/>
  <c r="J1059"/>
  <c r="J1050"/>
  <c r="J1032"/>
  <c r="J735"/>
  <c r="J1104"/>
  <c r="J1086"/>
  <c r="J1037"/>
  <c r="J843"/>
  <c r="J762"/>
  <c r="J680"/>
  <c r="J588"/>
  <c r="J501"/>
  <c r="J470"/>
  <c r="J391"/>
  <c r="J266"/>
  <c r="J249"/>
  <c r="J148"/>
  <c r="J141"/>
  <c r="J636"/>
  <c r="J492"/>
  <c r="J259"/>
  <c r="J159"/>
  <c r="J456"/>
  <c r="J177"/>
  <c r="J614"/>
  <c r="J600"/>
  <c r="J105"/>
  <c r="J51"/>
  <c r="I1499"/>
  <c r="I1065"/>
  <c r="I1192"/>
  <c r="I887"/>
  <c r="I447"/>
  <c r="I230"/>
  <c r="I5"/>
  <c r="G1326"/>
  <c r="G1209"/>
  <c r="G885"/>
  <c r="G633"/>
  <c r="G336"/>
  <c r="G192"/>
  <c r="G84"/>
  <c r="C1443"/>
  <c r="C1290"/>
  <c r="C1155"/>
  <c r="C1002"/>
  <c r="C732"/>
  <c r="C687"/>
  <c r="C1218"/>
  <c r="C238"/>
  <c r="C624"/>
  <c r="G1175"/>
  <c r="G1073"/>
  <c r="G767"/>
  <c r="G717"/>
  <c r="G671"/>
  <c r="G491"/>
  <c r="G606"/>
  <c r="G519"/>
  <c r="D1399"/>
  <c r="D1343"/>
  <c r="D571"/>
  <c r="D1157"/>
  <c r="D1111"/>
  <c r="D858"/>
  <c r="D544"/>
  <c r="D922"/>
  <c r="D1094"/>
  <c r="D372"/>
  <c r="D22"/>
  <c r="D355"/>
  <c r="D240"/>
  <c r="D175"/>
  <c r="C1371"/>
  <c r="C1121"/>
  <c r="C457"/>
  <c r="C975"/>
  <c r="C1147"/>
  <c r="C1092"/>
  <c r="C156"/>
  <c r="C120"/>
  <c r="C318"/>
  <c r="I1490"/>
  <c r="I1365"/>
  <c r="I698"/>
  <c r="I1023"/>
  <c r="I446"/>
  <c r="I194"/>
  <c r="H1436"/>
  <c r="H1328"/>
  <c r="H1301"/>
  <c r="H1075"/>
  <c r="H752"/>
  <c r="H689"/>
  <c r="H563"/>
  <c r="H500"/>
  <c r="H591"/>
  <c r="H393"/>
  <c r="H859"/>
  <c r="H742"/>
  <c r="H1085"/>
  <c r="H331"/>
  <c r="H299"/>
  <c r="H114"/>
  <c r="H147"/>
  <c r="H29"/>
  <c r="H1398"/>
  <c r="H929"/>
  <c r="H1254"/>
  <c r="H903"/>
  <c r="D1373"/>
  <c r="D1262"/>
  <c r="D1282"/>
  <c r="D1220"/>
  <c r="D1191"/>
  <c r="D1112"/>
  <c r="D1076"/>
  <c r="D815"/>
  <c r="D743"/>
  <c r="D1130"/>
  <c r="D435"/>
  <c r="D268"/>
  <c r="G580"/>
  <c r="G211"/>
  <c r="G142"/>
  <c r="G232"/>
  <c r="H438"/>
  <c r="H174"/>
  <c r="H308"/>
  <c r="Y178" i="3"/>
  <c r="AA177"/>
  <c r="AC177"/>
  <c r="H176" i="2"/>
  <c r="G312" i="1"/>
  <c r="J438"/>
  <c r="J174"/>
  <c r="J308"/>
  <c r="AD13" i="3"/>
  <c r="AF12"/>
  <c r="AH12"/>
  <c r="I11" i="2"/>
  <c r="H1497" i="1"/>
  <c r="Y109" i="3"/>
  <c r="AA108"/>
  <c r="AC108"/>
  <c r="H107" i="2"/>
  <c r="AI109" i="3"/>
  <c r="AK108"/>
  <c r="AM108"/>
  <c r="J107" i="2"/>
  <c r="I785" i="1"/>
  <c r="I583"/>
  <c r="I265"/>
  <c r="I277"/>
  <c r="I60"/>
  <c r="G1444"/>
  <c r="G1344"/>
  <c r="G1173"/>
  <c r="G796"/>
  <c r="G1003"/>
  <c r="G841"/>
  <c r="G1057"/>
  <c r="G526"/>
  <c r="H1393"/>
  <c r="H34"/>
  <c r="H1042"/>
  <c r="H706"/>
  <c r="H87"/>
  <c r="H483"/>
  <c r="J830"/>
  <c r="J777"/>
  <c r="J348"/>
  <c r="G150"/>
  <c r="G132"/>
  <c r="J402"/>
  <c r="J295"/>
  <c r="J940"/>
  <c r="J644"/>
  <c r="C1482"/>
  <c r="F942"/>
  <c r="F924"/>
  <c r="AX206" i="3"/>
  <c r="AY206"/>
  <c r="H1452" i="1"/>
  <c r="I1417"/>
  <c r="I1201"/>
  <c r="H1066"/>
  <c r="C949"/>
  <c r="C953"/>
  <c r="D107" i="5"/>
  <c r="C339" i="1"/>
  <c r="C438"/>
  <c r="G176"/>
  <c r="AX55" i="3"/>
  <c r="AY55"/>
  <c r="AA86"/>
  <c r="AC86"/>
  <c r="H85" i="2"/>
  <c r="AP193" i="3"/>
  <c r="AR193"/>
  <c r="K192" i="2"/>
  <c r="AP179" i="3"/>
  <c r="AR179"/>
  <c r="K178" i="2"/>
  <c r="C1393" i="1"/>
  <c r="C34"/>
  <c r="I1330"/>
  <c r="I1291"/>
  <c r="I1280"/>
  <c r="I1357"/>
  <c r="I1339"/>
  <c r="I1240"/>
  <c r="I1213"/>
  <c r="I1105"/>
  <c r="I1096"/>
  <c r="I979"/>
  <c r="I601"/>
  <c r="I502"/>
  <c r="I484"/>
  <c r="I453"/>
  <c r="I1249"/>
  <c r="I826"/>
  <c r="I799"/>
  <c r="I781"/>
  <c r="I736"/>
  <c r="I637"/>
  <c r="I538"/>
  <c r="I493"/>
  <c r="I385"/>
  <c r="I1258"/>
  <c r="I1168"/>
  <c r="I1138"/>
  <c r="I1051"/>
  <c r="I958"/>
  <c r="I947"/>
  <c r="I943"/>
  <c r="I877"/>
  <c r="I853"/>
  <c r="I808"/>
  <c r="I745"/>
  <c r="I574"/>
  <c r="I358"/>
  <c r="I88"/>
  <c r="I322"/>
  <c r="I214"/>
  <c r="I113"/>
  <c r="I608"/>
  <c r="I304"/>
  <c r="I286"/>
  <c r="I250"/>
  <c r="I70"/>
  <c r="I52"/>
  <c r="I547"/>
  <c r="I344"/>
  <c r="I160"/>
  <c r="I124"/>
  <c r="H1498"/>
  <c r="H895"/>
  <c r="H1183"/>
  <c r="H236"/>
  <c r="H718"/>
  <c r="H609"/>
  <c r="H664"/>
  <c r="H763"/>
  <c r="H753"/>
  <c r="H722"/>
  <c r="H587"/>
  <c r="H133"/>
  <c r="H340"/>
  <c r="H61"/>
  <c r="F1307"/>
  <c r="F1001"/>
  <c r="F515"/>
  <c r="F974"/>
  <c r="F1226"/>
  <c r="F893"/>
  <c r="F479"/>
  <c r="F380"/>
  <c r="F569"/>
  <c r="F294"/>
  <c r="F83"/>
  <c r="F335"/>
  <c r="F128"/>
  <c r="F94"/>
  <c r="G1399"/>
  <c r="G1343"/>
  <c r="G858"/>
  <c r="G571"/>
  <c r="G1094"/>
  <c r="G922"/>
  <c r="G544"/>
  <c r="G372"/>
  <c r="G1157"/>
  <c r="G1111"/>
  <c r="G355"/>
  <c r="G240"/>
  <c r="G175"/>
  <c r="G22"/>
  <c r="J718"/>
  <c r="J609"/>
  <c r="J587"/>
  <c r="J763"/>
  <c r="J722"/>
  <c r="J753"/>
  <c r="J664"/>
  <c r="J340"/>
  <c r="J133"/>
  <c r="J61"/>
  <c r="J517"/>
  <c r="J400"/>
  <c r="J850"/>
  <c r="J346"/>
  <c r="F1163"/>
  <c r="F616"/>
  <c r="F596"/>
  <c r="I438"/>
  <c r="I308"/>
  <c r="I174"/>
  <c r="I1393"/>
  <c r="I34"/>
  <c r="I1456"/>
  <c r="I1321"/>
  <c r="I1132"/>
  <c r="I529"/>
  <c r="I997"/>
  <c r="I1222"/>
  <c r="I1060"/>
  <c r="I1015"/>
  <c r="I646"/>
  <c r="I7"/>
  <c r="I1434"/>
  <c r="I1347"/>
  <c r="I1310"/>
  <c r="I1174"/>
  <c r="I862"/>
  <c r="I751"/>
  <c r="I410"/>
  <c r="I968"/>
  <c r="I824"/>
  <c r="I716"/>
  <c r="I1040"/>
  <c r="I986"/>
  <c r="I662"/>
  <c r="I589"/>
  <c r="I562"/>
  <c r="I275"/>
  <c r="I58"/>
  <c r="I482"/>
  <c r="I328"/>
  <c r="I187"/>
  <c r="I93"/>
  <c r="I263"/>
  <c r="H1479"/>
  <c r="H1289"/>
  <c r="H1335"/>
  <c r="H1248"/>
  <c r="H480"/>
  <c r="H408"/>
  <c r="H1019"/>
  <c r="H570"/>
  <c r="H543"/>
  <c r="H1164"/>
  <c r="H812"/>
  <c r="H1139"/>
  <c r="H966"/>
  <c r="H822"/>
  <c r="H427"/>
  <c r="H555"/>
  <c r="H354"/>
  <c r="H257"/>
  <c r="H21"/>
  <c r="H371"/>
  <c r="H138"/>
  <c r="H66"/>
  <c r="H643"/>
  <c r="H273"/>
  <c r="H200"/>
  <c r="H39"/>
  <c r="H246"/>
  <c r="H115"/>
  <c r="H33"/>
  <c r="H3"/>
  <c r="G1480"/>
  <c r="G1318"/>
  <c r="G1210"/>
  <c r="G868"/>
  <c r="G499"/>
  <c r="G823"/>
  <c r="G184"/>
  <c r="J1326"/>
  <c r="J885"/>
  <c r="J633"/>
  <c r="J1209"/>
  <c r="J192"/>
  <c r="J336"/>
  <c r="J84"/>
  <c r="H1443"/>
  <c r="H1290"/>
  <c r="H1002"/>
  <c r="H1218"/>
  <c r="H1155"/>
  <c r="H732"/>
  <c r="H687"/>
  <c r="H624"/>
  <c r="H238"/>
  <c r="G1406"/>
  <c r="G933"/>
  <c r="G920"/>
  <c r="G281"/>
  <c r="G218"/>
  <c r="J1398"/>
  <c r="J1254"/>
  <c r="J929"/>
  <c r="J903"/>
  <c r="C722"/>
  <c r="C718"/>
  <c r="C609"/>
  <c r="C611"/>
  <c r="D69" i="5"/>
  <c r="C763" i="1"/>
  <c r="C753"/>
  <c r="C664"/>
  <c r="C587"/>
  <c r="C61"/>
  <c r="C62"/>
  <c r="D8" i="5"/>
  <c r="C340" i="1"/>
  <c r="C133"/>
  <c r="E1371"/>
  <c r="E1121"/>
  <c r="E1092"/>
  <c r="E457"/>
  <c r="E1147"/>
  <c r="E975"/>
  <c r="E318"/>
  <c r="E120"/>
  <c r="E156"/>
  <c r="E1373"/>
  <c r="E1262"/>
  <c r="E1282"/>
  <c r="E1220"/>
  <c r="E1191"/>
  <c r="E1130"/>
  <c r="E1076"/>
  <c r="E815"/>
  <c r="E1112"/>
  <c r="E743"/>
  <c r="E268"/>
  <c r="E435"/>
  <c r="C1518"/>
  <c r="C1462"/>
  <c r="C1338"/>
  <c r="C1302"/>
  <c r="C1281"/>
  <c r="C1407"/>
  <c r="C1363"/>
  <c r="C1383"/>
  <c r="C1374"/>
  <c r="C1320"/>
  <c r="C1275"/>
  <c r="C1257"/>
  <c r="C1131"/>
  <c r="C1037"/>
  <c r="C1043"/>
  <c r="D117" i="5"/>
  <c r="C789" i="1"/>
  <c r="C704"/>
  <c r="C668"/>
  <c r="C636"/>
  <c r="C588"/>
  <c r="C492"/>
  <c r="C456"/>
  <c r="C391"/>
  <c r="C1113"/>
  <c r="C1086"/>
  <c r="C1059"/>
  <c r="C1050"/>
  <c r="C1032"/>
  <c r="C1014"/>
  <c r="C906"/>
  <c r="C780"/>
  <c r="C769"/>
  <c r="C614"/>
  <c r="C1104"/>
  <c r="C875"/>
  <c r="C843"/>
  <c r="C1239"/>
  <c r="C1212"/>
  <c r="C1167"/>
  <c r="C911"/>
  <c r="C870"/>
  <c r="C807"/>
  <c r="C762"/>
  <c r="C735"/>
  <c r="C690"/>
  <c r="C680"/>
  <c r="C600"/>
  <c r="C465"/>
  <c r="C436"/>
  <c r="C266"/>
  <c r="C105"/>
  <c r="C470"/>
  <c r="C259"/>
  <c r="C501"/>
  <c r="C177"/>
  <c r="C249"/>
  <c r="C159"/>
  <c r="C148"/>
  <c r="C141"/>
  <c r="C51"/>
  <c r="I1463"/>
  <c r="I1264"/>
  <c r="I399"/>
  <c r="I939"/>
  <c r="I951"/>
  <c r="I960"/>
  <c r="I556"/>
  <c r="I506"/>
  <c r="I362"/>
  <c r="I13"/>
  <c r="I534"/>
  <c r="I282"/>
  <c r="I228"/>
  <c r="I38"/>
  <c r="J1455"/>
  <c r="J1329"/>
  <c r="J1120"/>
  <c r="J952"/>
  <c r="J546"/>
  <c r="J787"/>
  <c r="J723"/>
  <c r="J961"/>
  <c r="J670"/>
  <c r="J705"/>
  <c r="J123"/>
  <c r="J321"/>
  <c r="J76"/>
  <c r="J357"/>
  <c r="J301"/>
  <c r="J285"/>
  <c r="J59"/>
  <c r="J1434"/>
  <c r="J1347"/>
  <c r="J1310"/>
  <c r="J968"/>
  <c r="J824"/>
  <c r="J751"/>
  <c r="J662"/>
  <c r="J562"/>
  <c r="J1174"/>
  <c r="J1040"/>
  <c r="J986"/>
  <c r="J862"/>
  <c r="J716"/>
  <c r="J410"/>
  <c r="J482"/>
  <c r="J275"/>
  <c r="J187"/>
  <c r="J589"/>
  <c r="J328"/>
  <c r="J263"/>
  <c r="J93"/>
  <c r="J58"/>
  <c r="G1309"/>
  <c r="G1228"/>
  <c r="G914"/>
  <c r="G727"/>
  <c r="G382"/>
  <c r="G661"/>
  <c r="G85"/>
  <c r="G878"/>
  <c r="G753"/>
  <c r="G763"/>
  <c r="G722"/>
  <c r="G718"/>
  <c r="G664"/>
  <c r="G609"/>
  <c r="G587"/>
  <c r="G340"/>
  <c r="G133"/>
  <c r="G61"/>
  <c r="I411"/>
  <c r="I798"/>
  <c r="I669"/>
  <c r="I132"/>
  <c r="I150"/>
  <c r="AN72" i="3"/>
  <c r="AP71"/>
  <c r="AR71"/>
  <c r="K70" i="2"/>
  <c r="J349" i="1"/>
  <c r="G1508"/>
  <c r="G448"/>
  <c r="G231"/>
  <c r="G204"/>
  <c r="I1398"/>
  <c r="I1254"/>
  <c r="I929"/>
  <c r="I903"/>
  <c r="H852"/>
  <c r="H861"/>
  <c r="H681"/>
  <c r="H276"/>
  <c r="K1330"/>
  <c r="K1105"/>
  <c r="K947"/>
  <c r="K781"/>
  <c r="K1483"/>
  <c r="K1417"/>
  <c r="K1375"/>
  <c r="K1339"/>
  <c r="K1291"/>
  <c r="K1096"/>
  <c r="K958"/>
  <c r="K943"/>
  <c r="K853"/>
  <c r="K826"/>
  <c r="K808"/>
  <c r="K745"/>
  <c r="K1429"/>
  <c r="K1411"/>
  <c r="K1249"/>
  <c r="K1213"/>
  <c r="K1138"/>
  <c r="K1051"/>
  <c r="K799"/>
  <c r="K1258"/>
  <c r="K877"/>
  <c r="K637"/>
  <c r="K601"/>
  <c r="K493"/>
  <c r="K358"/>
  <c r="K322"/>
  <c r="K1357"/>
  <c r="K979"/>
  <c r="K547"/>
  <c r="K214"/>
  <c r="K52"/>
  <c r="K1447"/>
  <c r="K1280"/>
  <c r="K736"/>
  <c r="K608"/>
  <c r="K502"/>
  <c r="K484"/>
  <c r="K453"/>
  <c r="K385"/>
  <c r="K304"/>
  <c r="K250"/>
  <c r="K113"/>
  <c r="K88"/>
  <c r="K1402"/>
  <c r="K1240"/>
  <c r="K1168"/>
  <c r="K574"/>
  <c r="K538"/>
  <c r="K344"/>
  <c r="K286"/>
  <c r="K160"/>
  <c r="K124"/>
  <c r="K70"/>
  <c r="K997"/>
  <c r="K1321"/>
  <c r="K1456"/>
  <c r="K1015"/>
  <c r="K1222"/>
  <c r="K646"/>
  <c r="K7"/>
  <c r="K1132"/>
  <c r="K529"/>
  <c r="K1060"/>
  <c r="K1347"/>
  <c r="K1174"/>
  <c r="K1040"/>
  <c r="K968"/>
  <c r="K986"/>
  <c r="K1434"/>
  <c r="K824"/>
  <c r="K751"/>
  <c r="K662"/>
  <c r="K328"/>
  <c r="K93"/>
  <c r="K716"/>
  <c r="K562"/>
  <c r="K410"/>
  <c r="K263"/>
  <c r="K58"/>
  <c r="K589"/>
  <c r="K275"/>
  <c r="K187"/>
  <c r="K1310"/>
  <c r="K862"/>
  <c r="K482"/>
  <c r="AX80" i="3"/>
  <c r="AY80"/>
  <c r="AX102"/>
  <c r="AY102"/>
  <c r="C1356" i="1"/>
  <c r="F950"/>
  <c r="F912"/>
  <c r="AX169" i="3"/>
  <c r="AY169"/>
  <c r="J1445" i="1"/>
  <c r="I1402"/>
  <c r="J1327"/>
  <c r="J878"/>
  <c r="J1176"/>
  <c r="I1102"/>
  <c r="J1067"/>
  <c r="I1327"/>
  <c r="H1033"/>
  <c r="H889"/>
  <c r="D330"/>
  <c r="K365"/>
  <c r="K211"/>
  <c r="AA88" i="3"/>
  <c r="AC88"/>
  <c r="H87" i="2"/>
  <c r="G938" i="1"/>
  <c r="G641"/>
  <c r="G1109"/>
  <c r="G776"/>
  <c r="G20"/>
  <c r="C1479"/>
  <c r="C1248"/>
  <c r="C1335"/>
  <c r="C1289"/>
  <c r="C812"/>
  <c r="C643"/>
  <c r="C1164"/>
  <c r="C570"/>
  <c r="C555"/>
  <c r="C1019"/>
  <c r="C966"/>
  <c r="C1139"/>
  <c r="C822"/>
  <c r="C371"/>
  <c r="C200"/>
  <c r="C138"/>
  <c r="C115"/>
  <c r="C66"/>
  <c r="C480"/>
  <c r="C427"/>
  <c r="C246"/>
  <c r="C543"/>
  <c r="C408"/>
  <c r="C354"/>
  <c r="C273"/>
  <c r="C39"/>
  <c r="C21"/>
  <c r="C257"/>
  <c r="C33"/>
  <c r="C3"/>
  <c r="H1463"/>
  <c r="H1264"/>
  <c r="H506"/>
  <c r="H960"/>
  <c r="H951"/>
  <c r="H556"/>
  <c r="H399"/>
  <c r="H939"/>
  <c r="H534"/>
  <c r="H282"/>
  <c r="H228"/>
  <c r="H13"/>
  <c r="H362"/>
  <c r="H38"/>
  <c r="J1444"/>
  <c r="J1344"/>
  <c r="J1003"/>
  <c r="J796"/>
  <c r="J841"/>
  <c r="J1173"/>
  <c r="J1057"/>
  <c r="J526"/>
  <c r="G1453"/>
  <c r="G1336"/>
  <c r="G1273"/>
  <c r="G1300"/>
  <c r="G1012"/>
  <c r="G976"/>
  <c r="G886"/>
  <c r="G778"/>
  <c r="G760"/>
  <c r="G481"/>
  <c r="G475"/>
  <c r="G1129"/>
  <c r="G733"/>
  <c r="G697"/>
  <c r="G463"/>
  <c r="G805"/>
  <c r="G715"/>
  <c r="G1237"/>
  <c r="G418"/>
  <c r="G319"/>
  <c r="G193"/>
  <c r="G121"/>
  <c r="G67"/>
  <c r="G95"/>
  <c r="G32"/>
  <c r="G274"/>
  <c r="G264"/>
  <c r="G247"/>
  <c r="G229"/>
  <c r="G103"/>
  <c r="G4"/>
  <c r="G634"/>
  <c r="D1371"/>
  <c r="D1092"/>
  <c r="D1147"/>
  <c r="D975"/>
  <c r="D1121"/>
  <c r="D318"/>
  <c r="D156"/>
  <c r="D120"/>
  <c r="D457"/>
  <c r="G1393"/>
  <c r="G34"/>
  <c r="AI8" i="3"/>
  <c r="AK7"/>
  <c r="AM7"/>
  <c r="J6" i="2"/>
  <c r="I202" i="1"/>
  <c r="H921"/>
  <c r="H777"/>
  <c r="H830"/>
  <c r="H348"/>
  <c r="D580"/>
  <c r="D211"/>
  <c r="C1509"/>
  <c r="C682"/>
  <c r="C970"/>
  <c r="D1436"/>
  <c r="D1328"/>
  <c r="D1301"/>
  <c r="D752"/>
  <c r="D689"/>
  <c r="D591"/>
  <c r="D1085"/>
  <c r="D1075"/>
  <c r="D742"/>
  <c r="D859"/>
  <c r="D563"/>
  <c r="D500"/>
  <c r="D393"/>
  <c r="D299"/>
  <c r="D147"/>
  <c r="D114"/>
  <c r="D331"/>
  <c r="D29"/>
  <c r="I1373"/>
  <c r="I1282"/>
  <c r="I1262"/>
  <c r="I1112"/>
  <c r="I1076"/>
  <c r="I743"/>
  <c r="I1220"/>
  <c r="I1130"/>
  <c r="I1191"/>
  <c r="I815"/>
  <c r="I435"/>
  <c r="I268"/>
  <c r="G1371"/>
  <c r="G1121"/>
  <c r="G975"/>
  <c r="G1092"/>
  <c r="G1147"/>
  <c r="G457"/>
  <c r="G318"/>
  <c r="G120"/>
  <c r="G156"/>
  <c r="D1480"/>
  <c r="D1318"/>
  <c r="D1210"/>
  <c r="D499"/>
  <c r="D823"/>
  <c r="D868"/>
  <c r="D184"/>
  <c r="H1453"/>
  <c r="H1300"/>
  <c r="H1273"/>
  <c r="H1336"/>
  <c r="H1237"/>
  <c r="H1129"/>
  <c r="H1012"/>
  <c r="H886"/>
  <c r="H463"/>
  <c r="H418"/>
  <c r="H733"/>
  <c r="H976"/>
  <c r="H715"/>
  <c r="H697"/>
  <c r="H805"/>
  <c r="H778"/>
  <c r="H760"/>
  <c r="H481"/>
  <c r="H475"/>
  <c r="H319"/>
  <c r="H103"/>
  <c r="H67"/>
  <c r="H32"/>
  <c r="H634"/>
  <c r="H274"/>
  <c r="H229"/>
  <c r="H193"/>
  <c r="H121"/>
  <c r="H264"/>
  <c r="H247"/>
  <c r="H4"/>
  <c r="H95"/>
  <c r="C1173"/>
  <c r="C1003"/>
  <c r="C841"/>
  <c r="C796"/>
  <c r="C1057"/>
  <c r="C526"/>
  <c r="F1406"/>
  <c r="F933"/>
  <c r="F920"/>
  <c r="F281"/>
  <c r="F218"/>
  <c r="I1399"/>
  <c r="I1343"/>
  <c r="I858"/>
  <c r="I544"/>
  <c r="I1111"/>
  <c r="I1157"/>
  <c r="I1094"/>
  <c r="I922"/>
  <c r="I571"/>
  <c r="I372"/>
  <c r="I355"/>
  <c r="I240"/>
  <c r="I175"/>
  <c r="I22"/>
  <c r="J1371"/>
  <c r="J457"/>
  <c r="J1147"/>
  <c r="J1121"/>
  <c r="J1092"/>
  <c r="J975"/>
  <c r="J318"/>
  <c r="J156"/>
  <c r="J120"/>
  <c r="F938"/>
  <c r="F1109"/>
  <c r="F641"/>
  <c r="F776"/>
  <c r="F20"/>
  <c r="I1509"/>
  <c r="I970"/>
  <c r="I682"/>
  <c r="H1480"/>
  <c r="H1318"/>
  <c r="H1210"/>
  <c r="H868"/>
  <c r="H499"/>
  <c r="H823"/>
  <c r="H184"/>
  <c r="I1455"/>
  <c r="I1329"/>
  <c r="I723"/>
  <c r="I952"/>
  <c r="I1120"/>
  <c r="I961"/>
  <c r="I705"/>
  <c r="I670"/>
  <c r="I787"/>
  <c r="I546"/>
  <c r="I123"/>
  <c r="I357"/>
  <c r="I321"/>
  <c r="I301"/>
  <c r="I285"/>
  <c r="I76"/>
  <c r="I59"/>
  <c r="I1438"/>
  <c r="I473"/>
  <c r="I1024"/>
  <c r="I572"/>
  <c r="I267"/>
  <c r="I221"/>
  <c r="I536"/>
  <c r="I293"/>
  <c r="I131"/>
  <c r="I373"/>
  <c r="I356"/>
  <c r="I140"/>
  <c r="I149"/>
  <c r="J1399"/>
  <c r="J1343"/>
  <c r="J1111"/>
  <c r="J922"/>
  <c r="J372"/>
  <c r="J571"/>
  <c r="J544"/>
  <c r="J1094"/>
  <c r="J1157"/>
  <c r="J858"/>
  <c r="J22"/>
  <c r="J240"/>
  <c r="J355"/>
  <c r="J175"/>
  <c r="C1203"/>
  <c r="C537"/>
  <c r="H580"/>
  <c r="H211"/>
  <c r="I232"/>
  <c r="I142"/>
  <c r="I850"/>
  <c r="I517"/>
  <c r="I400"/>
  <c r="I346"/>
  <c r="AN196" i="3"/>
  <c r="AP195"/>
  <c r="AR195"/>
  <c r="K194" i="2"/>
  <c r="AA134" i="3"/>
  <c r="AC134"/>
  <c r="H133" i="2"/>
  <c r="Y135" i="3"/>
  <c r="AD109"/>
  <c r="AF108"/>
  <c r="AH108"/>
  <c r="I107" i="2"/>
  <c r="J590" i="1"/>
  <c r="J688"/>
  <c r="J430"/>
  <c r="J79"/>
  <c r="J56"/>
  <c r="J337"/>
  <c r="J110"/>
  <c r="J326"/>
  <c r="J283"/>
  <c r="J30"/>
  <c r="J1042"/>
  <c r="J483"/>
  <c r="J706"/>
  <c r="J87"/>
  <c r="J580"/>
  <c r="J211"/>
  <c r="AN181" i="3"/>
  <c r="AP180"/>
  <c r="AR180"/>
  <c r="K179" i="2"/>
  <c r="K572" i="1"/>
  <c r="K536"/>
  <c r="K473"/>
  <c r="K267"/>
  <c r="K1438"/>
  <c r="K373"/>
  <c r="K293"/>
  <c r="K149"/>
  <c r="K356"/>
  <c r="K221"/>
  <c r="K1024"/>
  <c r="K140"/>
  <c r="K131"/>
  <c r="AP113" i="3"/>
  <c r="AR113"/>
  <c r="K112" i="2"/>
  <c r="J653" i="1"/>
  <c r="AN114" i="3"/>
  <c r="F1074" i="1"/>
  <c r="F411"/>
  <c r="AX186" i="3"/>
  <c r="AY186"/>
  <c r="J34" i="1"/>
  <c r="J1433"/>
  <c r="I1429"/>
  <c r="I1483"/>
  <c r="J1066"/>
  <c r="J1033"/>
  <c r="J994"/>
  <c r="H878"/>
  <c r="C956"/>
  <c r="C962"/>
  <c r="D108" i="5"/>
  <c r="C726" i="1"/>
  <c r="AX3" i="3"/>
  <c r="AY3"/>
  <c r="I67"/>
  <c r="D66" i="2"/>
  <c r="F939" i="1"/>
  <c r="F556"/>
  <c r="F399"/>
  <c r="F282"/>
  <c r="F960"/>
  <c r="F228"/>
  <c r="F951"/>
  <c r="F534"/>
  <c r="F506"/>
  <c r="F362"/>
  <c r="F38"/>
  <c r="F13"/>
  <c r="F78" i="2"/>
  <c r="AX79" i="3"/>
  <c r="AY79"/>
  <c r="E1444" i="1"/>
  <c r="E1344"/>
  <c r="E1173"/>
  <c r="E1003"/>
  <c r="E1057"/>
  <c r="E526"/>
  <c r="E841"/>
  <c r="E796"/>
  <c r="E1434"/>
  <c r="E1347"/>
  <c r="E968"/>
  <c r="E1040"/>
  <c r="E1310"/>
  <c r="E1174"/>
  <c r="E986"/>
  <c r="E824"/>
  <c r="E589"/>
  <c r="E328"/>
  <c r="E716"/>
  <c r="E562"/>
  <c r="E482"/>
  <c r="E662"/>
  <c r="E862"/>
  <c r="E751"/>
  <c r="E410"/>
  <c r="E263"/>
  <c r="E58"/>
  <c r="E187"/>
  <c r="E93"/>
  <c r="E275"/>
  <c r="O6" i="3"/>
  <c r="Q5"/>
  <c r="S5"/>
  <c r="F4" i="2"/>
  <c r="E579" i="1"/>
  <c r="E959"/>
  <c r="E879"/>
  <c r="E861"/>
  <c r="E852"/>
  <c r="E681"/>
  <c r="E276"/>
  <c r="E330"/>
  <c r="E520"/>
  <c r="E232"/>
  <c r="E142"/>
  <c r="E1456"/>
  <c r="E997"/>
  <c r="E1321"/>
  <c r="E1015"/>
  <c r="E1060"/>
  <c r="E1222"/>
  <c r="E1132"/>
  <c r="E529"/>
  <c r="E646"/>
  <c r="E7"/>
  <c r="E1483"/>
  <c r="E1411"/>
  <c r="E1402"/>
  <c r="E1375"/>
  <c r="E1447"/>
  <c r="E1417"/>
  <c r="E1429"/>
  <c r="E1339"/>
  <c r="E1291"/>
  <c r="E1213"/>
  <c r="E1138"/>
  <c r="E1051"/>
  <c r="E958"/>
  <c r="E1240"/>
  <c r="E1168"/>
  <c r="E943"/>
  <c r="E1330"/>
  <c r="E1280"/>
  <c r="E1249"/>
  <c r="E1105"/>
  <c r="E947"/>
  <c r="E1357"/>
  <c r="E1258"/>
  <c r="E1096"/>
  <c r="E979"/>
  <c r="E853"/>
  <c r="E781"/>
  <c r="E745"/>
  <c r="E637"/>
  <c r="E502"/>
  <c r="E358"/>
  <c r="E877"/>
  <c r="E608"/>
  <c r="E547"/>
  <c r="E493"/>
  <c r="E453"/>
  <c r="E826"/>
  <c r="E736"/>
  <c r="E601"/>
  <c r="E538"/>
  <c r="E385"/>
  <c r="E344"/>
  <c r="E808"/>
  <c r="E799"/>
  <c r="E574"/>
  <c r="E484"/>
  <c r="E322"/>
  <c r="E286"/>
  <c r="E214"/>
  <c r="E250"/>
  <c r="E160"/>
  <c r="E124"/>
  <c r="E88"/>
  <c r="E304"/>
  <c r="E113"/>
  <c r="E70"/>
  <c r="E52"/>
  <c r="G1517"/>
  <c r="G1454"/>
  <c r="G1410"/>
  <c r="G1384"/>
  <c r="G1362"/>
  <c r="G1245"/>
  <c r="G1346"/>
  <c r="G1159"/>
  <c r="G880"/>
  <c r="G1283"/>
  <c r="G1077"/>
  <c r="G913"/>
  <c r="G1184"/>
  <c r="G995"/>
  <c r="G977"/>
  <c r="G967"/>
  <c r="G931"/>
  <c r="G923"/>
  <c r="G905"/>
  <c r="G749"/>
  <c r="G615"/>
  <c r="G605"/>
  <c r="G488"/>
  <c r="G329"/>
  <c r="G790"/>
  <c r="G599"/>
  <c r="G560"/>
  <c r="G527"/>
  <c r="G464"/>
  <c r="G770"/>
  <c r="G471"/>
  <c r="G740"/>
  <c r="G363"/>
  <c r="G258"/>
  <c r="G185"/>
  <c r="G151"/>
  <c r="G96"/>
  <c r="E1498"/>
  <c r="E1183"/>
  <c r="E895"/>
  <c r="E236"/>
  <c r="I1518"/>
  <c r="I1363"/>
  <c r="I1462"/>
  <c r="I1407"/>
  <c r="I1383"/>
  <c r="I1374"/>
  <c r="I1338"/>
  <c r="I1302"/>
  <c r="I1281"/>
  <c r="I1275"/>
  <c r="I1239"/>
  <c r="I1131"/>
  <c r="I1059"/>
  <c r="I1037"/>
  <c r="I1167"/>
  <c r="I1104"/>
  <c r="I1086"/>
  <c r="I1050"/>
  <c r="I1032"/>
  <c r="I906"/>
  <c r="I1257"/>
  <c r="I1113"/>
  <c r="I911"/>
  <c r="I875"/>
  <c r="I1320"/>
  <c r="I1212"/>
  <c r="I1014"/>
  <c r="I762"/>
  <c r="I735"/>
  <c r="I614"/>
  <c r="I600"/>
  <c r="I492"/>
  <c r="I391"/>
  <c r="I870"/>
  <c r="I789"/>
  <c r="I704"/>
  <c r="I680"/>
  <c r="I668"/>
  <c r="I843"/>
  <c r="I807"/>
  <c r="I780"/>
  <c r="I690"/>
  <c r="I588"/>
  <c r="I436"/>
  <c r="I769"/>
  <c r="I636"/>
  <c r="I501"/>
  <c r="I470"/>
  <c r="I465"/>
  <c r="I456"/>
  <c r="I266"/>
  <c r="I259"/>
  <c r="I249"/>
  <c r="I177"/>
  <c r="I148"/>
  <c r="I141"/>
  <c r="I105"/>
  <c r="I51"/>
  <c r="I159"/>
  <c r="I1307"/>
  <c r="I1226"/>
  <c r="I1001"/>
  <c r="I893"/>
  <c r="I974"/>
  <c r="I380"/>
  <c r="I335"/>
  <c r="I569"/>
  <c r="I479"/>
  <c r="I515"/>
  <c r="I294"/>
  <c r="I94"/>
  <c r="I128"/>
  <c r="I83"/>
  <c r="K1517"/>
  <c r="K1410"/>
  <c r="K1245"/>
  <c r="K1077"/>
  <c r="K967"/>
  <c r="K770"/>
  <c r="K615"/>
  <c r="K471"/>
  <c r="K464"/>
  <c r="K363"/>
  <c r="K151"/>
  <c r="K1384"/>
  <c r="K1362"/>
  <c r="K1184"/>
  <c r="K1159"/>
  <c r="K995"/>
  <c r="K977"/>
  <c r="K931"/>
  <c r="K913"/>
  <c r="K740"/>
  <c r="K560"/>
  <c r="K488"/>
  <c r="K258"/>
  <c r="K96"/>
  <c r="K1283"/>
  <c r="K923"/>
  <c r="K905"/>
  <c r="K880"/>
  <c r="K790"/>
  <c r="K599"/>
  <c r="K527"/>
  <c r="K329"/>
  <c r="K185"/>
  <c r="K1454"/>
  <c r="K1346"/>
  <c r="K749"/>
  <c r="K605"/>
  <c r="H1518"/>
  <c r="H1374"/>
  <c r="H1462"/>
  <c r="H1407"/>
  <c r="H1383"/>
  <c r="H1302"/>
  <c r="H1257"/>
  <c r="H1131"/>
  <c r="H1032"/>
  <c r="H875"/>
  <c r="H1212"/>
  <c r="H1167"/>
  <c r="H1113"/>
  <c r="H1050"/>
  <c r="H1014"/>
  <c r="H1320"/>
  <c r="H1281"/>
  <c r="H1275"/>
  <c r="H1239"/>
  <c r="H1037"/>
  <c r="H1363"/>
  <c r="H1338"/>
  <c r="H1104"/>
  <c r="H1086"/>
  <c r="H1059"/>
  <c r="H911"/>
  <c r="H906"/>
  <c r="H843"/>
  <c r="H807"/>
  <c r="H789"/>
  <c r="H780"/>
  <c r="H588"/>
  <c r="H769"/>
  <c r="H690"/>
  <c r="H680"/>
  <c r="H636"/>
  <c r="H501"/>
  <c r="H470"/>
  <c r="H465"/>
  <c r="H456"/>
  <c r="H735"/>
  <c r="H614"/>
  <c r="H600"/>
  <c r="H492"/>
  <c r="H436"/>
  <c r="H391"/>
  <c r="H870"/>
  <c r="H762"/>
  <c r="H704"/>
  <c r="H668"/>
  <c r="H159"/>
  <c r="H266"/>
  <c r="H259"/>
  <c r="H249"/>
  <c r="H177"/>
  <c r="H148"/>
  <c r="H141"/>
  <c r="H105"/>
  <c r="H51"/>
  <c r="AS15" i="3"/>
  <c r="AU14"/>
  <c r="AW14"/>
  <c r="L13" i="2"/>
  <c r="J1480" i="1"/>
  <c r="J1318"/>
  <c r="J1210"/>
  <c r="J823"/>
  <c r="J868"/>
  <c r="J499"/>
  <c r="J184"/>
  <c r="AI193" i="3"/>
  <c r="AK192"/>
  <c r="AM192"/>
  <c r="J191" i="2"/>
  <c r="I1303" i="1"/>
  <c r="AI129" i="3"/>
  <c r="AK128"/>
  <c r="AM128"/>
  <c r="J127" i="2"/>
  <c r="J155" i="3"/>
  <c r="L154"/>
  <c r="N154"/>
  <c r="E153" i="2"/>
  <c r="C1491" i="1"/>
  <c r="C709"/>
  <c r="C677"/>
  <c r="C443"/>
  <c r="AD94" i="3"/>
  <c r="AF93"/>
  <c r="AH93"/>
  <c r="I92" i="2"/>
  <c r="G1482" i="1"/>
  <c r="G987"/>
  <c r="G1311"/>
  <c r="G772"/>
  <c r="G724"/>
  <c r="G528"/>
  <c r="G708"/>
  <c r="G672"/>
  <c r="G390"/>
  <c r="G195"/>
  <c r="G302"/>
  <c r="G6"/>
  <c r="G1498"/>
  <c r="G1183"/>
  <c r="G895"/>
  <c r="G236"/>
  <c r="C1480"/>
  <c r="C1210"/>
  <c r="C1318"/>
  <c r="C868"/>
  <c r="C499"/>
  <c r="C823"/>
  <c r="C184"/>
  <c r="I1482"/>
  <c r="I987"/>
  <c r="I1311"/>
  <c r="I772"/>
  <c r="I528"/>
  <c r="I708"/>
  <c r="I672"/>
  <c r="I390"/>
  <c r="I724"/>
  <c r="I302"/>
  <c r="I195"/>
  <c r="I6"/>
  <c r="I1437"/>
  <c r="I1274"/>
  <c r="I338"/>
  <c r="I592"/>
  <c r="I428"/>
  <c r="I327"/>
  <c r="I375"/>
  <c r="I212"/>
  <c r="I122"/>
  <c r="I112"/>
  <c r="I86"/>
  <c r="I75"/>
  <c r="I292"/>
  <c r="I284"/>
  <c r="I92"/>
  <c r="AP140" i="3"/>
  <c r="AR140"/>
  <c r="K139" i="2"/>
  <c r="AN141" i="3"/>
  <c r="K583" i="1"/>
  <c r="K277"/>
  <c r="K1087"/>
  <c r="K1006"/>
  <c r="K265"/>
  <c r="K60"/>
  <c r="K1041"/>
  <c r="K957"/>
  <c r="K785"/>
  <c r="AU173" i="3"/>
  <c r="AW173"/>
  <c r="L172" i="2"/>
  <c r="AS174" i="3"/>
  <c r="G116" i="2"/>
  <c r="F53"/>
  <c r="AX54" i="3"/>
  <c r="AY54"/>
  <c r="E580" i="1"/>
  <c r="E211"/>
  <c r="E1517"/>
  <c r="E1384"/>
  <c r="E1362"/>
  <c r="E1346"/>
  <c r="E1410"/>
  <c r="E1454"/>
  <c r="E1245"/>
  <c r="E1159"/>
  <c r="E931"/>
  <c r="E880"/>
  <c r="E1184"/>
  <c r="E977"/>
  <c r="E967"/>
  <c r="E923"/>
  <c r="E905"/>
  <c r="E1283"/>
  <c r="E1077"/>
  <c r="E995"/>
  <c r="E913"/>
  <c r="E740"/>
  <c r="E599"/>
  <c r="E471"/>
  <c r="E363"/>
  <c r="E749"/>
  <c r="E615"/>
  <c r="E790"/>
  <c r="E605"/>
  <c r="E488"/>
  <c r="E770"/>
  <c r="E560"/>
  <c r="E527"/>
  <c r="E464"/>
  <c r="E329"/>
  <c r="E151"/>
  <c r="E96"/>
  <c r="E258"/>
  <c r="E185"/>
  <c r="Q121" i="3"/>
  <c r="S121"/>
  <c r="F120" i="2"/>
  <c r="O122" i="3"/>
  <c r="F52" i="2"/>
  <c r="AX53" i="3"/>
  <c r="AY53"/>
  <c r="E1479" i="1"/>
  <c r="E1335"/>
  <c r="E1139"/>
  <c r="E1289"/>
  <c r="E1248"/>
  <c r="E1019"/>
  <c r="E966"/>
  <c r="E1164"/>
  <c r="E480"/>
  <c r="E354"/>
  <c r="E570"/>
  <c r="E543"/>
  <c r="E427"/>
  <c r="E408"/>
  <c r="E371"/>
  <c r="E822"/>
  <c r="E812"/>
  <c r="E643"/>
  <c r="E555"/>
  <c r="E115"/>
  <c r="E39"/>
  <c r="E273"/>
  <c r="E257"/>
  <c r="E246"/>
  <c r="E200"/>
  <c r="E138"/>
  <c r="E33"/>
  <c r="E21"/>
  <c r="E66"/>
  <c r="E3"/>
  <c r="E726"/>
  <c r="E582"/>
  <c r="E339"/>
  <c r="E69"/>
  <c r="Q90" i="3"/>
  <c r="S90"/>
  <c r="F89" i="2"/>
  <c r="O91" i="3"/>
  <c r="G1518" i="1"/>
  <c r="G1462"/>
  <c r="G1383"/>
  <c r="G1407"/>
  <c r="G1374"/>
  <c r="G1338"/>
  <c r="G1320"/>
  <c r="G1281"/>
  <c r="G1275"/>
  <c r="G1239"/>
  <c r="G1113"/>
  <c r="G1104"/>
  <c r="G1086"/>
  <c r="G1059"/>
  <c r="G1037"/>
  <c r="G1363"/>
  <c r="G1257"/>
  <c r="G1131"/>
  <c r="G906"/>
  <c r="G875"/>
  <c r="G1302"/>
  <c r="G1212"/>
  <c r="G1167"/>
  <c r="G1050"/>
  <c r="G1032"/>
  <c r="G1014"/>
  <c r="G911"/>
  <c r="G735"/>
  <c r="G690"/>
  <c r="G680"/>
  <c r="G668"/>
  <c r="G600"/>
  <c r="G492"/>
  <c r="G465"/>
  <c r="G391"/>
  <c r="G762"/>
  <c r="G704"/>
  <c r="G614"/>
  <c r="G870"/>
  <c r="G843"/>
  <c r="G807"/>
  <c r="G789"/>
  <c r="G780"/>
  <c r="G588"/>
  <c r="G769"/>
  <c r="G636"/>
  <c r="G501"/>
  <c r="G470"/>
  <c r="G456"/>
  <c r="G436"/>
  <c r="G266"/>
  <c r="G259"/>
  <c r="G249"/>
  <c r="G148"/>
  <c r="G141"/>
  <c r="G105"/>
  <c r="G177"/>
  <c r="G51"/>
  <c r="G159"/>
  <c r="D1517"/>
  <c r="D1454"/>
  <c r="D1362"/>
  <c r="D1410"/>
  <c r="D1384"/>
  <c r="D1346"/>
  <c r="D1283"/>
  <c r="D1077"/>
  <c r="D995"/>
  <c r="D913"/>
  <c r="D905"/>
  <c r="D931"/>
  <c r="D1245"/>
  <c r="D1159"/>
  <c r="D880"/>
  <c r="D1184"/>
  <c r="D977"/>
  <c r="D967"/>
  <c r="D923"/>
  <c r="D615"/>
  <c r="D488"/>
  <c r="D790"/>
  <c r="D770"/>
  <c r="D605"/>
  <c r="D527"/>
  <c r="D329"/>
  <c r="D740"/>
  <c r="D599"/>
  <c r="D471"/>
  <c r="D464"/>
  <c r="D363"/>
  <c r="D749"/>
  <c r="D560"/>
  <c r="D258"/>
  <c r="D185"/>
  <c r="D151"/>
  <c r="D96"/>
  <c r="J1517"/>
  <c r="J1454"/>
  <c r="J1410"/>
  <c r="J1384"/>
  <c r="J1362"/>
  <c r="J1283"/>
  <c r="J995"/>
  <c r="J931"/>
  <c r="J1346"/>
  <c r="J1184"/>
  <c r="J1077"/>
  <c r="J977"/>
  <c r="J967"/>
  <c r="J1245"/>
  <c r="J923"/>
  <c r="J913"/>
  <c r="J1159"/>
  <c r="J905"/>
  <c r="J770"/>
  <c r="J615"/>
  <c r="J471"/>
  <c r="J880"/>
  <c r="J790"/>
  <c r="J740"/>
  <c r="J560"/>
  <c r="J464"/>
  <c r="J363"/>
  <c r="J749"/>
  <c r="J605"/>
  <c r="J488"/>
  <c r="J329"/>
  <c r="J599"/>
  <c r="J527"/>
  <c r="J96"/>
  <c r="J258"/>
  <c r="J185"/>
  <c r="J151"/>
  <c r="K1307"/>
  <c r="K974"/>
  <c r="K1226"/>
  <c r="K380"/>
  <c r="K294"/>
  <c r="K128"/>
  <c r="K1001"/>
  <c r="K893"/>
  <c r="K569"/>
  <c r="K515"/>
  <c r="K479"/>
  <c r="K335"/>
  <c r="K94"/>
  <c r="K83"/>
  <c r="AD118" i="3"/>
  <c r="AF117"/>
  <c r="AH117"/>
  <c r="I116" i="2"/>
  <c r="E123" i="3"/>
  <c r="G122"/>
  <c r="I122"/>
  <c r="D121" i="2"/>
  <c r="J1482" i="1"/>
  <c r="J1356"/>
  <c r="J1311"/>
  <c r="J987"/>
  <c r="J724"/>
  <c r="J772"/>
  <c r="J528"/>
  <c r="J708"/>
  <c r="J672"/>
  <c r="J390"/>
  <c r="J6"/>
  <c r="J302"/>
  <c r="J195"/>
  <c r="AI87" i="3"/>
  <c r="AK86"/>
  <c r="AM86"/>
  <c r="J85" i="2"/>
  <c r="C1185" i="1"/>
  <c r="C876"/>
  <c r="C888"/>
  <c r="C663"/>
  <c r="C412"/>
  <c r="C699"/>
  <c r="C673"/>
  <c r="C420"/>
  <c r="C707"/>
  <c r="C384"/>
  <c r="C213"/>
  <c r="H1500"/>
  <c r="H1185"/>
  <c r="H888"/>
  <c r="H707"/>
  <c r="H412"/>
  <c r="H876"/>
  <c r="H699"/>
  <c r="H673"/>
  <c r="H663"/>
  <c r="H420"/>
  <c r="H384"/>
  <c r="H213"/>
  <c r="AN208" i="3"/>
  <c r="AP207"/>
  <c r="AR207"/>
  <c r="AA140"/>
  <c r="AC140"/>
  <c r="H139" i="2"/>
  <c r="Y141" i="3"/>
  <c r="AN121"/>
  <c r="AP120"/>
  <c r="AR120"/>
  <c r="K119" i="2"/>
  <c r="AI142" i="3"/>
  <c r="AK141"/>
  <c r="AM141"/>
  <c r="J140" i="2"/>
  <c r="J1436" i="1"/>
  <c r="J1328"/>
  <c r="J1301"/>
  <c r="J1085"/>
  <c r="J1075"/>
  <c r="J859"/>
  <c r="J689"/>
  <c r="J393"/>
  <c r="J331"/>
  <c r="J591"/>
  <c r="J563"/>
  <c r="J500"/>
  <c r="J752"/>
  <c r="J742"/>
  <c r="J114"/>
  <c r="J299"/>
  <c r="J29"/>
  <c r="J147"/>
  <c r="G140" i="3"/>
  <c r="I140"/>
  <c r="D139" i="2"/>
  <c r="E141" i="3"/>
  <c r="AS209"/>
  <c r="AU208"/>
  <c r="AW208"/>
  <c r="L207" i="2"/>
  <c r="K628" i="1"/>
  <c r="AS195" i="3"/>
  <c r="AU194"/>
  <c r="AW194"/>
  <c r="L193" i="2"/>
  <c r="K1204" i="1"/>
  <c r="K726"/>
  <c r="K582"/>
  <c r="K339"/>
  <c r="K69"/>
  <c r="AU130" i="3"/>
  <c r="AW130"/>
  <c r="L129" i="2"/>
  <c r="AS131" i="3"/>
  <c r="K457" i="1"/>
  <c r="K1147"/>
  <c r="K318"/>
  <c r="K156"/>
  <c r="K120"/>
  <c r="K1371"/>
  <c r="K1121"/>
  <c r="K1092"/>
  <c r="K975"/>
  <c r="K1345"/>
  <c r="K1292"/>
  <c r="K1285"/>
  <c r="K896"/>
  <c r="K111"/>
  <c r="K1255"/>
  <c r="K1148"/>
  <c r="K139"/>
  <c r="K1469"/>
  <c r="K1390"/>
  <c r="K1372"/>
  <c r="K1136"/>
  <c r="K106"/>
  <c r="K1418"/>
  <c r="K41"/>
  <c r="K16"/>
  <c r="O58" i="3"/>
  <c r="Q57"/>
  <c r="S57"/>
  <c r="E1067" i="1"/>
  <c r="E994"/>
  <c r="E400"/>
  <c r="E346"/>
  <c r="E517"/>
  <c r="E850"/>
  <c r="E1490"/>
  <c r="E1365"/>
  <c r="E1023"/>
  <c r="E446"/>
  <c r="E698"/>
  <c r="E194"/>
  <c r="E1518"/>
  <c r="E1407"/>
  <c r="E1374"/>
  <c r="E1462"/>
  <c r="E1383"/>
  <c r="E1257"/>
  <c r="E1131"/>
  <c r="E1113"/>
  <c r="E1037"/>
  <c r="E906"/>
  <c r="E1338"/>
  <c r="E1212"/>
  <c r="E1050"/>
  <c r="E911"/>
  <c r="E1320"/>
  <c r="E1302"/>
  <c r="E1275"/>
  <c r="E1239"/>
  <c r="E1167"/>
  <c r="E1032"/>
  <c r="E1014"/>
  <c r="E875"/>
  <c r="E1363"/>
  <c r="E1281"/>
  <c r="E1104"/>
  <c r="E1086"/>
  <c r="E1059"/>
  <c r="E870"/>
  <c r="E843"/>
  <c r="E807"/>
  <c r="E704"/>
  <c r="E680"/>
  <c r="E470"/>
  <c r="E780"/>
  <c r="E636"/>
  <c r="E588"/>
  <c r="E501"/>
  <c r="E436"/>
  <c r="E769"/>
  <c r="E690"/>
  <c r="E668"/>
  <c r="E492"/>
  <c r="E465"/>
  <c r="E456"/>
  <c r="E789"/>
  <c r="E762"/>
  <c r="E735"/>
  <c r="E614"/>
  <c r="E600"/>
  <c r="E391"/>
  <c r="E51"/>
  <c r="E266"/>
  <c r="E105"/>
  <c r="E259"/>
  <c r="E249"/>
  <c r="E159"/>
  <c r="E141"/>
  <c r="E177"/>
  <c r="E148"/>
  <c r="E402"/>
  <c r="E295"/>
  <c r="O155" i="3"/>
  <c r="Q154"/>
  <c r="S154"/>
  <c r="F153" i="2"/>
  <c r="J1307" i="1"/>
  <c r="J974"/>
  <c r="J893"/>
  <c r="J1226"/>
  <c r="J1001"/>
  <c r="J569"/>
  <c r="J380"/>
  <c r="J335"/>
  <c r="J515"/>
  <c r="J479"/>
  <c r="J128"/>
  <c r="J83"/>
  <c r="J294"/>
  <c r="J94"/>
  <c r="D1499"/>
  <c r="D1192"/>
  <c r="D1065"/>
  <c r="D887"/>
  <c r="D447"/>
  <c r="D230"/>
  <c r="D5"/>
  <c r="E69" i="2"/>
  <c r="H1517" i="1"/>
  <c r="H1384"/>
  <c r="H1410"/>
  <c r="H1454"/>
  <c r="H1362"/>
  <c r="H1346"/>
  <c r="H1283"/>
  <c r="H1077"/>
  <c r="H905"/>
  <c r="H1184"/>
  <c r="H995"/>
  <c r="H977"/>
  <c r="H967"/>
  <c r="H1245"/>
  <c r="H923"/>
  <c r="H913"/>
  <c r="H1159"/>
  <c r="H931"/>
  <c r="H770"/>
  <c r="H605"/>
  <c r="H471"/>
  <c r="H740"/>
  <c r="H615"/>
  <c r="H363"/>
  <c r="H749"/>
  <c r="H560"/>
  <c r="H488"/>
  <c r="H464"/>
  <c r="H329"/>
  <c r="H880"/>
  <c r="H790"/>
  <c r="H599"/>
  <c r="H527"/>
  <c r="H96"/>
  <c r="H258"/>
  <c r="H185"/>
  <c r="H151"/>
  <c r="AF140" i="3"/>
  <c r="AH140"/>
  <c r="I139" i="2"/>
  <c r="AD141" i="3"/>
  <c r="AD193"/>
  <c r="AF192"/>
  <c r="AH192"/>
  <c r="I191" i="2"/>
  <c r="H1303" i="1"/>
  <c r="J129" i="3"/>
  <c r="L128"/>
  <c r="N128"/>
  <c r="E127" i="2"/>
  <c r="C1499" i="1"/>
  <c r="C1065"/>
  <c r="C1192"/>
  <c r="C887"/>
  <c r="C447"/>
  <c r="C5"/>
  <c r="C230"/>
  <c r="F1529"/>
  <c r="F171" i="5"/>
  <c r="J1500" i="1"/>
  <c r="J1185"/>
  <c r="J888"/>
  <c r="J707"/>
  <c r="J412"/>
  <c r="J876"/>
  <c r="J699"/>
  <c r="J673"/>
  <c r="J420"/>
  <c r="J384"/>
  <c r="J663"/>
  <c r="J213"/>
  <c r="I1480"/>
  <c r="I1318"/>
  <c r="I1210"/>
  <c r="I499"/>
  <c r="I868"/>
  <c r="I823"/>
  <c r="I184"/>
  <c r="C1311"/>
  <c r="C724"/>
  <c r="C728"/>
  <c r="C390"/>
  <c r="C708"/>
  <c r="C528"/>
  <c r="C772"/>
  <c r="C672"/>
  <c r="C6"/>
  <c r="C302"/>
  <c r="C195"/>
  <c r="H1482"/>
  <c r="H1356"/>
  <c r="H1311"/>
  <c r="H987"/>
  <c r="H724"/>
  <c r="H772"/>
  <c r="H528"/>
  <c r="H708"/>
  <c r="H672"/>
  <c r="H390"/>
  <c r="H6"/>
  <c r="H302"/>
  <c r="H195"/>
  <c r="Y193" i="3"/>
  <c r="AA192"/>
  <c r="AC192"/>
  <c r="H191" i="2"/>
  <c r="G1303" i="1"/>
  <c r="J1483"/>
  <c r="J1375"/>
  <c r="J1357"/>
  <c r="J1417"/>
  <c r="J1402"/>
  <c r="J1447"/>
  <c r="J1411"/>
  <c r="J1429"/>
  <c r="J1213"/>
  <c r="J1096"/>
  <c r="J1339"/>
  <c r="J1240"/>
  <c r="J1168"/>
  <c r="J1051"/>
  <c r="J1291"/>
  <c r="J1249"/>
  <c r="J1105"/>
  <c r="J958"/>
  <c r="J947"/>
  <c r="J943"/>
  <c r="J877"/>
  <c r="J1330"/>
  <c r="J1280"/>
  <c r="J1258"/>
  <c r="J1138"/>
  <c r="J979"/>
  <c r="J853"/>
  <c r="J745"/>
  <c r="J637"/>
  <c r="J574"/>
  <c r="J502"/>
  <c r="J453"/>
  <c r="J358"/>
  <c r="J799"/>
  <c r="J736"/>
  <c r="J601"/>
  <c r="J547"/>
  <c r="J493"/>
  <c r="J385"/>
  <c r="J826"/>
  <c r="J538"/>
  <c r="J484"/>
  <c r="J322"/>
  <c r="J808"/>
  <c r="J781"/>
  <c r="J608"/>
  <c r="J344"/>
  <c r="J214"/>
  <c r="J160"/>
  <c r="J124"/>
  <c r="J88"/>
  <c r="J250"/>
  <c r="J113"/>
  <c r="J286"/>
  <c r="J52"/>
  <c r="J304"/>
  <c r="J70"/>
  <c r="J1479"/>
  <c r="J1289"/>
  <c r="J1164"/>
  <c r="J1139"/>
  <c r="J966"/>
  <c r="J1335"/>
  <c r="J1248"/>
  <c r="J1019"/>
  <c r="J643"/>
  <c r="J408"/>
  <c r="J354"/>
  <c r="J570"/>
  <c r="J555"/>
  <c r="J543"/>
  <c r="J427"/>
  <c r="J371"/>
  <c r="J822"/>
  <c r="J812"/>
  <c r="J480"/>
  <c r="J257"/>
  <c r="J21"/>
  <c r="J273"/>
  <c r="J246"/>
  <c r="J138"/>
  <c r="J39"/>
  <c r="J33"/>
  <c r="J200"/>
  <c r="J115"/>
  <c r="J66"/>
  <c r="J3"/>
  <c r="J1481"/>
  <c r="J1409"/>
  <c r="J1364"/>
  <c r="J1435"/>
  <c r="J1382"/>
  <c r="J1460"/>
  <c r="J1427"/>
  <c r="J1400"/>
  <c r="J1319"/>
  <c r="J1103"/>
  <c r="J1004"/>
  <c r="J1263"/>
  <c r="J1256"/>
  <c r="J1355"/>
  <c r="J1211"/>
  <c r="J1149"/>
  <c r="J1118"/>
  <c r="J1031"/>
  <c r="J1021"/>
  <c r="J1013"/>
  <c r="J1348"/>
  <c r="J1284"/>
  <c r="J1244"/>
  <c r="J1238"/>
  <c r="J1166"/>
  <c r="J1049"/>
  <c r="J1039"/>
  <c r="J401"/>
  <c r="J817"/>
  <c r="J779"/>
  <c r="J581"/>
  <c r="J564"/>
  <c r="J474"/>
  <c r="J392"/>
  <c r="J869"/>
  <c r="J761"/>
  <c r="J635"/>
  <c r="J374"/>
  <c r="J860"/>
  <c r="J771"/>
  <c r="J429"/>
  <c r="J146"/>
  <c r="J31"/>
  <c r="J57"/>
  <c r="J158"/>
  <c r="J129"/>
  <c r="I1500"/>
  <c r="I888"/>
  <c r="I876"/>
  <c r="I1185"/>
  <c r="I699"/>
  <c r="I673"/>
  <c r="I420"/>
  <c r="I384"/>
  <c r="I707"/>
  <c r="I412"/>
  <c r="I663"/>
  <c r="I213"/>
  <c r="AP157" i="3"/>
  <c r="AR157"/>
  <c r="K156" i="2"/>
  <c r="AN158" i="3"/>
  <c r="C1436" i="1"/>
  <c r="C1328"/>
  <c r="C1085"/>
  <c r="C1075"/>
  <c r="C1301"/>
  <c r="C563"/>
  <c r="C689"/>
  <c r="C393"/>
  <c r="C331"/>
  <c r="C742"/>
  <c r="C859"/>
  <c r="C752"/>
  <c r="C591"/>
  <c r="C500"/>
  <c r="C299"/>
  <c r="C147"/>
  <c r="C114"/>
  <c r="C29"/>
  <c r="K752"/>
  <c r="K500"/>
  <c r="K331"/>
  <c r="K147"/>
  <c r="K29"/>
  <c r="K859"/>
  <c r="K114"/>
  <c r="K1301"/>
  <c r="K1075"/>
  <c r="K689"/>
  <c r="K563"/>
  <c r="K1436"/>
  <c r="K1328"/>
  <c r="K1085"/>
  <c r="K742"/>
  <c r="K591"/>
  <c r="K393"/>
  <c r="K299"/>
  <c r="AS153" i="3"/>
  <c r="AU153"/>
  <c r="AW153"/>
  <c r="L152" i="2"/>
  <c r="AS154" i="3"/>
  <c r="AU152"/>
  <c r="AW152"/>
  <c r="L151" i="2"/>
  <c r="AU97" i="3"/>
  <c r="AW97"/>
  <c r="L96" i="2"/>
  <c r="AS98" i="3"/>
  <c r="K960" i="1"/>
  <c r="K939"/>
  <c r="K399"/>
  <c r="K1463"/>
  <c r="K506"/>
  <c r="K362"/>
  <c r="K38"/>
  <c r="K13"/>
  <c r="K951"/>
  <c r="K556"/>
  <c r="K534"/>
  <c r="K282"/>
  <c r="K228"/>
  <c r="K1264"/>
  <c r="E1399"/>
  <c r="E1343"/>
  <c r="E1157"/>
  <c r="E1111"/>
  <c r="E1094"/>
  <c r="E922"/>
  <c r="E544"/>
  <c r="E858"/>
  <c r="E571"/>
  <c r="E372"/>
  <c r="E355"/>
  <c r="E240"/>
  <c r="E22"/>
  <c r="E175"/>
  <c r="E1453"/>
  <c r="E1300"/>
  <c r="E1273"/>
  <c r="E1237"/>
  <c r="E1012"/>
  <c r="E886"/>
  <c r="E1129"/>
  <c r="E976"/>
  <c r="E1336"/>
  <c r="E697"/>
  <c r="E463"/>
  <c r="E418"/>
  <c r="E760"/>
  <c r="E733"/>
  <c r="E475"/>
  <c r="E805"/>
  <c r="E715"/>
  <c r="E481"/>
  <c r="E319"/>
  <c r="E778"/>
  <c r="E634"/>
  <c r="E274"/>
  <c r="E247"/>
  <c r="E229"/>
  <c r="E121"/>
  <c r="E103"/>
  <c r="E264"/>
  <c r="E193"/>
  <c r="E32"/>
  <c r="E67"/>
  <c r="E4"/>
  <c r="E95"/>
  <c r="E1195"/>
  <c r="E1084"/>
  <c r="E1436"/>
  <c r="E1328"/>
  <c r="E1085"/>
  <c r="E1075"/>
  <c r="E1301"/>
  <c r="E393"/>
  <c r="E331"/>
  <c r="E859"/>
  <c r="E752"/>
  <c r="E742"/>
  <c r="E563"/>
  <c r="E500"/>
  <c r="E689"/>
  <c r="E591"/>
  <c r="E147"/>
  <c r="E114"/>
  <c r="E29"/>
  <c r="E299"/>
  <c r="F149" i="2"/>
  <c r="AX150" i="3"/>
  <c r="AY150"/>
  <c r="E1509" i="1"/>
  <c r="E970"/>
  <c r="E682"/>
  <c r="E1500"/>
  <c r="E1185"/>
  <c r="E888"/>
  <c r="E412"/>
  <c r="E663"/>
  <c r="E699"/>
  <c r="E420"/>
  <c r="E876"/>
  <c r="E707"/>
  <c r="E673"/>
  <c r="E384"/>
  <c r="E213"/>
  <c r="E1428"/>
  <c r="E1221"/>
  <c r="E1020"/>
  <c r="E1175"/>
  <c r="E1005"/>
  <c r="E988"/>
  <c r="E1073"/>
  <c r="E717"/>
  <c r="E767"/>
  <c r="E671"/>
  <c r="E606"/>
  <c r="E519"/>
  <c r="E491"/>
  <c r="D1518"/>
  <c r="D1462"/>
  <c r="D1407"/>
  <c r="D1374"/>
  <c r="D1363"/>
  <c r="D1383"/>
  <c r="D1338"/>
  <c r="D1275"/>
  <c r="D1239"/>
  <c r="D1037"/>
  <c r="D1014"/>
  <c r="D875"/>
  <c r="D1320"/>
  <c r="D1302"/>
  <c r="D1281"/>
  <c r="D1167"/>
  <c r="D1104"/>
  <c r="D1086"/>
  <c r="D1059"/>
  <c r="D1032"/>
  <c r="D1257"/>
  <c r="D1131"/>
  <c r="D1212"/>
  <c r="D1113"/>
  <c r="D1050"/>
  <c r="D911"/>
  <c r="D906"/>
  <c r="D769"/>
  <c r="D668"/>
  <c r="D492"/>
  <c r="D456"/>
  <c r="D789"/>
  <c r="D762"/>
  <c r="D735"/>
  <c r="D690"/>
  <c r="D614"/>
  <c r="D600"/>
  <c r="D465"/>
  <c r="D436"/>
  <c r="D391"/>
  <c r="D843"/>
  <c r="D807"/>
  <c r="D704"/>
  <c r="D680"/>
  <c r="D470"/>
  <c r="D870"/>
  <c r="D780"/>
  <c r="D636"/>
  <c r="D588"/>
  <c r="D501"/>
  <c r="D259"/>
  <c r="D249"/>
  <c r="D159"/>
  <c r="D141"/>
  <c r="D148"/>
  <c r="D177"/>
  <c r="D51"/>
  <c r="D266"/>
  <c r="D105"/>
  <c r="K1518"/>
  <c r="K1374"/>
  <c r="K1363"/>
  <c r="K1338"/>
  <c r="K1320"/>
  <c r="K1281"/>
  <c r="K1167"/>
  <c r="K1131"/>
  <c r="K1113"/>
  <c r="K1050"/>
  <c r="K1032"/>
  <c r="K1014"/>
  <c r="K680"/>
  <c r="K266"/>
  <c r="K259"/>
  <c r="K1302"/>
  <c r="K1212"/>
  <c r="K906"/>
  <c r="K870"/>
  <c r="K780"/>
  <c r="K769"/>
  <c r="K762"/>
  <c r="K704"/>
  <c r="K690"/>
  <c r="K668"/>
  <c r="K636"/>
  <c r="K614"/>
  <c r="K600"/>
  <c r="K492"/>
  <c r="K470"/>
  <c r="K456"/>
  <c r="K391"/>
  <c r="K1462"/>
  <c r="K1383"/>
  <c r="K1104"/>
  <c r="K1086"/>
  <c r="K1059"/>
  <c r="K1037"/>
  <c r="K588"/>
  <c r="K1407"/>
  <c r="K1275"/>
  <c r="K1257"/>
  <c r="K1239"/>
  <c r="K911"/>
  <c r="K875"/>
  <c r="K843"/>
  <c r="K807"/>
  <c r="K789"/>
  <c r="K735"/>
  <c r="K501"/>
  <c r="K465"/>
  <c r="K436"/>
  <c r="K249"/>
  <c r="K177"/>
  <c r="K159"/>
  <c r="K148"/>
  <c r="K141"/>
  <c r="K105"/>
  <c r="K51"/>
  <c r="K1515"/>
  <c r="K1101"/>
  <c r="K1308"/>
  <c r="K516"/>
  <c r="K498"/>
  <c r="K1353"/>
  <c r="K1317"/>
  <c r="K1011"/>
  <c r="D1481"/>
  <c r="D1460"/>
  <c r="D1435"/>
  <c r="D1427"/>
  <c r="D1400"/>
  <c r="D1382"/>
  <c r="D1355"/>
  <c r="D1348"/>
  <c r="D1409"/>
  <c r="D1364"/>
  <c r="D1211"/>
  <c r="D1149"/>
  <c r="D1049"/>
  <c r="D1021"/>
  <c r="D1238"/>
  <c r="D1118"/>
  <c r="D1013"/>
  <c r="D1004"/>
  <c r="D1319"/>
  <c r="D1166"/>
  <c r="D1103"/>
  <c r="D1039"/>
  <c r="D1031"/>
  <c r="D1284"/>
  <c r="D1263"/>
  <c r="D1256"/>
  <c r="D1244"/>
  <c r="D869"/>
  <c r="D817"/>
  <c r="D779"/>
  <c r="D771"/>
  <c r="D635"/>
  <c r="D564"/>
  <c r="D392"/>
  <c r="D429"/>
  <c r="D860"/>
  <c r="D761"/>
  <c r="D581"/>
  <c r="D401"/>
  <c r="D474"/>
  <c r="D374"/>
  <c r="D31"/>
  <c r="D158"/>
  <c r="D129"/>
  <c r="D146"/>
  <c r="D57"/>
  <c r="D62"/>
  <c r="AN87" i="3"/>
  <c r="AP86"/>
  <c r="AR86"/>
  <c r="K85" i="2"/>
  <c r="F172" i="5"/>
  <c r="F1538" i="1"/>
  <c r="D1500"/>
  <c r="D888"/>
  <c r="D876"/>
  <c r="D1185"/>
  <c r="D699"/>
  <c r="D663"/>
  <c r="D420"/>
  <c r="D707"/>
  <c r="D673"/>
  <c r="D384"/>
  <c r="D412"/>
  <c r="D213"/>
  <c r="H1491"/>
  <c r="H677"/>
  <c r="H709"/>
  <c r="H443"/>
  <c r="AA13" i="3"/>
  <c r="AC13"/>
  <c r="H12" i="2"/>
  <c r="Y14" i="3"/>
  <c r="H1516" i="1"/>
  <c r="H1489"/>
  <c r="H1420"/>
  <c r="H1030"/>
  <c r="H754"/>
  <c r="H835"/>
  <c r="H394"/>
  <c r="Y155" i="3"/>
  <c r="AA154"/>
  <c r="AC154"/>
  <c r="H153" i="2"/>
  <c r="Y91" i="3"/>
  <c r="AA90"/>
  <c r="AC90"/>
  <c r="H89" i="2"/>
  <c r="E87" i="3"/>
  <c r="G86"/>
  <c r="I86"/>
  <c r="D85" i="2"/>
  <c r="D1483" i="1"/>
  <c r="D1447"/>
  <c r="D1417"/>
  <c r="D1429"/>
  <c r="D1402"/>
  <c r="D1411"/>
  <c r="D1375"/>
  <c r="D1357"/>
  <c r="D1330"/>
  <c r="D1280"/>
  <c r="D1249"/>
  <c r="D1168"/>
  <c r="D1105"/>
  <c r="D1258"/>
  <c r="D1096"/>
  <c r="D979"/>
  <c r="D877"/>
  <c r="D1291"/>
  <c r="D1213"/>
  <c r="D1138"/>
  <c r="D1051"/>
  <c r="D947"/>
  <c r="D943"/>
  <c r="D1339"/>
  <c r="D1240"/>
  <c r="D958"/>
  <c r="D826"/>
  <c r="D736"/>
  <c r="D601"/>
  <c r="D538"/>
  <c r="D385"/>
  <c r="D808"/>
  <c r="D799"/>
  <c r="D484"/>
  <c r="D344"/>
  <c r="D322"/>
  <c r="D853"/>
  <c r="D781"/>
  <c r="D745"/>
  <c r="D637"/>
  <c r="D574"/>
  <c r="D502"/>
  <c r="D358"/>
  <c r="D608"/>
  <c r="D547"/>
  <c r="D493"/>
  <c r="D453"/>
  <c r="D304"/>
  <c r="D113"/>
  <c r="D70"/>
  <c r="D52"/>
  <c r="D286"/>
  <c r="D214"/>
  <c r="D250"/>
  <c r="D160"/>
  <c r="D124"/>
  <c r="D88"/>
  <c r="AN14" i="3"/>
  <c r="AP13"/>
  <c r="AR13"/>
  <c r="K12" i="2"/>
  <c r="AI155" i="3"/>
  <c r="AK154"/>
  <c r="AM154"/>
  <c r="J153" i="2"/>
  <c r="J1446" i="1"/>
  <c r="J1401"/>
  <c r="J978"/>
  <c r="J1068"/>
  <c r="J996"/>
  <c r="J969"/>
  <c r="J607"/>
  <c r="J768"/>
  <c r="J825"/>
  <c r="J679"/>
  <c r="H1371"/>
  <c r="H1147"/>
  <c r="H1092"/>
  <c r="H1121"/>
  <c r="H975"/>
  <c r="H457"/>
  <c r="H318"/>
  <c r="H156"/>
  <c r="H120"/>
  <c r="AS141" i="3"/>
  <c r="AU140"/>
  <c r="AW140"/>
  <c r="L139" i="2"/>
  <c r="K1428" i="1"/>
  <c r="K1073"/>
  <c r="K1020"/>
  <c r="K988"/>
  <c r="K1005"/>
  <c r="K671"/>
  <c r="K606"/>
  <c r="K491"/>
  <c r="K1221"/>
  <c r="K1175"/>
  <c r="K767"/>
  <c r="K717"/>
  <c r="K519"/>
  <c r="K578"/>
  <c r="K659"/>
  <c r="K533"/>
  <c r="K47"/>
  <c r="AX56" i="3"/>
  <c r="AY56"/>
  <c r="V209"/>
  <c r="X209"/>
  <c r="T210"/>
  <c r="G207" i="2"/>
  <c r="F628" i="1"/>
  <c r="F1483"/>
  <c r="F1417"/>
  <c r="F1339"/>
  <c r="F1138"/>
  <c r="F958"/>
  <c r="F947"/>
  <c r="F877"/>
  <c r="F853"/>
  <c r="F304"/>
  <c r="F160"/>
  <c r="F1429"/>
  <c r="F1357"/>
  <c r="F1258"/>
  <c r="F1240"/>
  <c r="F1051"/>
  <c r="F826"/>
  <c r="F808"/>
  <c r="F781"/>
  <c r="F745"/>
  <c r="F736"/>
  <c r="F574"/>
  <c r="F538"/>
  <c r="F453"/>
  <c r="F286"/>
  <c r="F214"/>
  <c r="F1447"/>
  <c r="F1280"/>
  <c r="F1105"/>
  <c r="F1096"/>
  <c r="F637"/>
  <c r="F493"/>
  <c r="F344"/>
  <c r="F124"/>
  <c r="F88"/>
  <c r="F1411"/>
  <c r="F1402"/>
  <c r="F1375"/>
  <c r="F1330"/>
  <c r="F1291"/>
  <c r="F1249"/>
  <c r="F1213"/>
  <c r="F1168"/>
  <c r="F979"/>
  <c r="F943"/>
  <c r="F799"/>
  <c r="F608"/>
  <c r="F601"/>
  <c r="F547"/>
  <c r="F502"/>
  <c r="F484"/>
  <c r="F385"/>
  <c r="F358"/>
  <c r="F322"/>
  <c r="F250"/>
  <c r="F113"/>
  <c r="F70"/>
  <c r="F52"/>
  <c r="AX187" i="3"/>
  <c r="AY187"/>
  <c r="G186" i="2"/>
  <c r="T189" i="3"/>
  <c r="V188"/>
  <c r="X188"/>
  <c r="F520" i="1"/>
  <c r="F330"/>
  <c r="F142"/>
  <c r="F232"/>
  <c r="T173" i="3"/>
  <c r="V172"/>
  <c r="X172"/>
  <c r="G170" i="2"/>
  <c r="F1366" i="1"/>
  <c r="AX171" i="3"/>
  <c r="AY171"/>
  <c r="F1518" i="1"/>
  <c r="F1462"/>
  <c r="F1363"/>
  <c r="F1320"/>
  <c r="F1302"/>
  <c r="F1257"/>
  <c r="F1131"/>
  <c r="F1113"/>
  <c r="F1037"/>
  <c r="F843"/>
  <c r="F668"/>
  <c r="F588"/>
  <c r="F470"/>
  <c r="F465"/>
  <c r="F391"/>
  <c r="F266"/>
  <c r="F249"/>
  <c r="F148"/>
  <c r="F1338"/>
  <c r="F1275"/>
  <c r="F1167"/>
  <c r="F1086"/>
  <c r="F1050"/>
  <c r="F906"/>
  <c r="F875"/>
  <c r="F807"/>
  <c r="F769"/>
  <c r="F735"/>
  <c r="F704"/>
  <c r="F680"/>
  <c r="F614"/>
  <c r="F492"/>
  <c r="F436"/>
  <c r="F159"/>
  <c r="F141"/>
  <c r="F1407"/>
  <c r="F1239"/>
  <c r="F1212"/>
  <c r="F1059"/>
  <c r="F911"/>
  <c r="F780"/>
  <c r="F636"/>
  <c r="F456"/>
  <c r="F177"/>
  <c r="F105"/>
  <c r="F51"/>
  <c r="F1383"/>
  <c r="F1374"/>
  <c r="F1281"/>
  <c r="F1104"/>
  <c r="F1032"/>
  <c r="F1014"/>
  <c r="F870"/>
  <c r="F789"/>
  <c r="F762"/>
  <c r="F690"/>
  <c r="F600"/>
  <c r="F501"/>
  <c r="F259"/>
  <c r="F1455"/>
  <c r="F1120"/>
  <c r="F952"/>
  <c r="F705"/>
  <c r="F59"/>
  <c r="F787"/>
  <c r="F546"/>
  <c r="F301"/>
  <c r="F123"/>
  <c r="F76"/>
  <c r="F1329"/>
  <c r="F961"/>
  <c r="F723"/>
  <c r="F670"/>
  <c r="F357"/>
  <c r="F321"/>
  <c r="F285"/>
  <c r="V152" i="3"/>
  <c r="X152"/>
  <c r="T153"/>
  <c r="V153"/>
  <c r="X153"/>
  <c r="T154"/>
  <c r="AX151"/>
  <c r="AY151"/>
  <c r="G150" i="2"/>
  <c r="T141" i="3"/>
  <c r="V140"/>
  <c r="X140"/>
  <c r="G138" i="2"/>
  <c r="AX139" i="3"/>
  <c r="AY139"/>
  <c r="F1373" i="1"/>
  <c r="F1130"/>
  <c r="F268"/>
  <c r="F1282"/>
  <c r="F1220"/>
  <c r="F1076"/>
  <c r="F1191"/>
  <c r="F743"/>
  <c r="F1262"/>
  <c r="F1112"/>
  <c r="F815"/>
  <c r="F435"/>
  <c r="T120" i="3"/>
  <c r="V119"/>
  <c r="X119"/>
  <c r="F1517" i="1"/>
  <c r="F1384"/>
  <c r="F1283"/>
  <c r="F1184"/>
  <c r="F1077"/>
  <c r="F995"/>
  <c r="F967"/>
  <c r="F880"/>
  <c r="F770"/>
  <c r="F749"/>
  <c r="F615"/>
  <c r="F363"/>
  <c r="F1159"/>
  <c r="F605"/>
  <c r="F471"/>
  <c r="F1410"/>
  <c r="F1362"/>
  <c r="F1346"/>
  <c r="F977"/>
  <c r="F931"/>
  <c r="F923"/>
  <c r="F740"/>
  <c r="F560"/>
  <c r="F488"/>
  <c r="F464"/>
  <c r="F329"/>
  <c r="F151"/>
  <c r="F96"/>
  <c r="F1454"/>
  <c r="F1245"/>
  <c r="F913"/>
  <c r="F905"/>
  <c r="F790"/>
  <c r="F599"/>
  <c r="F527"/>
  <c r="F258"/>
  <c r="F185"/>
  <c r="G117" i="2"/>
  <c r="AX118" i="3"/>
  <c r="AY118"/>
  <c r="AX103"/>
  <c r="AY103"/>
  <c r="G102" i="2"/>
  <c r="V104" i="3"/>
  <c r="X104"/>
  <c r="T105"/>
  <c r="T83"/>
  <c r="V82"/>
  <c r="X82"/>
  <c r="F1399" i="1"/>
  <c r="F1343"/>
  <c r="F1094"/>
  <c r="F571"/>
  <c r="F544"/>
  <c r="F372"/>
  <c r="F1111"/>
  <c r="F922"/>
  <c r="F858"/>
  <c r="F355"/>
  <c r="F240"/>
  <c r="F22"/>
  <c r="F1157"/>
  <c r="F175"/>
  <c r="G80" i="2"/>
  <c r="AX81" i="3"/>
  <c r="AY81"/>
  <c r="T6"/>
  <c r="V5"/>
  <c r="X5"/>
  <c r="G3" i="2"/>
  <c r="AX4" i="3"/>
  <c r="AY4"/>
  <c r="F169" i="2"/>
  <c r="AX170" i="3"/>
  <c r="AY170"/>
  <c r="AD65"/>
  <c r="AF64"/>
  <c r="AH64"/>
  <c r="I63" i="2"/>
  <c r="E178" i="3"/>
  <c r="G177"/>
  <c r="I177"/>
  <c r="D176" i="2"/>
  <c r="C312" i="1"/>
  <c r="I686"/>
  <c r="I932"/>
  <c r="I1010"/>
  <c r="I1217"/>
  <c r="I1316"/>
  <c r="E8" i="3"/>
  <c r="G7"/>
  <c r="I7"/>
  <c r="D6" i="2"/>
  <c r="C202" i="1"/>
  <c r="O180" i="3"/>
  <c r="Q179"/>
  <c r="S179"/>
  <c r="F178" i="2"/>
  <c r="E193" i="3"/>
  <c r="G192"/>
  <c r="I192"/>
  <c r="D191" i="2"/>
  <c r="C1303" i="1"/>
  <c r="AD70" i="3"/>
  <c r="AF69"/>
  <c r="AH69"/>
  <c r="I68" i="2"/>
  <c r="J7" i="3"/>
  <c r="L6"/>
  <c r="N6"/>
  <c r="E5" i="2"/>
  <c r="I47" i="1"/>
  <c r="I533"/>
  <c r="I578"/>
  <c r="I659"/>
  <c r="D1456"/>
  <c r="D1132"/>
  <c r="D1060"/>
  <c r="D997"/>
  <c r="D1321"/>
  <c r="D1222"/>
  <c r="D529"/>
  <c r="D1015"/>
  <c r="D646"/>
  <c r="D7"/>
  <c r="O141" i="3"/>
  <c r="Q140"/>
  <c r="S140"/>
  <c r="F139" i="2"/>
  <c r="H879" i="1"/>
  <c r="H959"/>
  <c r="J211" i="3"/>
  <c r="L210"/>
  <c r="N210"/>
  <c r="E209" i="2"/>
  <c r="D313" i="1"/>
  <c r="D1437"/>
  <c r="D1274"/>
  <c r="D592"/>
  <c r="D86"/>
  <c r="D428"/>
  <c r="D375"/>
  <c r="D327"/>
  <c r="D212"/>
  <c r="D122"/>
  <c r="D338"/>
  <c r="D92"/>
  <c r="D75"/>
  <c r="D292"/>
  <c r="D284"/>
  <c r="D112"/>
  <c r="D1509"/>
  <c r="D970"/>
  <c r="D682"/>
  <c r="E71" i="3"/>
  <c r="G70"/>
  <c r="I70"/>
  <c r="D69" i="2"/>
  <c r="E112" i="3"/>
  <c r="G111"/>
  <c r="I111"/>
  <c r="D110" i="2"/>
  <c r="J142" i="3"/>
  <c r="L141"/>
  <c r="N141"/>
  <c r="E140" i="2"/>
  <c r="Q105" i="3"/>
  <c r="S105"/>
  <c r="F104" i="2"/>
  <c r="O106" i="3"/>
  <c r="J178"/>
  <c r="L177"/>
  <c r="N177"/>
  <c r="E176" i="2"/>
  <c r="D312" i="1"/>
  <c r="C686"/>
  <c r="C692"/>
  <c r="D78" i="5"/>
  <c r="C932" i="1"/>
  <c r="C1217"/>
  <c r="C1223"/>
  <c r="C1010"/>
  <c r="C1316"/>
  <c r="J112" i="3"/>
  <c r="L111"/>
  <c r="N111"/>
  <c r="E110" i="2"/>
  <c r="J191" i="3"/>
  <c r="L190"/>
  <c r="N190"/>
  <c r="E189" i="2"/>
  <c r="AI72" i="3"/>
  <c r="AK71"/>
  <c r="AM71"/>
  <c r="J70" i="2"/>
  <c r="I349" i="1"/>
  <c r="J87" i="3"/>
  <c r="L86"/>
  <c r="N86"/>
  <c r="E85" i="2"/>
  <c r="O191" i="3"/>
  <c r="Q190"/>
  <c r="S190"/>
  <c r="F189" i="2"/>
  <c r="O212" i="3"/>
  <c r="Q211"/>
  <c r="S211"/>
  <c r="F210" i="2"/>
  <c r="C881" i="1"/>
  <c r="D881"/>
  <c r="AD163" i="3"/>
  <c r="AF162"/>
  <c r="AH162"/>
  <c r="I161" i="2"/>
  <c r="G1163" i="1"/>
  <c r="G616"/>
  <c r="G596"/>
  <c r="C35"/>
  <c r="D5" i="5"/>
  <c r="AD218" i="3"/>
  <c r="AF217"/>
  <c r="AH217"/>
  <c r="I216" i="2"/>
  <c r="H691" i="1"/>
  <c r="Y77" i="3"/>
  <c r="AA76"/>
  <c r="AC76"/>
  <c r="H75" i="2"/>
  <c r="C773" i="1"/>
  <c r="AS73" i="3"/>
  <c r="AU72"/>
  <c r="AW72"/>
  <c r="L71" i="2"/>
  <c r="G47" i="1"/>
  <c r="G578"/>
  <c r="G533"/>
  <c r="G659"/>
  <c r="H1509"/>
  <c r="H682"/>
  <c r="H970"/>
  <c r="AD178" i="3"/>
  <c r="AF177"/>
  <c r="AH177"/>
  <c r="I176" i="2"/>
  <c r="H312" i="1"/>
  <c r="AN197" i="3"/>
  <c r="AP196"/>
  <c r="AR196"/>
  <c r="K195" i="2"/>
  <c r="AI9" i="3"/>
  <c r="AK8"/>
  <c r="AM8"/>
  <c r="J7" i="2"/>
  <c r="I1029" i="1"/>
  <c r="Y136" i="3"/>
  <c r="AA135"/>
  <c r="AC135"/>
  <c r="H134" i="2"/>
  <c r="AP72" i="3"/>
  <c r="AR72"/>
  <c r="K71" i="2"/>
  <c r="AN73" i="3"/>
  <c r="Y110"/>
  <c r="AA109"/>
  <c r="AC109"/>
  <c r="H108" i="2"/>
  <c r="AS109" i="3"/>
  <c r="AU108"/>
  <c r="AW108"/>
  <c r="L107" i="2"/>
  <c r="AP114" i="3"/>
  <c r="AR114"/>
  <c r="K113" i="2"/>
  <c r="AN115" i="3"/>
  <c r="AP115"/>
  <c r="AR115"/>
  <c r="K114" i="2"/>
  <c r="AN182" i="3"/>
  <c r="AP181"/>
  <c r="AR181"/>
  <c r="K180" i="2"/>
  <c r="J223" i="1"/>
  <c r="J311"/>
  <c r="Y179" i="3"/>
  <c r="AA178"/>
  <c r="AC178"/>
  <c r="H177" i="2"/>
  <c r="K34" i="1"/>
  <c r="K1393"/>
  <c r="C47"/>
  <c r="C659"/>
  <c r="C578"/>
  <c r="C584"/>
  <c r="D66" i="5"/>
  <c r="C533" i="1"/>
  <c r="J871"/>
  <c r="J844"/>
  <c r="AI110" i="3"/>
  <c r="AK109"/>
  <c r="AM109"/>
  <c r="J108" i="2"/>
  <c r="AF13" i="3"/>
  <c r="AH13"/>
  <c r="I12" i="2"/>
  <c r="AD14" i="3"/>
  <c r="C674" i="1"/>
  <c r="D674"/>
  <c r="C683"/>
  <c r="D77" i="5"/>
  <c r="AD110" i="3"/>
  <c r="AF109"/>
  <c r="AH109"/>
  <c r="I108" i="2"/>
  <c r="G734" i="1"/>
  <c r="G1337"/>
  <c r="G1247"/>
  <c r="G157"/>
  <c r="G49"/>
  <c r="G598"/>
  <c r="G625"/>
  <c r="D584"/>
  <c r="E66" i="5"/>
  <c r="D1043" i="1"/>
  <c r="D728"/>
  <c r="D82" i="5"/>
  <c r="AN15" i="3"/>
  <c r="AP14"/>
  <c r="AR14"/>
  <c r="K13" i="2"/>
  <c r="G535" i="1"/>
  <c r="G511"/>
  <c r="G409"/>
  <c r="G14"/>
  <c r="K1185"/>
  <c r="K673"/>
  <c r="K888"/>
  <c r="K420"/>
  <c r="K384"/>
  <c r="K1500"/>
  <c r="K876"/>
  <c r="K707"/>
  <c r="K412"/>
  <c r="K699"/>
  <c r="K663"/>
  <c r="K213"/>
  <c r="J1491"/>
  <c r="J709"/>
  <c r="J677"/>
  <c r="J443"/>
  <c r="D87" i="5"/>
  <c r="AS196" i="3"/>
  <c r="AU195"/>
  <c r="AW195"/>
  <c r="L194" i="2"/>
  <c r="C1437" i="1"/>
  <c r="C1274"/>
  <c r="C375"/>
  <c r="C338"/>
  <c r="C592"/>
  <c r="C593"/>
  <c r="C428"/>
  <c r="C327"/>
  <c r="C332"/>
  <c r="C122"/>
  <c r="C86"/>
  <c r="C112"/>
  <c r="C284"/>
  <c r="C212"/>
  <c r="C75"/>
  <c r="C292"/>
  <c r="C92"/>
  <c r="AN122" i="3"/>
  <c r="AP121"/>
  <c r="AR121"/>
  <c r="K120" i="2"/>
  <c r="AN209" i="3"/>
  <c r="AP208"/>
  <c r="AR208"/>
  <c r="I625" i="1"/>
  <c r="I598"/>
  <c r="I157"/>
  <c r="I49"/>
  <c r="E124" i="3"/>
  <c r="G123"/>
  <c r="I123"/>
  <c r="D122" i="2"/>
  <c r="Q91" i="3"/>
  <c r="S91"/>
  <c r="F90" i="2"/>
  <c r="O92" i="3"/>
  <c r="Q92"/>
  <c r="S92"/>
  <c r="F91" i="2"/>
  <c r="O123" i="3"/>
  <c r="Q122"/>
  <c r="S122"/>
  <c r="F121" i="2"/>
  <c r="AD95" i="3"/>
  <c r="AF94"/>
  <c r="AH94"/>
  <c r="I93" i="2"/>
  <c r="AI130" i="3"/>
  <c r="AK129"/>
  <c r="AM129"/>
  <c r="J128" i="2"/>
  <c r="I1058" i="1"/>
  <c r="O7" i="3"/>
  <c r="Q6"/>
  <c r="S6"/>
  <c r="F5" i="2"/>
  <c r="E1354" i="1"/>
  <c r="E1380"/>
  <c r="E1228"/>
  <c r="E914"/>
  <c r="E1309"/>
  <c r="E727"/>
  <c r="E382"/>
  <c r="E661"/>
  <c r="E85"/>
  <c r="AS142" i="3"/>
  <c r="AU141"/>
  <c r="AW141"/>
  <c r="L140" i="2"/>
  <c r="J1515" i="1"/>
  <c r="J1353"/>
  <c r="J1308"/>
  <c r="J1011"/>
  <c r="J1317"/>
  <c r="J1101"/>
  <c r="J498"/>
  <c r="J516"/>
  <c r="E88" i="3"/>
  <c r="G87"/>
  <c r="I87"/>
  <c r="D86" i="2"/>
  <c r="C984" i="1"/>
  <c r="Y156" i="3"/>
  <c r="AA155"/>
  <c r="AC155"/>
  <c r="H154" i="2"/>
  <c r="G627" i="1"/>
  <c r="G1538"/>
  <c r="G172" i="5"/>
  <c r="E8"/>
  <c r="AU154" i="3"/>
  <c r="AW154"/>
  <c r="L153" i="2"/>
  <c r="AS155" i="3"/>
  <c r="AP158"/>
  <c r="AR158"/>
  <c r="K157" i="2"/>
  <c r="AN159" i="3"/>
  <c r="J130"/>
  <c r="L129"/>
  <c r="N129"/>
  <c r="E128" i="2"/>
  <c r="D1058" i="1"/>
  <c r="H1437"/>
  <c r="H1274"/>
  <c r="H592"/>
  <c r="H428"/>
  <c r="H327"/>
  <c r="H375"/>
  <c r="H338"/>
  <c r="H292"/>
  <c r="H284"/>
  <c r="H92"/>
  <c r="H75"/>
  <c r="H212"/>
  <c r="H122"/>
  <c r="H112"/>
  <c r="H86"/>
  <c r="O156" i="3"/>
  <c r="Q155"/>
  <c r="S155"/>
  <c r="F154" i="2"/>
  <c r="E627" i="1"/>
  <c r="E142" i="3"/>
  <c r="G141"/>
  <c r="I141"/>
  <c r="D140" i="2"/>
  <c r="AI143" i="3"/>
  <c r="AK142"/>
  <c r="AM142"/>
  <c r="J141" i="2"/>
  <c r="I617" i="1"/>
  <c r="J1490"/>
  <c r="J1365"/>
  <c r="J1023"/>
  <c r="J446"/>
  <c r="J698"/>
  <c r="J194"/>
  <c r="K206" i="2"/>
  <c r="AX207" i="3"/>
  <c r="AY207"/>
  <c r="C1438" i="1"/>
  <c r="C1024"/>
  <c r="C572"/>
  <c r="C536"/>
  <c r="C373"/>
  <c r="C356"/>
  <c r="C473"/>
  <c r="C293"/>
  <c r="C140"/>
  <c r="C131"/>
  <c r="C267"/>
  <c r="C269"/>
  <c r="C221"/>
  <c r="C149"/>
  <c r="E1443"/>
  <c r="E1002"/>
  <c r="E1290"/>
  <c r="E1155"/>
  <c r="E1218"/>
  <c r="E624"/>
  <c r="E687"/>
  <c r="E732"/>
  <c r="E238"/>
  <c r="K1042"/>
  <c r="K706"/>
  <c r="K483"/>
  <c r="K87"/>
  <c r="H1426"/>
  <c r="H1388"/>
  <c r="H1165"/>
  <c r="H1048"/>
  <c r="I239"/>
  <c r="I176"/>
  <c r="AS16" i="3"/>
  <c r="AU15"/>
  <c r="AW15"/>
  <c r="L14" i="2"/>
  <c r="C710" i="1"/>
  <c r="K1274"/>
  <c r="K428"/>
  <c r="K338"/>
  <c r="K327"/>
  <c r="K284"/>
  <c r="K212"/>
  <c r="K122"/>
  <c r="K86"/>
  <c r="K75"/>
  <c r="K92"/>
  <c r="K1437"/>
  <c r="K592"/>
  <c r="K375"/>
  <c r="K292"/>
  <c r="K112"/>
  <c r="AI156" i="3"/>
  <c r="AK155"/>
  <c r="AM155"/>
  <c r="J154" i="2"/>
  <c r="I627" i="1"/>
  <c r="C625"/>
  <c r="C598"/>
  <c r="C157"/>
  <c r="C49"/>
  <c r="G1515"/>
  <c r="G1353"/>
  <c r="G1101"/>
  <c r="G1308"/>
  <c r="G1011"/>
  <c r="G1317"/>
  <c r="G516"/>
  <c r="G498"/>
  <c r="AN88" i="3"/>
  <c r="AP87"/>
  <c r="AR87"/>
  <c r="K86" i="2"/>
  <c r="J984" i="1"/>
  <c r="E1230"/>
  <c r="E924"/>
  <c r="E950"/>
  <c r="E942"/>
  <c r="E912"/>
  <c r="E798"/>
  <c r="E411"/>
  <c r="E669"/>
  <c r="AS99" i="3"/>
  <c r="AU98"/>
  <c r="AW98"/>
  <c r="L97" i="2"/>
  <c r="K1482" i="1"/>
  <c r="K1356"/>
  <c r="K302"/>
  <c r="K708"/>
  <c r="K672"/>
  <c r="K528"/>
  <c r="K6"/>
  <c r="K987"/>
  <c r="K772"/>
  <c r="K390"/>
  <c r="K1311"/>
  <c r="K724"/>
  <c r="K195"/>
  <c r="Y194" i="3"/>
  <c r="AA193"/>
  <c r="AC193"/>
  <c r="H192" i="2"/>
  <c r="G171" i="5"/>
  <c r="G1529" i="1"/>
  <c r="D239"/>
  <c r="D176"/>
  <c r="AD142" i="3"/>
  <c r="AF141"/>
  <c r="AH141"/>
  <c r="I140" i="2"/>
  <c r="D1307" i="1"/>
  <c r="D1001"/>
  <c r="D1226"/>
  <c r="D974"/>
  <c r="D893"/>
  <c r="D380"/>
  <c r="D335"/>
  <c r="D515"/>
  <c r="D479"/>
  <c r="D569"/>
  <c r="D294"/>
  <c r="D128"/>
  <c r="D94"/>
  <c r="D83"/>
  <c r="Q58" i="3"/>
  <c r="S58"/>
  <c r="O59"/>
  <c r="K68" i="1"/>
  <c r="K300"/>
  <c r="AS210" i="3"/>
  <c r="AU209"/>
  <c r="AW209"/>
  <c r="L208" i="2"/>
  <c r="K466" i="1"/>
  <c r="G1437"/>
  <c r="G1274"/>
  <c r="G338"/>
  <c r="G592"/>
  <c r="G428"/>
  <c r="G327"/>
  <c r="G375"/>
  <c r="G212"/>
  <c r="G122"/>
  <c r="G112"/>
  <c r="G86"/>
  <c r="G292"/>
  <c r="G284"/>
  <c r="G92"/>
  <c r="G75"/>
  <c r="AD119" i="3"/>
  <c r="AF118"/>
  <c r="AH118"/>
  <c r="I117" i="2"/>
  <c r="E308" i="1"/>
  <c r="E438"/>
  <c r="E174"/>
  <c r="AS175" i="3"/>
  <c r="AU174"/>
  <c r="AW174"/>
  <c r="L173" i="2"/>
  <c r="J1437" i="1"/>
  <c r="J1274"/>
  <c r="J592"/>
  <c r="J428"/>
  <c r="J327"/>
  <c r="J375"/>
  <c r="J338"/>
  <c r="J292"/>
  <c r="J284"/>
  <c r="J92"/>
  <c r="J75"/>
  <c r="J212"/>
  <c r="J122"/>
  <c r="J112"/>
  <c r="J86"/>
  <c r="J156" i="3"/>
  <c r="L155"/>
  <c r="N155"/>
  <c r="E154" i="2"/>
  <c r="D627" i="1"/>
  <c r="AI194" i="3"/>
  <c r="AK193"/>
  <c r="AM193"/>
  <c r="J192" i="2"/>
  <c r="K1299" i="1"/>
  <c r="K1227"/>
  <c r="K1145"/>
  <c r="K1056"/>
  <c r="K849"/>
  <c r="K831"/>
  <c r="K795"/>
  <c r="K759"/>
  <c r="K597"/>
  <c r="K525"/>
  <c r="K417"/>
  <c r="K237"/>
  <c r="K219"/>
  <c r="K201"/>
  <c r="K183"/>
  <c r="K12"/>
  <c r="K1123"/>
  <c r="K78"/>
  <c r="K1272"/>
  <c r="K1236"/>
  <c r="K1200"/>
  <c r="K1172"/>
  <c r="K983"/>
  <c r="K898"/>
  <c r="K840"/>
  <c r="K786"/>
  <c r="K714"/>
  <c r="K696"/>
  <c r="K660"/>
  <c r="K426"/>
  <c r="K210"/>
  <c r="K102"/>
  <c r="K1182"/>
  <c r="K1047"/>
  <c r="K993"/>
  <c r="K508"/>
  <c r="K454"/>
  <c r="K389"/>
  <c r="C1439"/>
  <c r="Y92" i="3"/>
  <c r="AA91"/>
  <c r="AC91"/>
  <c r="H90" i="2"/>
  <c r="Y15" i="3"/>
  <c r="AA14"/>
  <c r="AC14"/>
  <c r="H13" i="2"/>
  <c r="J625" i="1"/>
  <c r="J598"/>
  <c r="J49"/>
  <c r="J157"/>
  <c r="D35"/>
  <c r="AD194" i="3"/>
  <c r="AF193"/>
  <c r="AH193"/>
  <c r="I192" i="2"/>
  <c r="F56"/>
  <c r="AX57" i="3"/>
  <c r="AY57"/>
  <c r="AU131"/>
  <c r="AW131"/>
  <c r="L130" i="2"/>
  <c r="AS132" i="3"/>
  <c r="Y142"/>
  <c r="AA141"/>
  <c r="AC141"/>
  <c r="H140" i="2"/>
  <c r="AI88" i="3"/>
  <c r="AK87"/>
  <c r="AM87"/>
  <c r="J86" i="2"/>
  <c r="I984" i="1"/>
  <c r="H1445"/>
  <c r="H1433"/>
  <c r="H941"/>
  <c r="H1069"/>
  <c r="H1038"/>
  <c r="H985"/>
  <c r="H1095"/>
  <c r="H741"/>
  <c r="H725"/>
  <c r="H364"/>
  <c r="H320"/>
  <c r="H842"/>
  <c r="H806"/>
  <c r="H750"/>
  <c r="H626"/>
  <c r="H561"/>
  <c r="H518"/>
  <c r="H489"/>
  <c r="H851"/>
  <c r="H797"/>
  <c r="H645"/>
  <c r="H383"/>
  <c r="H50"/>
  <c r="H186"/>
  <c r="H104"/>
  <c r="H97"/>
  <c r="E535"/>
  <c r="E409"/>
  <c r="E511"/>
  <c r="E14"/>
  <c r="E1499"/>
  <c r="E1192"/>
  <c r="E1065"/>
  <c r="E887"/>
  <c r="E447"/>
  <c r="E5"/>
  <c r="E230"/>
  <c r="F851"/>
  <c r="F50"/>
  <c r="F985"/>
  <c r="F489"/>
  <c r="F941"/>
  <c r="F186"/>
  <c r="F104"/>
  <c r="F1038"/>
  <c r="F725"/>
  <c r="F1069"/>
  <c r="F518"/>
  <c r="F1433"/>
  <c r="F320"/>
  <c r="F364"/>
  <c r="F797"/>
  <c r="F1095"/>
  <c r="F561"/>
  <c r="F97"/>
  <c r="F626"/>
  <c r="F645"/>
  <c r="F842"/>
  <c r="F1445"/>
  <c r="F741"/>
  <c r="F383"/>
  <c r="F806"/>
  <c r="F750"/>
  <c r="AN142" i="3"/>
  <c r="AP141"/>
  <c r="AR141"/>
  <c r="K140" i="2"/>
  <c r="G208"/>
  <c r="F466" i="1"/>
  <c r="V210" i="3"/>
  <c r="X210"/>
  <c r="T211"/>
  <c r="G187" i="2"/>
  <c r="F1231" i="1"/>
  <c r="AX188" i="3"/>
  <c r="AY188"/>
  <c r="F1312" i="1"/>
  <c r="F1276"/>
  <c r="F1066"/>
  <c r="F1033"/>
  <c r="F878"/>
  <c r="F587"/>
  <c r="F340"/>
  <c r="F133"/>
  <c r="F61"/>
  <c r="F1176"/>
  <c r="F889"/>
  <c r="F722"/>
  <c r="F718"/>
  <c r="F664"/>
  <c r="F609"/>
  <c r="F763"/>
  <c r="F753"/>
  <c r="T190" i="3"/>
  <c r="V189"/>
  <c r="X189"/>
  <c r="V173"/>
  <c r="X173"/>
  <c r="T174"/>
  <c r="G171" i="2"/>
  <c r="AX172" i="3"/>
  <c r="AY172"/>
  <c r="T155"/>
  <c r="V154"/>
  <c r="X154"/>
  <c r="F1428" i="1"/>
  <c r="F1221"/>
  <c r="F1073"/>
  <c r="F1175"/>
  <c r="F717"/>
  <c r="F606"/>
  <c r="F1005"/>
  <c r="F988"/>
  <c r="F491"/>
  <c r="F1020"/>
  <c r="F767"/>
  <c r="F671"/>
  <c r="F519"/>
  <c r="G151" i="2"/>
  <c r="AX152" i="3"/>
  <c r="AY152"/>
  <c r="G152" i="2"/>
  <c r="AX153" i="3"/>
  <c r="AY153"/>
  <c r="V141"/>
  <c r="X141"/>
  <c r="T142"/>
  <c r="G139" i="2"/>
  <c r="F1436" i="1"/>
  <c r="F1328"/>
  <c r="F1301"/>
  <c r="F859"/>
  <c r="F591"/>
  <c r="F393"/>
  <c r="F500"/>
  <c r="F331"/>
  <c r="F299"/>
  <c r="F29"/>
  <c r="F1075"/>
  <c r="F752"/>
  <c r="F147"/>
  <c r="F114"/>
  <c r="F1085"/>
  <c r="F742"/>
  <c r="F689"/>
  <c r="F563"/>
  <c r="T121" i="3"/>
  <c r="V120"/>
  <c r="X120"/>
  <c r="AX119"/>
  <c r="AY119"/>
  <c r="G118" i="2"/>
  <c r="F1434" i="1"/>
  <c r="F986"/>
  <c r="F562"/>
  <c r="F410"/>
  <c r="F93"/>
  <c r="F1347"/>
  <c r="F1310"/>
  <c r="F482"/>
  <c r="F187"/>
  <c r="F1040"/>
  <c r="F751"/>
  <c r="F716"/>
  <c r="F589"/>
  <c r="F275"/>
  <c r="F1174"/>
  <c r="F968"/>
  <c r="F862"/>
  <c r="F824"/>
  <c r="F662"/>
  <c r="F328"/>
  <c r="F263"/>
  <c r="F58"/>
  <c r="F1084"/>
  <c r="F1195"/>
  <c r="G103" i="2"/>
  <c r="F1219" i="1"/>
  <c r="AX104" i="3"/>
  <c r="AY104"/>
  <c r="V105"/>
  <c r="X105"/>
  <c r="T106"/>
  <c r="T84"/>
  <c r="V83"/>
  <c r="X83"/>
  <c r="AX82"/>
  <c r="AY82"/>
  <c r="G81" i="2"/>
  <c r="F346" i="1"/>
  <c r="F1067"/>
  <c r="F994"/>
  <c r="F400"/>
  <c r="F517"/>
  <c r="F850"/>
  <c r="F1289"/>
  <c r="F1479"/>
  <c r="F1335"/>
  <c r="F1248"/>
  <c r="F1139"/>
  <c r="F1019"/>
  <c r="F1164"/>
  <c r="F822"/>
  <c r="F966"/>
  <c r="F812"/>
  <c r="F408"/>
  <c r="F257"/>
  <c r="F570"/>
  <c r="F543"/>
  <c r="F480"/>
  <c r="F354"/>
  <c r="F273"/>
  <c r="F643"/>
  <c r="F555"/>
  <c r="F427"/>
  <c r="F371"/>
  <c r="F66"/>
  <c r="F200"/>
  <c r="F138"/>
  <c r="F115"/>
  <c r="F39"/>
  <c r="F21"/>
  <c r="F3"/>
  <c r="F246"/>
  <c r="F33"/>
  <c r="T7" i="3"/>
  <c r="V6"/>
  <c r="X6"/>
  <c r="G4" i="2"/>
  <c r="F579" i="1"/>
  <c r="AX5" i="3"/>
  <c r="AY5"/>
  <c r="D137" i="5"/>
  <c r="D1223" i="1"/>
  <c r="E137" i="5"/>
  <c r="AD71" i="3"/>
  <c r="AF70"/>
  <c r="AH70"/>
  <c r="I69" i="2"/>
  <c r="O181" i="3"/>
  <c r="Q180"/>
  <c r="S180"/>
  <c r="F179" i="2"/>
  <c r="E179" i="3"/>
  <c r="G178"/>
  <c r="I178"/>
  <c r="D177" i="2"/>
  <c r="E1120" i="1"/>
  <c r="E961"/>
  <c r="E670"/>
  <c r="E674"/>
  <c r="F76" i="5"/>
  <c r="E321" i="1"/>
  <c r="E1455"/>
  <c r="E546"/>
  <c r="E705"/>
  <c r="E123"/>
  <c r="E76"/>
  <c r="E1329"/>
  <c r="E723"/>
  <c r="E59"/>
  <c r="E285"/>
  <c r="E787"/>
  <c r="E952"/>
  <c r="E357"/>
  <c r="E301"/>
  <c r="H686"/>
  <c r="H1217"/>
  <c r="H932"/>
  <c r="H1010"/>
  <c r="H1316"/>
  <c r="E223"/>
  <c r="E311"/>
  <c r="AD66" i="3"/>
  <c r="AF65"/>
  <c r="AH65"/>
  <c r="I64" i="2"/>
  <c r="D99" i="5"/>
  <c r="E194" i="3"/>
  <c r="G193"/>
  <c r="I193"/>
  <c r="D192" i="2"/>
  <c r="E9" i="3"/>
  <c r="G8"/>
  <c r="I8"/>
  <c r="D7" i="2"/>
  <c r="C1029" i="1"/>
  <c r="AX140" i="3"/>
  <c r="AY140"/>
  <c r="O192"/>
  <c r="Q191"/>
  <c r="S191"/>
  <c r="F190" i="2"/>
  <c r="E1519" i="1"/>
  <c r="AK72" i="3"/>
  <c r="AM72"/>
  <c r="J71" i="2"/>
  <c r="AI73" i="3"/>
  <c r="G112"/>
  <c r="I112"/>
  <c r="D111" i="2"/>
  <c r="E113" i="3"/>
  <c r="O142"/>
  <c r="Q141"/>
  <c r="S141"/>
  <c r="F140" i="2"/>
  <c r="J8" i="3"/>
  <c r="L7"/>
  <c r="N7"/>
  <c r="E6" i="2"/>
  <c r="D202" i="1"/>
  <c r="E956"/>
  <c r="E949"/>
  <c r="E130"/>
  <c r="L112" i="3"/>
  <c r="N112"/>
  <c r="E111" i="2"/>
  <c r="J113" i="3"/>
  <c r="O107"/>
  <c r="Q106"/>
  <c r="S106"/>
  <c r="F105" i="2"/>
  <c r="E72" i="3"/>
  <c r="G71"/>
  <c r="I71"/>
  <c r="D70" i="2"/>
  <c r="C349" i="1"/>
  <c r="J212" i="3"/>
  <c r="L211"/>
  <c r="N211"/>
  <c r="E210" i="2"/>
  <c r="E1437" i="1"/>
  <c r="E1274"/>
  <c r="E592"/>
  <c r="E338"/>
  <c r="E327"/>
  <c r="E284"/>
  <c r="E212"/>
  <c r="E75"/>
  <c r="E112"/>
  <c r="E92"/>
  <c r="E292"/>
  <c r="E86"/>
  <c r="E428"/>
  <c r="E375"/>
  <c r="E122"/>
  <c r="D929"/>
  <c r="D903"/>
  <c r="D1254"/>
  <c r="D1398"/>
  <c r="O213" i="3"/>
  <c r="Q212"/>
  <c r="S212"/>
  <c r="F211" i="2"/>
  <c r="E925" i="1"/>
  <c r="J88" i="3"/>
  <c r="L87"/>
  <c r="N87"/>
  <c r="E86" i="2"/>
  <c r="D984" i="1"/>
  <c r="L191" i="3"/>
  <c r="N191"/>
  <c r="E190" i="2"/>
  <c r="D1519" i="1"/>
  <c r="J192" i="3"/>
  <c r="J179"/>
  <c r="L178"/>
  <c r="N178"/>
  <c r="E177" i="2"/>
  <c r="J143" i="3"/>
  <c r="L142"/>
  <c r="N142"/>
  <c r="E141" i="2"/>
  <c r="D617" i="1"/>
  <c r="C1307"/>
  <c r="C974"/>
  <c r="C980"/>
  <c r="D110" i="5"/>
  <c r="C83" i="1"/>
  <c r="C294"/>
  <c r="C1226"/>
  <c r="C128"/>
  <c r="C479"/>
  <c r="C485"/>
  <c r="D55" i="5"/>
  <c r="C569" i="1"/>
  <c r="C575"/>
  <c r="D65" i="5"/>
  <c r="C335" i="1"/>
  <c r="C515"/>
  <c r="C893"/>
  <c r="C380"/>
  <c r="C1001"/>
  <c r="C1007"/>
  <c r="D113" i="5"/>
  <c r="C94" i="1"/>
  <c r="C98"/>
  <c r="D625"/>
  <c r="D598"/>
  <c r="D49"/>
  <c r="D157"/>
  <c r="D130"/>
  <c r="D949"/>
  <c r="D956"/>
  <c r="D962"/>
  <c r="E76" i="5"/>
  <c r="AS74" i="3"/>
  <c r="AU73"/>
  <c r="AW73"/>
  <c r="L72" i="2"/>
  <c r="Y78" i="3"/>
  <c r="AA78"/>
  <c r="AC78"/>
  <c r="H77" i="2"/>
  <c r="AA77" i="3"/>
  <c r="AC77"/>
  <c r="H76" i="2"/>
  <c r="AD164" i="3"/>
  <c r="AF163"/>
  <c r="AH163"/>
  <c r="I162" i="2"/>
  <c r="AD179" i="3"/>
  <c r="AF178"/>
  <c r="AH178"/>
  <c r="I177" i="2"/>
  <c r="K20" i="1"/>
  <c r="K776"/>
  <c r="K1109"/>
  <c r="K938"/>
  <c r="K641"/>
  <c r="D76" i="5"/>
  <c r="AD219" i="3"/>
  <c r="AF218"/>
  <c r="AH218"/>
  <c r="I217" i="2"/>
  <c r="H650" i="1"/>
  <c r="AK110" i="3"/>
  <c r="AM110"/>
  <c r="J109" i="2"/>
  <c r="I1507" i="1"/>
  <c r="AI111" i="3"/>
  <c r="AA110"/>
  <c r="AC110"/>
  <c r="H109" i="2"/>
  <c r="G1507" i="1"/>
  <c r="Y111" i="3"/>
  <c r="Y137"/>
  <c r="AA137"/>
  <c r="AC137"/>
  <c r="H136" i="2"/>
  <c r="AA136" i="3"/>
  <c r="AC136"/>
  <c r="H135" i="2"/>
  <c r="AN198" i="3"/>
  <c r="AP197"/>
  <c r="AR197"/>
  <c r="K196" i="2"/>
  <c r="I1093" i="1"/>
  <c r="I291"/>
  <c r="G1093"/>
  <c r="G291"/>
  <c r="AF110" i="3"/>
  <c r="AH110"/>
  <c r="I109" i="2"/>
  <c r="H1507" i="1"/>
  <c r="AD111" i="3"/>
  <c r="H1515" i="1"/>
  <c r="H1308"/>
  <c r="H1317"/>
  <c r="H1353"/>
  <c r="H1101"/>
  <c r="H1011"/>
  <c r="H516"/>
  <c r="H498"/>
  <c r="Y180" i="3"/>
  <c r="AA179"/>
  <c r="AC179"/>
  <c r="H178" i="2"/>
  <c r="AP182" i="3"/>
  <c r="AR182"/>
  <c r="K181" i="2"/>
  <c r="J1064" i="1"/>
  <c r="AN183" i="3"/>
  <c r="AS110"/>
  <c r="AU109"/>
  <c r="AW109"/>
  <c r="L108" i="2"/>
  <c r="J938" i="1"/>
  <c r="J1109"/>
  <c r="J776"/>
  <c r="J641"/>
  <c r="J20"/>
  <c r="AI10" i="3"/>
  <c r="AK9"/>
  <c r="AM9"/>
  <c r="J8" i="2"/>
  <c r="H1093" i="1"/>
  <c r="H291"/>
  <c r="AD15" i="3"/>
  <c r="AF14"/>
  <c r="AH14"/>
  <c r="I13" i="2"/>
  <c r="G402" i="1"/>
  <c r="G295"/>
  <c r="J619"/>
  <c r="J788"/>
  <c r="J40"/>
  <c r="AN74" i="3"/>
  <c r="AP73"/>
  <c r="AR73"/>
  <c r="K72" i="2"/>
  <c r="E1043" i="1"/>
  <c r="F117" i="5"/>
  <c r="E117"/>
  <c r="AN143" i="3"/>
  <c r="AP142"/>
  <c r="AR142"/>
  <c r="K141" i="2"/>
  <c r="J617" i="1"/>
  <c r="E5" i="5"/>
  <c r="G1190" i="1"/>
  <c r="G904"/>
  <c r="G365"/>
  <c r="J157" i="3"/>
  <c r="L156"/>
  <c r="N156"/>
  <c r="E155" i="2"/>
  <c r="O60" i="3"/>
  <c r="Q59"/>
  <c r="S59"/>
  <c r="AS100"/>
  <c r="AU99"/>
  <c r="AW99"/>
  <c r="L98" i="2"/>
  <c r="AI157" i="3"/>
  <c r="AK156"/>
  <c r="AM156"/>
  <c r="J155" i="2"/>
  <c r="K222" i="1"/>
  <c r="K1408"/>
  <c r="K1488"/>
  <c r="J131" i="3"/>
  <c r="L130"/>
  <c r="N130"/>
  <c r="E129" i="2"/>
  <c r="Y157" i="3"/>
  <c r="AA156"/>
  <c r="AC156"/>
  <c r="H155" i="2"/>
  <c r="AS143" i="3"/>
  <c r="AU142"/>
  <c r="AW142"/>
  <c r="L141" i="2"/>
  <c r="K617" i="1"/>
  <c r="O8" i="3"/>
  <c r="Q7"/>
  <c r="S7"/>
  <c r="F6" i="2"/>
  <c r="E202" i="1"/>
  <c r="AD96" i="3"/>
  <c r="AF95"/>
  <c r="AH95"/>
  <c r="I94" i="2"/>
  <c r="O124" i="3"/>
  <c r="Q123"/>
  <c r="S123"/>
  <c r="F122" i="2"/>
  <c r="E125" i="3"/>
  <c r="G124"/>
  <c r="I124"/>
  <c r="D123" i="2"/>
  <c r="C1267" i="1"/>
  <c r="AN210" i="3"/>
  <c r="AP209"/>
  <c r="AR209"/>
  <c r="AI89"/>
  <c r="AK88"/>
  <c r="AM88"/>
  <c r="J87" i="2"/>
  <c r="K345" i="1"/>
  <c r="K248"/>
  <c r="K545"/>
  <c r="K419"/>
  <c r="K897"/>
  <c r="AD195" i="3"/>
  <c r="AF194"/>
  <c r="AH194"/>
  <c r="I193" i="2"/>
  <c r="H1204" i="1"/>
  <c r="Y16" i="3"/>
  <c r="AA15"/>
  <c r="AC15"/>
  <c r="H14" i="2"/>
  <c r="AS176" i="3"/>
  <c r="AU175"/>
  <c r="AW175"/>
  <c r="L174" i="2"/>
  <c r="K573" i="1"/>
  <c r="E881"/>
  <c r="F99" i="5"/>
  <c r="E99"/>
  <c r="AD143" i="3"/>
  <c r="AF142"/>
  <c r="AH142"/>
  <c r="I141" i="2"/>
  <c r="H617" i="1"/>
  <c r="K255"/>
  <c r="K654"/>
  <c r="D269"/>
  <c r="D31" i="5"/>
  <c r="E143" i="3"/>
  <c r="G142"/>
  <c r="I142"/>
  <c r="D141" i="2"/>
  <c r="C617" i="1"/>
  <c r="E1398"/>
  <c r="E929"/>
  <c r="E1254"/>
  <c r="E903"/>
  <c r="E1438"/>
  <c r="E1024"/>
  <c r="E536"/>
  <c r="E572"/>
  <c r="E473"/>
  <c r="E373"/>
  <c r="E356"/>
  <c r="E293"/>
  <c r="E221"/>
  <c r="E131"/>
  <c r="E267"/>
  <c r="E149"/>
  <c r="E140"/>
  <c r="C565"/>
  <c r="C566"/>
  <c r="C472"/>
  <c r="C476"/>
  <c r="C132"/>
  <c r="C134"/>
  <c r="C150"/>
  <c r="C152"/>
  <c r="K207" i="2"/>
  <c r="J628" i="1"/>
  <c r="AX208" i="3"/>
  <c r="AY208"/>
  <c r="D332" i="1"/>
  <c r="D38" i="5"/>
  <c r="AS197" i="3"/>
  <c r="AU196"/>
  <c r="AW196"/>
  <c r="L195" i="2"/>
  <c r="AN16" i="3"/>
  <c r="AP15"/>
  <c r="AR15"/>
  <c r="K14" i="2"/>
  <c r="AS133" i="3"/>
  <c r="AU132"/>
  <c r="AW132"/>
  <c r="L131" i="2"/>
  <c r="G1172" i="1"/>
  <c r="G1145"/>
  <c r="G993"/>
  <c r="G1182"/>
  <c r="G1056"/>
  <c r="G898"/>
  <c r="G1299"/>
  <c r="G1227"/>
  <c r="G1047"/>
  <c r="G983"/>
  <c r="G1272"/>
  <c r="G1236"/>
  <c r="G1200"/>
  <c r="G1123"/>
  <c r="G786"/>
  <c r="G759"/>
  <c r="G426"/>
  <c r="G840"/>
  <c r="G795"/>
  <c r="G714"/>
  <c r="G454"/>
  <c r="G849"/>
  <c r="G831"/>
  <c r="G389"/>
  <c r="G696"/>
  <c r="G660"/>
  <c r="G597"/>
  <c r="G525"/>
  <c r="G508"/>
  <c r="G417"/>
  <c r="G201"/>
  <c r="G210"/>
  <c r="G237"/>
  <c r="G219"/>
  <c r="G183"/>
  <c r="G102"/>
  <c r="G78"/>
  <c r="G12"/>
  <c r="D161" i="5"/>
  <c r="D1439" i="1"/>
  <c r="AI195" i="3"/>
  <c r="AK194"/>
  <c r="AM194"/>
  <c r="J193" i="2"/>
  <c r="I1204" i="1"/>
  <c r="K959"/>
  <c r="K852"/>
  <c r="K276"/>
  <c r="K879"/>
  <c r="K861"/>
  <c r="K681"/>
  <c r="AD120" i="3"/>
  <c r="AF119"/>
  <c r="AH119"/>
  <c r="I118" i="2"/>
  <c r="H1529" i="1"/>
  <c r="H171" i="5"/>
  <c r="AN89" i="3"/>
  <c r="AP88"/>
  <c r="AR88"/>
  <c r="K87" i="2"/>
  <c r="D80" i="5"/>
  <c r="J1203" i="1"/>
  <c r="J537"/>
  <c r="H172" i="5"/>
  <c r="H1538" i="1"/>
  <c r="E89" i="3"/>
  <c r="G88"/>
  <c r="I88"/>
  <c r="D87" i="2"/>
  <c r="AI131" i="3"/>
  <c r="AK130"/>
  <c r="AM130"/>
  <c r="J129" i="2"/>
  <c r="E1190" i="1"/>
  <c r="E904"/>
  <c r="E365"/>
  <c r="AN123" i="3"/>
  <c r="AP122"/>
  <c r="AR122"/>
  <c r="K121" i="2"/>
  <c r="K871" i="1"/>
  <c r="K844"/>
  <c r="J1299"/>
  <c r="J1272"/>
  <c r="J1236"/>
  <c r="J1123"/>
  <c r="J1056"/>
  <c r="J1047"/>
  <c r="J1227"/>
  <c r="J1200"/>
  <c r="J1145"/>
  <c r="J898"/>
  <c r="J1182"/>
  <c r="J1172"/>
  <c r="J993"/>
  <c r="J983"/>
  <c r="J849"/>
  <c r="J759"/>
  <c r="J389"/>
  <c r="J831"/>
  <c r="J795"/>
  <c r="J696"/>
  <c r="J597"/>
  <c r="J525"/>
  <c r="J508"/>
  <c r="J417"/>
  <c r="J786"/>
  <c r="J660"/>
  <c r="J426"/>
  <c r="J840"/>
  <c r="J714"/>
  <c r="J454"/>
  <c r="J210"/>
  <c r="J183"/>
  <c r="J102"/>
  <c r="J12"/>
  <c r="J201"/>
  <c r="J78"/>
  <c r="J237"/>
  <c r="J219"/>
  <c r="E82" i="5"/>
  <c r="E728" i="1"/>
  <c r="F82" i="5"/>
  <c r="Y143" i="3"/>
  <c r="AA142"/>
  <c r="AC142"/>
  <c r="H141" i="2"/>
  <c r="G617" i="1"/>
  <c r="AA92" i="3"/>
  <c r="AC92"/>
  <c r="H91" i="2"/>
  <c r="Y93" i="3"/>
  <c r="H1434" i="1"/>
  <c r="H1347"/>
  <c r="H968"/>
  <c r="H1310"/>
  <c r="H1174"/>
  <c r="H986"/>
  <c r="H1040"/>
  <c r="H824"/>
  <c r="H751"/>
  <c r="H562"/>
  <c r="H482"/>
  <c r="H862"/>
  <c r="H716"/>
  <c r="H410"/>
  <c r="H662"/>
  <c r="H589"/>
  <c r="H328"/>
  <c r="H58"/>
  <c r="H263"/>
  <c r="H187"/>
  <c r="H275"/>
  <c r="H93"/>
  <c r="AS211" i="3"/>
  <c r="AU210"/>
  <c r="AW210"/>
  <c r="L209" i="2"/>
  <c r="K313" i="1"/>
  <c r="F57" i="2"/>
  <c r="AX58" i="3"/>
  <c r="AY58"/>
  <c r="Y195"/>
  <c r="AA194"/>
  <c r="AC194"/>
  <c r="H193" i="2"/>
  <c r="G1204" i="1"/>
  <c r="AS17" i="3"/>
  <c r="AU16"/>
  <c r="AW16"/>
  <c r="L15" i="2"/>
  <c r="J1087" i="1"/>
  <c r="J1041"/>
  <c r="J1006"/>
  <c r="J957"/>
  <c r="J785"/>
  <c r="J583"/>
  <c r="J277"/>
  <c r="J60"/>
  <c r="J265"/>
  <c r="AI144" i="3"/>
  <c r="AK143"/>
  <c r="AM143"/>
  <c r="J142" i="2"/>
  <c r="I43" i="1"/>
  <c r="O157" i="3"/>
  <c r="Q156"/>
  <c r="S156"/>
  <c r="F155" i="2"/>
  <c r="AN160" i="3"/>
  <c r="AP159"/>
  <c r="AR159"/>
  <c r="K158" i="2"/>
  <c r="J678" i="1"/>
  <c r="AS156" i="3"/>
  <c r="AU155"/>
  <c r="AW155"/>
  <c r="L154" i="2"/>
  <c r="K627" i="1"/>
  <c r="E1516"/>
  <c r="E1489"/>
  <c r="E1420"/>
  <c r="E1030"/>
  <c r="E754"/>
  <c r="E835"/>
  <c r="E394"/>
  <c r="J1499"/>
  <c r="J1065"/>
  <c r="J1192"/>
  <c r="J887"/>
  <c r="J447"/>
  <c r="J5"/>
  <c r="J230"/>
  <c r="D67" i="5"/>
  <c r="D593" i="1"/>
  <c r="G209" i="2"/>
  <c r="F313" i="1"/>
  <c r="T212" i="3"/>
  <c r="V211"/>
  <c r="X211"/>
  <c r="T191"/>
  <c r="V190"/>
  <c r="X190"/>
  <c r="AX189"/>
  <c r="AY189"/>
  <c r="G188" i="2"/>
  <c r="G172"/>
  <c r="AX173" i="3"/>
  <c r="AY173"/>
  <c r="T175"/>
  <c r="V174"/>
  <c r="X174"/>
  <c r="F726" i="1"/>
  <c r="F339"/>
  <c r="F69"/>
  <c r="F582"/>
  <c r="F1500"/>
  <c r="F888"/>
  <c r="F699"/>
  <c r="F1185"/>
  <c r="F707"/>
  <c r="F673"/>
  <c r="F663"/>
  <c r="F412"/>
  <c r="F876"/>
  <c r="F213"/>
  <c r="F420"/>
  <c r="F384"/>
  <c r="F1482"/>
  <c r="F772"/>
  <c r="F708"/>
  <c r="F528"/>
  <c r="F1311"/>
  <c r="F390"/>
  <c r="F302"/>
  <c r="F195"/>
  <c r="F6"/>
  <c r="F672"/>
  <c r="F1356"/>
  <c r="F987"/>
  <c r="F724"/>
  <c r="V155" i="3"/>
  <c r="X155"/>
  <c r="T156"/>
  <c r="AX154"/>
  <c r="AY154"/>
  <c r="G153" i="2"/>
  <c r="AX141" i="3"/>
  <c r="AY141"/>
  <c r="G140" i="2"/>
  <c r="T143" i="3"/>
  <c r="V142"/>
  <c r="X142"/>
  <c r="F1437" i="1"/>
  <c r="F292"/>
  <c r="F212"/>
  <c r="F112"/>
  <c r="F284"/>
  <c r="F92"/>
  <c r="F1274"/>
  <c r="F428"/>
  <c r="F338"/>
  <c r="F122"/>
  <c r="F86"/>
  <c r="F592"/>
  <c r="F375"/>
  <c r="F327"/>
  <c r="F75"/>
  <c r="T122" i="3"/>
  <c r="V121"/>
  <c r="X121"/>
  <c r="F1364" i="1"/>
  <c r="F1348"/>
  <c r="F1263"/>
  <c r="F1244"/>
  <c r="F1031"/>
  <c r="F869"/>
  <c r="F401"/>
  <c r="F57"/>
  <c r="F31"/>
  <c r="F1355"/>
  <c r="F1238"/>
  <c r="F1211"/>
  <c r="F1166"/>
  <c r="F860"/>
  <c r="F817"/>
  <c r="F158"/>
  <c r="F1481"/>
  <c r="F1460"/>
  <c r="F1382"/>
  <c r="F1319"/>
  <c r="F1256"/>
  <c r="F1149"/>
  <c r="F1118"/>
  <c r="F1013"/>
  <c r="F1004"/>
  <c r="F779"/>
  <c r="F761"/>
  <c r="F564"/>
  <c r="F474"/>
  <c r="F429"/>
  <c r="F374"/>
  <c r="F1435"/>
  <c r="F1427"/>
  <c r="F1409"/>
  <c r="F1400"/>
  <c r="F1284"/>
  <c r="F1103"/>
  <c r="F1049"/>
  <c r="F1039"/>
  <c r="F1021"/>
  <c r="F771"/>
  <c r="F635"/>
  <c r="F581"/>
  <c r="F392"/>
  <c r="F146"/>
  <c r="F129"/>
  <c r="AX120" i="3"/>
  <c r="AY120"/>
  <c r="G119" i="2"/>
  <c r="AX105" i="3"/>
  <c r="AY105"/>
  <c r="G104" i="2"/>
  <c r="T107" i="3"/>
  <c r="V106"/>
  <c r="X106"/>
  <c r="V84"/>
  <c r="X84"/>
  <c r="T85"/>
  <c r="G82" i="2"/>
  <c r="AX83" i="3"/>
  <c r="AY83"/>
  <c r="F211" i="1"/>
  <c r="F580"/>
  <c r="T8" i="3"/>
  <c r="V7"/>
  <c r="X7"/>
  <c r="G5" i="2"/>
  <c r="AX6" i="3"/>
  <c r="AY6"/>
  <c r="AD67"/>
  <c r="AF66"/>
  <c r="AH66"/>
  <c r="I65" i="2"/>
  <c r="O182" i="3"/>
  <c r="Q181"/>
  <c r="S181"/>
  <c r="F180" i="2"/>
  <c r="F674" i="1"/>
  <c r="D485"/>
  <c r="E55" i="5"/>
  <c r="E10" i="3"/>
  <c r="G9"/>
  <c r="I9"/>
  <c r="D8" i="2"/>
  <c r="E180" i="3"/>
  <c r="G179"/>
  <c r="I179"/>
  <c r="D178" i="2"/>
  <c r="AD72" i="3"/>
  <c r="AF71"/>
  <c r="AH71"/>
  <c r="I70" i="2"/>
  <c r="H349" i="1"/>
  <c r="E195" i="3"/>
  <c r="G194"/>
  <c r="I194"/>
  <c r="D193" i="2"/>
  <c r="C1204" i="1"/>
  <c r="C295"/>
  <c r="C402"/>
  <c r="H1307"/>
  <c r="H1001"/>
  <c r="H569"/>
  <c r="H294"/>
  <c r="H1226"/>
  <c r="H335"/>
  <c r="H83"/>
  <c r="H893"/>
  <c r="H380"/>
  <c r="H128"/>
  <c r="H974"/>
  <c r="H515"/>
  <c r="H479"/>
  <c r="H94"/>
  <c r="D12" i="5"/>
  <c r="D98" i="1"/>
  <c r="D295"/>
  <c r="D402"/>
  <c r="E1201"/>
  <c r="E430"/>
  <c r="E30"/>
  <c r="E79"/>
  <c r="E688"/>
  <c r="E326"/>
  <c r="E283"/>
  <c r="E1102"/>
  <c r="E337"/>
  <c r="E56"/>
  <c r="E62"/>
  <c r="F8" i="5"/>
  <c r="E1119" i="1"/>
  <c r="E590"/>
  <c r="E110"/>
  <c r="J9" i="3"/>
  <c r="L8"/>
  <c r="N8"/>
  <c r="E7" i="2"/>
  <c r="D1029" i="1"/>
  <c r="C940"/>
  <c r="C644"/>
  <c r="O193" i="3"/>
  <c r="Q192"/>
  <c r="S192"/>
  <c r="F191" i="2"/>
  <c r="E1303" i="1"/>
  <c r="J144" i="3"/>
  <c r="L143"/>
  <c r="N143"/>
  <c r="E142" i="2"/>
  <c r="D43" i="1"/>
  <c r="O214" i="3"/>
  <c r="Q213"/>
  <c r="S213"/>
  <c r="F212" i="2"/>
  <c r="E1114" i="1"/>
  <c r="E73" i="3"/>
  <c r="G72"/>
  <c r="I72"/>
  <c r="D71" i="2"/>
  <c r="D940" i="1"/>
  <c r="D644"/>
  <c r="G113" i="3"/>
  <c r="I113"/>
  <c r="D112" i="2"/>
  <c r="C653" i="1"/>
  <c r="E114" i="3"/>
  <c r="D575" i="1"/>
  <c r="D1007"/>
  <c r="E113" i="5"/>
  <c r="E108"/>
  <c r="E962" i="1"/>
  <c r="F108" i="5"/>
  <c r="J193" i="3"/>
  <c r="L192"/>
  <c r="N192"/>
  <c r="E191" i="2"/>
  <c r="D1303" i="1"/>
  <c r="J114" i="3"/>
  <c r="L113"/>
  <c r="N113"/>
  <c r="E112" i="2"/>
  <c r="D653" i="1"/>
  <c r="Q142" i="3"/>
  <c r="S142"/>
  <c r="F141" i="2"/>
  <c r="E617" i="1"/>
  <c r="O143" i="3"/>
  <c r="I938" i="1"/>
  <c r="I1109"/>
  <c r="I641"/>
  <c r="I776"/>
  <c r="I20"/>
  <c r="J180" i="3"/>
  <c r="L179"/>
  <c r="N179"/>
  <c r="E178" i="2"/>
  <c r="J89" i="3"/>
  <c r="L88"/>
  <c r="N88"/>
  <c r="E87" i="2"/>
  <c r="J213" i="3"/>
  <c r="L212"/>
  <c r="N212"/>
  <c r="E211" i="2"/>
  <c r="D925" i="1"/>
  <c r="O108" i="3"/>
  <c r="Q107"/>
  <c r="S107"/>
  <c r="F106" i="2"/>
  <c r="AI74" i="3"/>
  <c r="AK73"/>
  <c r="AM73"/>
  <c r="J72" i="2"/>
  <c r="AD220" i="3"/>
  <c r="AF219"/>
  <c r="AH219"/>
  <c r="I218" i="2"/>
  <c r="AD180" i="3"/>
  <c r="AF179"/>
  <c r="AH179"/>
  <c r="I178" i="2"/>
  <c r="H402" i="1"/>
  <c r="H295"/>
  <c r="AD165" i="3"/>
  <c r="AF164"/>
  <c r="AH164"/>
  <c r="I163" i="2"/>
  <c r="AS75" i="3"/>
  <c r="AU74"/>
  <c r="AW74"/>
  <c r="L73" i="2"/>
  <c r="H205" i="1"/>
  <c r="H1194"/>
  <c r="K1163"/>
  <c r="K616"/>
  <c r="K596"/>
  <c r="AP74" i="3"/>
  <c r="AR74"/>
  <c r="K73" i="2"/>
  <c r="AN75" i="3"/>
  <c r="J1163" i="1"/>
  <c r="J616"/>
  <c r="J596"/>
  <c r="AF15" i="3"/>
  <c r="AH15"/>
  <c r="I14" i="2"/>
  <c r="AD16" i="3"/>
  <c r="AI11"/>
  <c r="AK10"/>
  <c r="AM10"/>
  <c r="J9" i="2"/>
  <c r="AP183" i="3"/>
  <c r="AR183"/>
  <c r="K182" i="2"/>
  <c r="J651" i="1"/>
  <c r="AN184" i="3"/>
  <c r="AD112"/>
  <c r="AF111"/>
  <c r="AH111"/>
  <c r="I110" i="2"/>
  <c r="AI112" i="3"/>
  <c r="AK111"/>
  <c r="AM111"/>
  <c r="J110" i="2"/>
  <c r="H1272" i="1"/>
  <c r="H1123"/>
  <c r="H1182"/>
  <c r="H795"/>
  <c r="H597"/>
  <c r="H759"/>
  <c r="H786"/>
  <c r="H219"/>
  <c r="H102"/>
  <c r="H1047"/>
  <c r="H993"/>
  <c r="H508"/>
  <c r="H201"/>
  <c r="H983"/>
  <c r="H1200"/>
  <c r="H898"/>
  <c r="H849"/>
  <c r="H660"/>
  <c r="H417"/>
  <c r="H831"/>
  <c r="H237"/>
  <c r="H183"/>
  <c r="H840"/>
  <c r="H1299"/>
  <c r="H1236"/>
  <c r="H1145"/>
  <c r="H1172"/>
  <c r="H389"/>
  <c r="H525"/>
  <c r="H426"/>
  <c r="H714"/>
  <c r="H210"/>
  <c r="H78"/>
  <c r="H1227"/>
  <c r="H1056"/>
  <c r="H696"/>
  <c r="H454"/>
  <c r="H12"/>
  <c r="I777"/>
  <c r="I830"/>
  <c r="I348"/>
  <c r="I930"/>
  <c r="I921"/>
  <c r="AS111" i="3"/>
  <c r="AU110"/>
  <c r="AW110"/>
  <c r="L109" i="2"/>
  <c r="K1507" i="1"/>
  <c r="Y181" i="3"/>
  <c r="AA180"/>
  <c r="AC180"/>
  <c r="H179" i="2"/>
  <c r="AP198" i="3"/>
  <c r="AR198"/>
  <c r="K197" i="2"/>
  <c r="AN199" i="3"/>
  <c r="K1093" i="1"/>
  <c r="K291"/>
  <c r="G311"/>
  <c r="G223"/>
  <c r="Y112" i="3"/>
  <c r="AA111"/>
  <c r="AC111"/>
  <c r="H110" i="2"/>
  <c r="E90" i="3"/>
  <c r="G89"/>
  <c r="I89"/>
  <c r="D88" i="2"/>
  <c r="I171" i="5"/>
  <c r="I1529" i="1"/>
  <c r="AU133" i="3"/>
  <c r="AW133"/>
  <c r="L132" i="2"/>
  <c r="AS134" i="3"/>
  <c r="AU197"/>
  <c r="AW197"/>
  <c r="L196" i="2"/>
  <c r="AS198" i="3"/>
  <c r="D566" i="1"/>
  <c r="D64" i="5"/>
  <c r="E269" i="1"/>
  <c r="F31" i="5"/>
  <c r="E31"/>
  <c r="G1488" i="1"/>
  <c r="G1408"/>
  <c r="G222"/>
  <c r="K208" i="2"/>
  <c r="J466" i="1"/>
  <c r="AX209" i="3"/>
  <c r="AY209"/>
  <c r="E565" i="1"/>
  <c r="E472"/>
  <c r="E132"/>
  <c r="E150"/>
  <c r="G1446"/>
  <c r="G1401"/>
  <c r="G1068"/>
  <c r="G969"/>
  <c r="G996"/>
  <c r="G978"/>
  <c r="G768"/>
  <c r="G825"/>
  <c r="G679"/>
  <c r="G607"/>
  <c r="AK157" i="3"/>
  <c r="AM157"/>
  <c r="J156" i="2"/>
  <c r="AI158" i="3"/>
  <c r="L157"/>
  <c r="N157"/>
  <c r="E156" i="2"/>
  <c r="J158" i="3"/>
  <c r="AN144"/>
  <c r="AP143"/>
  <c r="AR143"/>
  <c r="K142" i="2"/>
  <c r="J43" i="1"/>
  <c r="AI145" i="3"/>
  <c r="AK144"/>
  <c r="AM144"/>
  <c r="J143" i="2"/>
  <c r="E593" i="1"/>
  <c r="F67" i="5"/>
  <c r="E67"/>
  <c r="Y196" i="3"/>
  <c r="AA195"/>
  <c r="AC195"/>
  <c r="H194" i="2"/>
  <c r="Y144" i="3"/>
  <c r="AA143"/>
  <c r="AC143"/>
  <c r="H142" i="2"/>
  <c r="G43" i="1"/>
  <c r="AU156" i="3"/>
  <c r="AW156"/>
  <c r="L155" i="2"/>
  <c r="AS157" i="3"/>
  <c r="O158"/>
  <c r="Q157"/>
  <c r="S157"/>
  <c r="F156" i="2"/>
  <c r="AN124" i="3"/>
  <c r="AP123"/>
  <c r="AR123"/>
  <c r="K122" i="2"/>
  <c r="E1439" i="1"/>
  <c r="F161" i="5"/>
  <c r="E161"/>
  <c r="K1229" i="1"/>
  <c r="K1193"/>
  <c r="K303"/>
  <c r="D54" i="5"/>
  <c r="D476" i="1"/>
  <c r="AD196" i="3"/>
  <c r="AF195"/>
  <c r="AH195"/>
  <c r="I194" i="2"/>
  <c r="E126" i="3"/>
  <c r="G125"/>
  <c r="I125"/>
  <c r="D124" i="2"/>
  <c r="AF96" i="3"/>
  <c r="AH96"/>
  <c r="I95" i="2"/>
  <c r="AD97" i="3"/>
  <c r="AU143"/>
  <c r="AW143"/>
  <c r="L142" i="2"/>
  <c r="K43" i="1"/>
  <c r="AS144" i="3"/>
  <c r="J132"/>
  <c r="L131"/>
  <c r="N131"/>
  <c r="E130" i="2"/>
  <c r="I1446" i="1"/>
  <c r="I1401"/>
  <c r="I969"/>
  <c r="I1068"/>
  <c r="I996"/>
  <c r="I978"/>
  <c r="I768"/>
  <c r="I825"/>
  <c r="I679"/>
  <c r="I607"/>
  <c r="D1446"/>
  <c r="D1401"/>
  <c r="D969"/>
  <c r="D978"/>
  <c r="D980"/>
  <c r="D1068"/>
  <c r="D996"/>
  <c r="D825"/>
  <c r="D768"/>
  <c r="D773"/>
  <c r="D679"/>
  <c r="D607"/>
  <c r="F728"/>
  <c r="G82" i="5"/>
  <c r="AN161" i="3"/>
  <c r="AP160"/>
  <c r="AR160"/>
  <c r="K159" i="2"/>
  <c r="AA93" i="3"/>
  <c r="AC93"/>
  <c r="H92" i="2"/>
  <c r="Y94" i="3"/>
  <c r="E1401" i="1"/>
  <c r="E978"/>
  <c r="E996"/>
  <c r="E1068"/>
  <c r="E969"/>
  <c r="E768"/>
  <c r="E607"/>
  <c r="E679"/>
  <c r="E825"/>
  <c r="E1446"/>
  <c r="AS18" i="3"/>
  <c r="AU17"/>
  <c r="AW17"/>
  <c r="L16" i="2"/>
  <c r="AU211" i="3"/>
  <c r="AW211"/>
  <c r="L210" i="2"/>
  <c r="AS212" i="3"/>
  <c r="G1516" i="1"/>
  <c r="G1489"/>
  <c r="G1420"/>
  <c r="G1030"/>
  <c r="G835"/>
  <c r="G394"/>
  <c r="G754"/>
  <c r="J1438"/>
  <c r="J1024"/>
  <c r="J536"/>
  <c r="J473"/>
  <c r="J356"/>
  <c r="J572"/>
  <c r="J373"/>
  <c r="J267"/>
  <c r="J149"/>
  <c r="J131"/>
  <c r="J293"/>
  <c r="J221"/>
  <c r="J140"/>
  <c r="AI132" i="3"/>
  <c r="AK131"/>
  <c r="AM131"/>
  <c r="J130" i="2"/>
  <c r="AN90" i="3"/>
  <c r="AP89"/>
  <c r="AR89"/>
  <c r="K88" i="2"/>
  <c r="AD121" i="3"/>
  <c r="AF120"/>
  <c r="AH120"/>
  <c r="I119" i="2"/>
  <c r="AI196" i="3"/>
  <c r="AK195"/>
  <c r="AM195"/>
  <c r="J194" i="2"/>
  <c r="AN17" i="3"/>
  <c r="AP16"/>
  <c r="AR16"/>
  <c r="K15" i="2"/>
  <c r="E332" i="1"/>
  <c r="F38" i="5"/>
  <c r="E38"/>
  <c r="D134" i="1"/>
  <c r="D16" i="5"/>
  <c r="E65"/>
  <c r="AI90" i="3"/>
  <c r="AK89"/>
  <c r="AM89"/>
  <c r="J88" i="2"/>
  <c r="D300" i="1"/>
  <c r="D68"/>
  <c r="AU100" i="3"/>
  <c r="AW100"/>
  <c r="L99" i="2"/>
  <c r="AS101" i="3"/>
  <c r="AU101"/>
  <c r="AW101"/>
  <c r="L100" i="2"/>
  <c r="O61" i="3"/>
  <c r="Q60"/>
  <c r="S60"/>
  <c r="O63"/>
  <c r="K15" i="1"/>
  <c r="K804"/>
  <c r="K832"/>
  <c r="I300"/>
  <c r="I68"/>
  <c r="I1538"/>
  <c r="I172" i="5"/>
  <c r="H1481" i="1"/>
  <c r="H1435"/>
  <c r="H1364"/>
  <c r="H1355"/>
  <c r="H1427"/>
  <c r="H1400"/>
  <c r="H1460"/>
  <c r="H1409"/>
  <c r="H1382"/>
  <c r="H1103"/>
  <c r="H1039"/>
  <c r="H1004"/>
  <c r="H1256"/>
  <c r="H1031"/>
  <c r="H1263"/>
  <c r="H1211"/>
  <c r="H1166"/>
  <c r="H1149"/>
  <c r="H1118"/>
  <c r="H1049"/>
  <c r="H1021"/>
  <c r="H1013"/>
  <c r="H1348"/>
  <c r="H1319"/>
  <c r="H1284"/>
  <c r="H1244"/>
  <c r="H1238"/>
  <c r="H869"/>
  <c r="H761"/>
  <c r="H817"/>
  <c r="H779"/>
  <c r="H474"/>
  <c r="H401"/>
  <c r="H392"/>
  <c r="H635"/>
  <c r="H581"/>
  <c r="H564"/>
  <c r="H374"/>
  <c r="H860"/>
  <c r="H771"/>
  <c r="H429"/>
  <c r="H146"/>
  <c r="H31"/>
  <c r="H57"/>
  <c r="H158"/>
  <c r="H129"/>
  <c r="J1488"/>
  <c r="J1408"/>
  <c r="J222"/>
  <c r="E12" i="5"/>
  <c r="D18"/>
  <c r="D152" i="1"/>
  <c r="E144" i="3"/>
  <c r="G143"/>
  <c r="I143"/>
  <c r="D142" i="2"/>
  <c r="C43" i="1"/>
  <c r="AD144" i="3"/>
  <c r="AF143"/>
  <c r="AH143"/>
  <c r="I142" i="2"/>
  <c r="H43" i="1"/>
  <c r="AS177" i="3"/>
  <c r="AU176"/>
  <c r="AW176"/>
  <c r="L175" i="2"/>
  <c r="Y17" i="3"/>
  <c r="AA16"/>
  <c r="AC16"/>
  <c r="H15" i="2"/>
  <c r="AN211" i="3"/>
  <c r="AP210"/>
  <c r="AR210"/>
  <c r="O125"/>
  <c r="Q124"/>
  <c r="S124"/>
  <c r="F123" i="2"/>
  <c r="E1267" i="1"/>
  <c r="O9" i="3"/>
  <c r="Q8"/>
  <c r="S8"/>
  <c r="F7" i="2"/>
  <c r="E1029" i="1"/>
  <c r="AA157" i="3"/>
  <c r="AC157"/>
  <c r="H156" i="2"/>
  <c r="Y158" i="3"/>
  <c r="F58" i="2"/>
  <c r="AX59" i="3"/>
  <c r="AY59"/>
  <c r="T213"/>
  <c r="V212"/>
  <c r="X212"/>
  <c r="G210" i="2"/>
  <c r="F646" i="1"/>
  <c r="F1321"/>
  <c r="F1060"/>
  <c r="F7"/>
  <c r="F1456"/>
  <c r="F1222"/>
  <c r="F1132"/>
  <c r="F1015"/>
  <c r="F997"/>
  <c r="F529"/>
  <c r="V191" i="3"/>
  <c r="X191"/>
  <c r="T192"/>
  <c r="G189" i="2"/>
  <c r="AX190" i="3"/>
  <c r="AY190"/>
  <c r="T176"/>
  <c r="V175"/>
  <c r="X175"/>
  <c r="AX174"/>
  <c r="AY174"/>
  <c r="G173" i="2"/>
  <c r="F1042" i="1"/>
  <c r="F1043"/>
  <c r="G1043"/>
  <c r="F483"/>
  <c r="F706"/>
  <c r="F87"/>
  <c r="G674"/>
  <c r="G76" i="5"/>
  <c r="G728" i="1"/>
  <c r="G154" i="2"/>
  <c r="F627" i="1"/>
  <c r="AX155" i="3"/>
  <c r="AY155"/>
  <c r="T157"/>
  <c r="V156"/>
  <c r="X156"/>
  <c r="V143"/>
  <c r="X143"/>
  <c r="T144"/>
  <c r="AX142"/>
  <c r="AY142"/>
  <c r="G141" i="2"/>
  <c r="F617" i="1"/>
  <c r="AX121" i="3"/>
  <c r="AY121"/>
  <c r="G120" i="2"/>
  <c r="F1490" i="1"/>
  <c r="F1023"/>
  <c r="F698"/>
  <c r="F446"/>
  <c r="F1365"/>
  <c r="F194"/>
  <c r="T123" i="3"/>
  <c r="V122"/>
  <c r="X122"/>
  <c r="G105" i="2"/>
  <c r="AX106" i="3"/>
  <c r="AY106"/>
  <c r="T108"/>
  <c r="V107"/>
  <c r="X107"/>
  <c r="AX84"/>
  <c r="AY84"/>
  <c r="G83" i="2"/>
  <c r="F1444" i="1"/>
  <c r="F1057"/>
  <c r="F1003"/>
  <c r="F841"/>
  <c r="F796"/>
  <c r="F1344"/>
  <c r="F1173"/>
  <c r="F526"/>
  <c r="V85" i="3"/>
  <c r="X85"/>
  <c r="F1398" i="1"/>
  <c r="F1254"/>
  <c r="F929"/>
  <c r="F903"/>
  <c r="T9" i="3"/>
  <c r="V8"/>
  <c r="X8"/>
  <c r="AX7"/>
  <c r="AY7"/>
  <c r="G6" i="2"/>
  <c r="F202" i="1"/>
  <c r="C921"/>
  <c r="C930"/>
  <c r="C830"/>
  <c r="C777"/>
  <c r="C348"/>
  <c r="AD68" i="3"/>
  <c r="AF68"/>
  <c r="AH68"/>
  <c r="I67" i="2"/>
  <c r="AF67" i="3"/>
  <c r="AH67"/>
  <c r="I66" i="2"/>
  <c r="E196" i="3"/>
  <c r="G195"/>
  <c r="I195"/>
  <c r="D194" i="2"/>
  <c r="E181" i="3"/>
  <c r="G180"/>
  <c r="I180"/>
  <c r="D179" i="2"/>
  <c r="C223" i="1"/>
  <c r="C311"/>
  <c r="O183" i="3"/>
  <c r="Q182"/>
  <c r="S182"/>
  <c r="F181" i="2"/>
  <c r="E1064" i="1"/>
  <c r="AD73" i="3"/>
  <c r="AF72"/>
  <c r="AH72"/>
  <c r="I71" i="2"/>
  <c r="E11" i="3"/>
  <c r="G10"/>
  <c r="I10"/>
  <c r="D9" i="2"/>
  <c r="E788" i="1"/>
  <c r="E619"/>
  <c r="E40"/>
  <c r="Q108" i="3"/>
  <c r="S108"/>
  <c r="F107" i="2"/>
  <c r="O109" i="3"/>
  <c r="L89"/>
  <c r="N89"/>
  <c r="E88" i="2"/>
  <c r="J90" i="3"/>
  <c r="Q143"/>
  <c r="S143"/>
  <c r="F142" i="2"/>
  <c r="E43" i="1"/>
  <c r="O144" i="3"/>
  <c r="E34" i="1"/>
  <c r="E35"/>
  <c r="F5" i="5"/>
  <c r="E1393" i="1"/>
  <c r="J115" i="3"/>
  <c r="L115"/>
  <c r="N115"/>
  <c r="E114" i="2"/>
  <c r="L114" i="3"/>
  <c r="N114"/>
  <c r="E113" i="2"/>
  <c r="E74" i="3"/>
  <c r="G73"/>
  <c r="I73"/>
  <c r="D72" i="2"/>
  <c r="J145" i="3"/>
  <c r="L144"/>
  <c r="N144"/>
  <c r="E143" i="2"/>
  <c r="AK74" i="3"/>
  <c r="AM74"/>
  <c r="J73" i="2"/>
  <c r="AI75" i="3"/>
  <c r="J214"/>
  <c r="L213"/>
  <c r="N213"/>
  <c r="E212" i="2"/>
  <c r="D1114" i="1"/>
  <c r="J181" i="3"/>
  <c r="L180"/>
  <c r="N180"/>
  <c r="E179" i="2"/>
  <c r="E115" i="3"/>
  <c r="G115"/>
  <c r="I115"/>
  <c r="D114" i="2"/>
  <c r="G114" i="3"/>
  <c r="I114"/>
  <c r="D113" i="2"/>
  <c r="C641" i="1"/>
  <c r="C776"/>
  <c r="C782"/>
  <c r="C1109"/>
  <c r="C938"/>
  <c r="C944"/>
  <c r="C20"/>
  <c r="I616"/>
  <c r="I596"/>
  <c r="I1163"/>
  <c r="D223"/>
  <c r="D311"/>
  <c r="J194" i="3"/>
  <c r="L193"/>
  <c r="N193"/>
  <c r="E192" i="2"/>
  <c r="O215" i="3"/>
  <c r="Q214"/>
  <c r="S214"/>
  <c r="F213" i="2"/>
  <c r="O194" i="3"/>
  <c r="Q193"/>
  <c r="S193"/>
  <c r="F192" i="2"/>
  <c r="J10" i="3"/>
  <c r="L9"/>
  <c r="N9"/>
  <c r="E8" i="2"/>
  <c r="AU75" i="3"/>
  <c r="AW75"/>
  <c r="L74" i="2"/>
  <c r="AS76" i="3"/>
  <c r="AD221"/>
  <c r="AF221"/>
  <c r="AH221"/>
  <c r="I220" i="2"/>
  <c r="H948" i="1"/>
  <c r="AF220" i="3"/>
  <c r="AH220"/>
  <c r="I219" i="2"/>
  <c r="H652" i="1"/>
  <c r="K920"/>
  <c r="K1406"/>
  <c r="K281"/>
  <c r="K218"/>
  <c r="K933"/>
  <c r="AD166" i="3"/>
  <c r="AF165"/>
  <c r="AH165"/>
  <c r="I164" i="2"/>
  <c r="H444" i="1"/>
  <c r="AD181" i="3"/>
  <c r="AF180"/>
  <c r="AH180"/>
  <c r="I179" i="2"/>
  <c r="H223" i="1"/>
  <c r="H311"/>
  <c r="AA112" i="3"/>
  <c r="AC112"/>
  <c r="H111" i="2"/>
  <c r="Y113" i="3"/>
  <c r="Y182"/>
  <c r="AA181"/>
  <c r="AC181"/>
  <c r="H180" i="2"/>
  <c r="J1406" i="1"/>
  <c r="J933"/>
  <c r="J920"/>
  <c r="J281"/>
  <c r="J218"/>
  <c r="AK112" i="3"/>
  <c r="AM112"/>
  <c r="J111" i="2"/>
  <c r="AI113" i="3"/>
  <c r="H1488" i="1"/>
  <c r="H222"/>
  <c r="H1408"/>
  <c r="AN76" i="3"/>
  <c r="AP75"/>
  <c r="AR75"/>
  <c r="K74" i="2"/>
  <c r="J1501" i="1"/>
  <c r="J421"/>
  <c r="J196"/>
  <c r="J700"/>
  <c r="J403"/>
  <c r="J1186"/>
  <c r="J241"/>
  <c r="AS112" i="3"/>
  <c r="AU111"/>
  <c r="AW111"/>
  <c r="L110" i="2"/>
  <c r="AN185" i="3"/>
  <c r="AP185"/>
  <c r="AR185"/>
  <c r="K184" i="2"/>
  <c r="AP184" i="3"/>
  <c r="AR184"/>
  <c r="K183" i="2"/>
  <c r="AF16" i="3"/>
  <c r="AH16"/>
  <c r="I15" i="2"/>
  <c r="AD17" i="3"/>
  <c r="AP199"/>
  <c r="AR199"/>
  <c r="K198" i="2"/>
  <c r="J178" i="1"/>
  <c r="AN200" i="3"/>
  <c r="AF112"/>
  <c r="AH112"/>
  <c r="I111" i="2"/>
  <c r="AD113" i="3"/>
  <c r="AI12"/>
  <c r="AK11"/>
  <c r="AM11"/>
  <c r="J10" i="2"/>
  <c r="K209"/>
  <c r="J313" i="1"/>
  <c r="AX210" i="3"/>
  <c r="AY210"/>
  <c r="G832" i="1"/>
  <c r="G804"/>
  <c r="G15"/>
  <c r="E152"/>
  <c r="F18" i="5"/>
  <c r="E18"/>
  <c r="O62" i="3"/>
  <c r="Q62"/>
  <c r="S62"/>
  <c r="Q61"/>
  <c r="S61"/>
  <c r="I844" i="1"/>
  <c r="I871"/>
  <c r="J1498"/>
  <c r="J1183"/>
  <c r="J895"/>
  <c r="J236"/>
  <c r="K867"/>
  <c r="K507"/>
  <c r="K1083"/>
  <c r="K833"/>
  <c r="K642"/>
  <c r="K462"/>
  <c r="K48"/>
  <c r="K1110"/>
  <c r="G1426"/>
  <c r="G1388"/>
  <c r="G1165"/>
  <c r="G1048"/>
  <c r="J133" i="3"/>
  <c r="L132"/>
  <c r="N132"/>
  <c r="E131" i="2"/>
  <c r="H1469" i="1"/>
  <c r="H1418"/>
  <c r="H1390"/>
  <c r="H1372"/>
  <c r="H896"/>
  <c r="H1345"/>
  <c r="H1292"/>
  <c r="H1136"/>
  <c r="H1285"/>
  <c r="H1255"/>
  <c r="H1148"/>
  <c r="H139"/>
  <c r="H41"/>
  <c r="H106"/>
  <c r="H16"/>
  <c r="H111"/>
  <c r="AD197" i="3"/>
  <c r="AF196"/>
  <c r="AH196"/>
  <c r="I195" i="2"/>
  <c r="J565" i="1"/>
  <c r="J472"/>
  <c r="J150"/>
  <c r="J132"/>
  <c r="AS158" i="3"/>
  <c r="AU157"/>
  <c r="AW157"/>
  <c r="L156" i="2"/>
  <c r="G871" i="1"/>
  <c r="G844"/>
  <c r="AK145" i="3"/>
  <c r="AM145"/>
  <c r="J144" i="2"/>
  <c r="AI146" i="3"/>
  <c r="AN145"/>
  <c r="AP144"/>
  <c r="AR144"/>
  <c r="K143" i="2"/>
  <c r="I1491" i="1"/>
  <c r="I709"/>
  <c r="I443"/>
  <c r="I677"/>
  <c r="K1508"/>
  <c r="K204"/>
  <c r="K448"/>
  <c r="K231"/>
  <c r="E91" i="3"/>
  <c r="G90"/>
  <c r="I90"/>
  <c r="D89" i="2"/>
  <c r="G1491" i="1"/>
  <c r="G709"/>
  <c r="G677"/>
  <c r="G443"/>
  <c r="O126" i="3"/>
  <c r="Q125"/>
  <c r="S125"/>
  <c r="F124" i="2"/>
  <c r="AU177" i="3"/>
  <c r="AW177"/>
  <c r="L176" i="2"/>
  <c r="K312" i="1"/>
  <c r="AS178" i="3"/>
  <c r="E145"/>
  <c r="G144"/>
  <c r="I144"/>
  <c r="D143" i="2"/>
  <c r="F59"/>
  <c r="AX60" i="3"/>
  <c r="AY60"/>
  <c r="E16" i="5"/>
  <c r="AN18" i="3"/>
  <c r="AP17"/>
  <c r="AR17"/>
  <c r="K16" i="2"/>
  <c r="AD122" i="3"/>
  <c r="AF121"/>
  <c r="AH121"/>
  <c r="I120" i="2"/>
  <c r="AI133" i="3"/>
  <c r="AK132"/>
  <c r="AM132"/>
  <c r="J131" i="2"/>
  <c r="Y95" i="3"/>
  <c r="AA94"/>
  <c r="AC94"/>
  <c r="H93" i="2"/>
  <c r="D897" i="1"/>
  <c r="D545"/>
  <c r="D419"/>
  <c r="D345"/>
  <c r="D248"/>
  <c r="AD98" i="3"/>
  <c r="AF97"/>
  <c r="AH97"/>
  <c r="I96" i="2"/>
  <c r="H871" i="1"/>
  <c r="H844"/>
  <c r="E54" i="5"/>
  <c r="E476" i="1"/>
  <c r="F54" i="5"/>
  <c r="O159" i="3"/>
  <c r="Q158"/>
  <c r="S158"/>
  <c r="F157" i="2"/>
  <c r="Y145" i="3"/>
  <c r="AA144"/>
  <c r="AC144"/>
  <c r="H143" i="2"/>
  <c r="AI159" i="3"/>
  <c r="AK158"/>
  <c r="AM158"/>
  <c r="J157" i="2"/>
  <c r="AU134" i="3"/>
  <c r="AW134"/>
  <c r="L133" i="2"/>
  <c r="AS135" i="3"/>
  <c r="C1498" i="1"/>
  <c r="C1183"/>
  <c r="C895"/>
  <c r="C236"/>
  <c r="AA158" i="3"/>
  <c r="AC158"/>
  <c r="H157" i="2"/>
  <c r="Y159" i="3"/>
  <c r="K1509" i="1"/>
  <c r="K970"/>
  <c r="K682"/>
  <c r="J172" i="5"/>
  <c r="J1538" i="1"/>
  <c r="O64" i="3"/>
  <c r="O69"/>
  <c r="Q63"/>
  <c r="S63"/>
  <c r="AI91"/>
  <c r="AK90"/>
  <c r="AM90"/>
  <c r="J89" i="2"/>
  <c r="J832" i="1"/>
  <c r="J804"/>
  <c r="J15"/>
  <c r="H1490"/>
  <c r="H1365"/>
  <c r="H1023"/>
  <c r="H446"/>
  <c r="H698"/>
  <c r="H194"/>
  <c r="I897"/>
  <c r="I545"/>
  <c r="I419"/>
  <c r="I345"/>
  <c r="I248"/>
  <c r="AU212" i="3"/>
  <c r="AW212"/>
  <c r="L211" i="2"/>
  <c r="K925" i="1"/>
  <c r="AS213" i="3"/>
  <c r="AN162"/>
  <c r="AP161"/>
  <c r="AR161"/>
  <c r="K160" i="2"/>
  <c r="E127" i="3"/>
  <c r="G126"/>
  <c r="I126"/>
  <c r="D125" i="2"/>
  <c r="E1491" i="1"/>
  <c r="E709"/>
  <c r="E677"/>
  <c r="E443"/>
  <c r="D1491"/>
  <c r="D443"/>
  <c r="D677"/>
  <c r="D709"/>
  <c r="D710"/>
  <c r="E64" i="5"/>
  <c r="E566" i="1"/>
  <c r="F64" i="5"/>
  <c r="O10" i="3"/>
  <c r="Q9"/>
  <c r="S9"/>
  <c r="F8" i="2"/>
  <c r="AN212" i="3"/>
  <c r="AP211"/>
  <c r="AR211"/>
  <c r="Y18"/>
  <c r="AA17"/>
  <c r="AC17"/>
  <c r="H16" i="2"/>
  <c r="AD145" i="3"/>
  <c r="AF144"/>
  <c r="AH144"/>
  <c r="I143" i="2"/>
  <c r="I1498" i="1"/>
  <c r="I1183"/>
  <c r="I895"/>
  <c r="I236"/>
  <c r="AI197" i="3"/>
  <c r="AK196"/>
  <c r="AM196"/>
  <c r="J195" i="2"/>
  <c r="AN91" i="3"/>
  <c r="AP90"/>
  <c r="AR90"/>
  <c r="K89" i="2"/>
  <c r="AS19" i="3"/>
  <c r="AU18"/>
  <c r="AW18"/>
  <c r="L17" i="2"/>
  <c r="K309" i="1"/>
  <c r="J610"/>
  <c r="J407"/>
  <c r="J24"/>
  <c r="E87" i="5"/>
  <c r="E773" i="1"/>
  <c r="F87" i="5"/>
  <c r="E110"/>
  <c r="AU144" i="3"/>
  <c r="AW144"/>
  <c r="L143" i="2"/>
  <c r="AS145" i="3"/>
  <c r="C1022" i="1"/>
  <c r="C1025"/>
  <c r="C77"/>
  <c r="C23"/>
  <c r="AN125" i="3"/>
  <c r="AP124"/>
  <c r="AR124"/>
  <c r="K123" i="2"/>
  <c r="J1267" i="1"/>
  <c r="K1446"/>
  <c r="K996"/>
  <c r="K978"/>
  <c r="K679"/>
  <c r="K607"/>
  <c r="K1401"/>
  <c r="K969"/>
  <c r="K768"/>
  <c r="K1068"/>
  <c r="K825"/>
  <c r="Y197" i="3"/>
  <c r="AA196"/>
  <c r="AC196"/>
  <c r="H195" i="2"/>
  <c r="L158" i="3"/>
  <c r="N158"/>
  <c r="E157" i="2"/>
  <c r="J159" i="3"/>
  <c r="AS199"/>
  <c r="AU198"/>
  <c r="AW198"/>
  <c r="L197" i="2"/>
  <c r="J1529" i="1"/>
  <c r="J171" i="5"/>
  <c r="V213" i="3"/>
  <c r="X213"/>
  <c r="T214"/>
  <c r="G211" i="2"/>
  <c r="F925" i="1"/>
  <c r="G190" i="2"/>
  <c r="F1519" i="1"/>
  <c r="AX191" i="3"/>
  <c r="AY191"/>
  <c r="T193"/>
  <c r="V192"/>
  <c r="X192"/>
  <c r="F949" i="1"/>
  <c r="F130"/>
  <c r="F956"/>
  <c r="G174" i="2"/>
  <c r="F573" i="1"/>
  <c r="AX175" i="3"/>
  <c r="AY175"/>
  <c r="F681" i="1"/>
  <c r="F959"/>
  <c r="F962"/>
  <c r="F879"/>
  <c r="F881"/>
  <c r="F861"/>
  <c r="F852"/>
  <c r="F276"/>
  <c r="T177" i="3"/>
  <c r="V176"/>
  <c r="X176"/>
  <c r="G117" i="5"/>
  <c r="V157" i="3"/>
  <c r="X157"/>
  <c r="T158"/>
  <c r="H674" i="1"/>
  <c r="H76" i="5"/>
  <c r="H82"/>
  <c r="H728" i="1"/>
  <c r="G155" i="2"/>
  <c r="AX156" i="3"/>
  <c r="AY156"/>
  <c r="G142" i="2"/>
  <c r="F43" i="1"/>
  <c r="AX143" i="3"/>
  <c r="AY143"/>
  <c r="T145"/>
  <c r="V144"/>
  <c r="X144"/>
  <c r="V123"/>
  <c r="X123"/>
  <c r="T124"/>
  <c r="G121" i="2"/>
  <c r="AX122" i="3"/>
  <c r="AY122"/>
  <c r="H1043" i="1"/>
  <c r="H117" i="5"/>
  <c r="F1065" i="1"/>
  <c r="F887"/>
  <c r="F5"/>
  <c r="F447"/>
  <c r="F1499"/>
  <c r="F1192"/>
  <c r="F230"/>
  <c r="V108" i="3"/>
  <c r="X108"/>
  <c r="T109"/>
  <c r="G106" i="2"/>
  <c r="AX107" i="3"/>
  <c r="AY107"/>
  <c r="F1119" i="1"/>
  <c r="F79"/>
  <c r="F1201"/>
  <c r="F1102"/>
  <c r="F688"/>
  <c r="F283"/>
  <c r="F110"/>
  <c r="F590"/>
  <c r="F593"/>
  <c r="F430"/>
  <c r="F56"/>
  <c r="F62"/>
  <c r="F337"/>
  <c r="F326"/>
  <c r="F332"/>
  <c r="F30"/>
  <c r="G84" i="2"/>
  <c r="AX85" i="3"/>
  <c r="AY85"/>
  <c r="V86"/>
  <c r="X86"/>
  <c r="F1237" i="1"/>
  <c r="F976"/>
  <c r="F733"/>
  <c r="F715"/>
  <c r="F634"/>
  <c r="F481"/>
  <c r="F193"/>
  <c r="F95"/>
  <c r="F1453"/>
  <c r="F1273"/>
  <c r="F886"/>
  <c r="F805"/>
  <c r="F760"/>
  <c r="F697"/>
  <c r="F264"/>
  <c r="F1300"/>
  <c r="F1129"/>
  <c r="F778"/>
  <c r="F418"/>
  <c r="F319"/>
  <c r="F274"/>
  <c r="F247"/>
  <c r="F229"/>
  <c r="F121"/>
  <c r="F67"/>
  <c r="F32"/>
  <c r="F4"/>
  <c r="F1336"/>
  <c r="F1012"/>
  <c r="F475"/>
  <c r="F463"/>
  <c r="F103"/>
  <c r="G7" i="2"/>
  <c r="F1029" i="1"/>
  <c r="AX8" i="3"/>
  <c r="AY8"/>
  <c r="T10"/>
  <c r="V9"/>
  <c r="X9"/>
  <c r="H641" i="1"/>
  <c r="H776"/>
  <c r="H1109"/>
  <c r="H938"/>
  <c r="H20"/>
  <c r="C844"/>
  <c r="C871"/>
  <c r="E12" i="3"/>
  <c r="G11"/>
  <c r="I11"/>
  <c r="D10" i="2"/>
  <c r="O184" i="3"/>
  <c r="Q183"/>
  <c r="S183"/>
  <c r="F182" i="2"/>
  <c r="E651" i="1"/>
  <c r="E182" i="3"/>
  <c r="G181"/>
  <c r="I181"/>
  <c r="D180" i="2"/>
  <c r="H47" i="1"/>
  <c r="H578"/>
  <c r="H533"/>
  <c r="H659"/>
  <c r="AD74" i="3"/>
  <c r="AF73"/>
  <c r="AH73"/>
  <c r="I72" i="2"/>
  <c r="E197" i="3"/>
  <c r="G196"/>
  <c r="I196"/>
  <c r="D195" i="2"/>
  <c r="J11" i="3"/>
  <c r="L10"/>
  <c r="N10"/>
  <c r="E9" i="2"/>
  <c r="O216" i="3"/>
  <c r="Q215"/>
  <c r="S215"/>
  <c r="F214" i="2"/>
  <c r="E907" i="1"/>
  <c r="D88" i="5"/>
  <c r="AI76" i="3"/>
  <c r="AK75"/>
  <c r="AM75"/>
  <c r="J74" i="2"/>
  <c r="C616" i="1"/>
  <c r="C1163"/>
  <c r="C596"/>
  <c r="D921"/>
  <c r="D830"/>
  <c r="D777"/>
  <c r="D782"/>
  <c r="E88" i="5"/>
  <c r="D348" i="1"/>
  <c r="D930"/>
  <c r="J215" i="3"/>
  <c r="L214"/>
  <c r="N214"/>
  <c r="E213" i="2"/>
  <c r="L145" i="3"/>
  <c r="N145"/>
  <c r="E144" i="2"/>
  <c r="J146" i="3"/>
  <c r="Q144"/>
  <c r="S144"/>
  <c r="F143" i="2"/>
  <c r="O145" i="3"/>
  <c r="Q109"/>
  <c r="S109"/>
  <c r="F108" i="2"/>
  <c r="O110" i="3"/>
  <c r="O195"/>
  <c r="Q194"/>
  <c r="S194"/>
  <c r="F193" i="2"/>
  <c r="E1204" i="1"/>
  <c r="J195" i="3"/>
  <c r="L194"/>
  <c r="N194"/>
  <c r="E193" i="2"/>
  <c r="D1204" i="1"/>
  <c r="D106" i="5"/>
  <c r="D944" i="1"/>
  <c r="E106" i="5"/>
  <c r="D895" i="1"/>
  <c r="D1183"/>
  <c r="D1498"/>
  <c r="D236"/>
  <c r="J182" i="3"/>
  <c r="L181"/>
  <c r="N181"/>
  <c r="E180" i="2"/>
  <c r="I218" i="1"/>
  <c r="I920"/>
  <c r="I1406"/>
  <c r="I281"/>
  <c r="I933"/>
  <c r="E75" i="3"/>
  <c r="G74"/>
  <c r="I74"/>
  <c r="D73" i="2"/>
  <c r="L90" i="3"/>
  <c r="N90"/>
  <c r="E89" i="2"/>
  <c r="J91" i="3"/>
  <c r="AD167"/>
  <c r="AF166"/>
  <c r="AH166"/>
  <c r="I165" i="2"/>
  <c r="H445" i="1"/>
  <c r="AS77" i="3"/>
  <c r="AU76"/>
  <c r="AW76"/>
  <c r="L75" i="2"/>
  <c r="AD182" i="3"/>
  <c r="AF181"/>
  <c r="AH181"/>
  <c r="I180" i="2"/>
  <c r="AF113" i="3"/>
  <c r="AH113"/>
  <c r="I112" i="2"/>
  <c r="H653" i="1"/>
  <c r="AD114" i="3"/>
  <c r="AD18"/>
  <c r="AF17"/>
  <c r="AH17"/>
  <c r="I16" i="2"/>
  <c r="G940" i="1"/>
  <c r="G644"/>
  <c r="I940"/>
  <c r="I644"/>
  <c r="I1326"/>
  <c r="I633"/>
  <c r="I1209"/>
  <c r="I885"/>
  <c r="I192"/>
  <c r="I336"/>
  <c r="I84"/>
  <c r="I1425"/>
  <c r="I1452"/>
  <c r="AP200" i="3"/>
  <c r="AR200"/>
  <c r="K199" i="2"/>
  <c r="AN201" i="3"/>
  <c r="AN77"/>
  <c r="AP76"/>
  <c r="AR76"/>
  <c r="K75" i="2"/>
  <c r="AK113" i="3"/>
  <c r="AM113"/>
  <c r="J112" i="2"/>
  <c r="I653" i="1"/>
  <c r="AI114" i="3"/>
  <c r="AA182"/>
  <c r="AC182"/>
  <c r="H181" i="2"/>
  <c r="G1064" i="1"/>
  <c r="Y183" i="3"/>
  <c r="AI13"/>
  <c r="AK12"/>
  <c r="AM12"/>
  <c r="J11" i="2"/>
  <c r="I1497" i="1"/>
  <c r="AA113" i="3"/>
  <c r="AC113"/>
  <c r="H112" i="2"/>
  <c r="G653" i="1"/>
  <c r="Y114" i="3"/>
  <c r="H940" i="1"/>
  <c r="H644"/>
  <c r="H832"/>
  <c r="H15"/>
  <c r="H804"/>
  <c r="AU112" i="3"/>
  <c r="AW112"/>
  <c r="L111" i="2"/>
  <c r="AS113" i="3"/>
  <c r="G40" i="1"/>
  <c r="G619"/>
  <c r="G788"/>
  <c r="K421"/>
  <c r="K403"/>
  <c r="K241"/>
  <c r="K1501"/>
  <c r="K700"/>
  <c r="K196"/>
  <c r="K1186"/>
  <c r="AN126" i="3"/>
  <c r="AP125"/>
  <c r="AR125"/>
  <c r="K124" i="2"/>
  <c r="AS20" i="3"/>
  <c r="AU19"/>
  <c r="AW19"/>
  <c r="L18" i="2"/>
  <c r="AI198" i="3"/>
  <c r="AK197"/>
  <c r="AM197"/>
  <c r="J196" i="2"/>
  <c r="Y19" i="3"/>
  <c r="AA18"/>
  <c r="AC18"/>
  <c r="H17" i="2"/>
  <c r="G309" i="1"/>
  <c r="O11" i="3"/>
  <c r="Q10"/>
  <c r="S10"/>
  <c r="F9" i="2"/>
  <c r="AU213" i="3"/>
  <c r="AW213"/>
  <c r="L212" i="2"/>
  <c r="K1114" i="1"/>
  <c r="AS214" i="3"/>
  <c r="F62" i="2"/>
  <c r="E1506" i="1"/>
  <c r="AX63" i="3"/>
  <c r="AY63"/>
  <c r="I1203" i="1"/>
  <c r="I537"/>
  <c r="I1229"/>
  <c r="I1193"/>
  <c r="I303"/>
  <c r="J1110"/>
  <c r="J1083"/>
  <c r="J867"/>
  <c r="J833"/>
  <c r="J642"/>
  <c r="J507"/>
  <c r="J462"/>
  <c r="J48"/>
  <c r="E1022"/>
  <c r="E77"/>
  <c r="E23"/>
  <c r="D1229"/>
  <c r="D1193"/>
  <c r="D303"/>
  <c r="F60" i="2"/>
  <c r="AX61" i="3"/>
  <c r="AY61"/>
  <c r="K171" i="5"/>
  <c r="L171"/>
  <c r="K1529" i="1"/>
  <c r="D1203"/>
  <c r="D537"/>
  <c r="G1110"/>
  <c r="G1083"/>
  <c r="G507"/>
  <c r="G867"/>
  <c r="G833"/>
  <c r="G642"/>
  <c r="G462"/>
  <c r="G48"/>
  <c r="E921"/>
  <c r="E930"/>
  <c r="E830"/>
  <c r="E777"/>
  <c r="E348"/>
  <c r="AN163" i="3"/>
  <c r="AP162"/>
  <c r="AR162"/>
  <c r="K161" i="2"/>
  <c r="AI92" i="3"/>
  <c r="AK91"/>
  <c r="AM91"/>
  <c r="J90" i="2"/>
  <c r="L172" i="5"/>
  <c r="K172"/>
  <c r="K1538" i="1"/>
  <c r="G1203"/>
  <c r="G537"/>
  <c r="K734"/>
  <c r="K1337"/>
  <c r="K1247"/>
  <c r="AA145" i="3"/>
  <c r="AC145"/>
  <c r="H144" i="2"/>
  <c r="Y146" i="3"/>
  <c r="O160"/>
  <c r="Q159"/>
  <c r="S159"/>
  <c r="F158" i="2"/>
  <c r="E678" i="1"/>
  <c r="AD123" i="3"/>
  <c r="AF122"/>
  <c r="AH122"/>
  <c r="I121" i="2"/>
  <c r="E92" i="3"/>
  <c r="G91"/>
  <c r="I91"/>
  <c r="D90" i="2"/>
  <c r="I1389" i="1"/>
  <c r="I490"/>
  <c r="I42"/>
  <c r="AS159" i="3"/>
  <c r="AU158"/>
  <c r="AW158"/>
  <c r="L157" i="2"/>
  <c r="AD198" i="3"/>
  <c r="AF197"/>
  <c r="AH197"/>
  <c r="I196" i="2"/>
  <c r="AN213" i="3"/>
  <c r="AP212"/>
  <c r="AR212"/>
  <c r="I535" i="1"/>
  <c r="I511"/>
  <c r="I409"/>
  <c r="I14"/>
  <c r="O65" i="3"/>
  <c r="Q64"/>
  <c r="S64"/>
  <c r="Y160"/>
  <c r="AA159"/>
  <c r="AC159"/>
  <c r="H158" i="2"/>
  <c r="G678" i="1"/>
  <c r="AU135" i="3"/>
  <c r="AW135"/>
  <c r="L134" i="2"/>
  <c r="AS136" i="3"/>
  <c r="E1203" i="1"/>
  <c r="E537"/>
  <c r="AF98" i="3"/>
  <c r="AH98"/>
  <c r="I97" i="2"/>
  <c r="AD99" i="3"/>
  <c r="H1499" i="1"/>
  <c r="H1192"/>
  <c r="H1065"/>
  <c r="H887"/>
  <c r="H447"/>
  <c r="H5"/>
  <c r="H230"/>
  <c r="AS179" i="3"/>
  <c r="AU178"/>
  <c r="AW178"/>
  <c r="L177" i="2"/>
  <c r="C535" i="1"/>
  <c r="C539"/>
  <c r="C409"/>
  <c r="C413"/>
  <c r="C511"/>
  <c r="C14"/>
  <c r="AI147" i="3"/>
  <c r="AK146"/>
  <c r="AM146"/>
  <c r="J145" i="2"/>
  <c r="K1491" i="1"/>
  <c r="K709"/>
  <c r="K677"/>
  <c r="K443"/>
  <c r="J160" i="3"/>
  <c r="L159"/>
  <c r="N159"/>
  <c r="E158" i="2"/>
  <c r="D678" i="1"/>
  <c r="D683"/>
  <c r="AS146" i="3"/>
  <c r="AU145"/>
  <c r="AW145"/>
  <c r="L144" i="2"/>
  <c r="AN92" i="3"/>
  <c r="AP91"/>
  <c r="AR91"/>
  <c r="K90" i="2"/>
  <c r="AF145" i="3"/>
  <c r="AH145"/>
  <c r="I144" i="2"/>
  <c r="AD146" i="3"/>
  <c r="AS200"/>
  <c r="AU199"/>
  <c r="AW199"/>
  <c r="L198" i="2"/>
  <c r="K178" i="1"/>
  <c r="Y198" i="3"/>
  <c r="AA197"/>
  <c r="AC197"/>
  <c r="H196" i="2"/>
  <c r="D115" i="5"/>
  <c r="D1025" i="1"/>
  <c r="J535"/>
  <c r="J511"/>
  <c r="J409"/>
  <c r="J14"/>
  <c r="K210" i="2"/>
  <c r="AX211" i="3"/>
  <c r="AY211"/>
  <c r="E80" i="5"/>
  <c r="E710" i="1"/>
  <c r="F80" i="5"/>
  <c r="E128" i="3"/>
  <c r="G127"/>
  <c r="I127"/>
  <c r="D126" i="2"/>
  <c r="C1202" i="1"/>
  <c r="Q69" i="3"/>
  <c r="S69"/>
  <c r="O70"/>
  <c r="AI160"/>
  <c r="AK159"/>
  <c r="AM159"/>
  <c r="J158" i="2"/>
  <c r="I678" i="1"/>
  <c r="Y96" i="3"/>
  <c r="AA95"/>
  <c r="AC95"/>
  <c r="H94" i="2"/>
  <c r="AK133" i="3"/>
  <c r="AM133"/>
  <c r="J132" i="2"/>
  <c r="AI134" i="3"/>
  <c r="AN19"/>
  <c r="AP18"/>
  <c r="AR18"/>
  <c r="K17" i="2"/>
  <c r="J309" i="1"/>
  <c r="G145" i="3"/>
  <c r="I145"/>
  <c r="D144" i="2"/>
  <c r="E146" i="3"/>
  <c r="O127"/>
  <c r="Q126"/>
  <c r="S126"/>
  <c r="F125" i="2"/>
  <c r="AP145" i="3"/>
  <c r="AR145"/>
  <c r="K144" i="2"/>
  <c r="AN146" i="3"/>
  <c r="L133"/>
  <c r="N133"/>
  <c r="E132" i="2"/>
  <c r="J134" i="3"/>
  <c r="F61" i="2"/>
  <c r="AX62" i="3"/>
  <c r="AY62"/>
  <c r="G212" i="2"/>
  <c r="F1114" i="1"/>
  <c r="V214" i="3"/>
  <c r="X214"/>
  <c r="T215"/>
  <c r="T194"/>
  <c r="V193"/>
  <c r="X193"/>
  <c r="G191" i="2"/>
  <c r="F1303" i="1"/>
  <c r="AX192" i="3"/>
  <c r="AY192"/>
  <c r="G962" i="1"/>
  <c r="G108" i="5"/>
  <c r="T178" i="3"/>
  <c r="V177"/>
  <c r="X177"/>
  <c r="G881" i="1"/>
  <c r="G99" i="5"/>
  <c r="AX176" i="3"/>
  <c r="AY176"/>
  <c r="G175" i="2"/>
  <c r="F1446" i="1"/>
  <c r="F607"/>
  <c r="F996"/>
  <c r="F978"/>
  <c r="F825"/>
  <c r="F768"/>
  <c r="F773"/>
  <c r="F679"/>
  <c r="F1401"/>
  <c r="F1068"/>
  <c r="F969"/>
  <c r="G156" i="2"/>
  <c r="AX157" i="3"/>
  <c r="AY157"/>
  <c r="V158"/>
  <c r="X158"/>
  <c r="T159"/>
  <c r="I76" i="5"/>
  <c r="I674" i="1"/>
  <c r="I82" i="5"/>
  <c r="I728" i="1"/>
  <c r="V145" i="3"/>
  <c r="X145"/>
  <c r="T146"/>
  <c r="G143" i="2"/>
  <c r="F267" i="1"/>
  <c r="F269"/>
  <c r="F149"/>
  <c r="F1438"/>
  <c r="F1439"/>
  <c r="F572"/>
  <c r="F221"/>
  <c r="F131"/>
  <c r="F356"/>
  <c r="F1024"/>
  <c r="F536"/>
  <c r="F473"/>
  <c r="F373"/>
  <c r="F293"/>
  <c r="F140"/>
  <c r="G122" i="2"/>
  <c r="AX123" i="3"/>
  <c r="AY123"/>
  <c r="I1043" i="1"/>
  <c r="I117" i="5"/>
  <c r="T125" i="3"/>
  <c r="V124"/>
  <c r="X124"/>
  <c r="G62" i="1"/>
  <c r="G8" i="5"/>
  <c r="G107" i="2"/>
  <c r="AX108" i="3"/>
  <c r="AY108"/>
  <c r="G332" i="1"/>
  <c r="G38" i="5"/>
  <c r="G593" i="1"/>
  <c r="G67" i="5"/>
  <c r="V109" i="3"/>
  <c r="X109"/>
  <c r="T110"/>
  <c r="F34" i="1"/>
  <c r="F35"/>
  <c r="F1393"/>
  <c r="T88" i="3"/>
  <c r="V87"/>
  <c r="X87"/>
  <c r="AX86"/>
  <c r="AY86"/>
  <c r="G85" i="2"/>
  <c r="F499" i="1"/>
  <c r="F1318"/>
  <c r="F1210"/>
  <c r="F1480"/>
  <c r="F868"/>
  <c r="F823"/>
  <c r="F184"/>
  <c r="T11" i="3"/>
  <c r="V10"/>
  <c r="X10"/>
  <c r="G8" i="2"/>
  <c r="AX9" i="3"/>
  <c r="AY9"/>
  <c r="O185"/>
  <c r="Q185"/>
  <c r="S185"/>
  <c r="F184" i="2"/>
  <c r="Q184" i="3"/>
  <c r="S184"/>
  <c r="F183" i="2"/>
  <c r="E198" i="3"/>
  <c r="G197"/>
  <c r="I197"/>
  <c r="D196" i="2"/>
  <c r="C788" i="1"/>
  <c r="C619"/>
  <c r="C40"/>
  <c r="C1425"/>
  <c r="C1452"/>
  <c r="C1326"/>
  <c r="C336"/>
  <c r="C341"/>
  <c r="D39" i="5"/>
  <c r="C633" i="1"/>
  <c r="C885"/>
  <c r="C192"/>
  <c r="C1209"/>
  <c r="C84"/>
  <c r="C89"/>
  <c r="D11" i="5"/>
  <c r="AX144" i="3"/>
  <c r="AY144"/>
  <c r="AD75"/>
  <c r="AF74"/>
  <c r="AH74"/>
  <c r="I73" i="2"/>
  <c r="H616" i="1"/>
  <c r="H596"/>
  <c r="H1163"/>
  <c r="G182" i="3"/>
  <c r="I182"/>
  <c r="D181" i="2"/>
  <c r="C1064" i="1"/>
  <c r="C1070"/>
  <c r="D120" i="5"/>
  <c r="E183" i="3"/>
  <c r="G12"/>
  <c r="I12"/>
  <c r="D11" i="2"/>
  <c r="C1497" i="1"/>
  <c r="E13" i="3"/>
  <c r="J92"/>
  <c r="L92"/>
  <c r="N92"/>
  <c r="E91" i="2"/>
  <c r="L91" i="3"/>
  <c r="N91"/>
  <c r="E90" i="2"/>
  <c r="O196" i="3"/>
  <c r="Q195"/>
  <c r="S195"/>
  <c r="F194" i="2"/>
  <c r="J216" i="3"/>
  <c r="L215"/>
  <c r="N215"/>
  <c r="E214" i="2"/>
  <c r="D907" i="1"/>
  <c r="J12" i="3"/>
  <c r="L11"/>
  <c r="N11"/>
  <c r="E10" i="2"/>
  <c r="Q145" i="3"/>
  <c r="S145"/>
  <c r="F144" i="2"/>
  <c r="O146" i="3"/>
  <c r="C218" i="1"/>
  <c r="C281"/>
  <c r="C287"/>
  <c r="C920"/>
  <c r="C926"/>
  <c r="C1406"/>
  <c r="C933"/>
  <c r="C935"/>
  <c r="D105" i="5"/>
  <c r="L182" i="3"/>
  <c r="N182"/>
  <c r="E181" i="2"/>
  <c r="D1064" i="1"/>
  <c r="D1070"/>
  <c r="J183" i="3"/>
  <c r="J196"/>
  <c r="L195"/>
  <c r="N195"/>
  <c r="E194" i="2"/>
  <c r="E1093" i="1"/>
  <c r="E291"/>
  <c r="D1389"/>
  <c r="D490"/>
  <c r="D42"/>
  <c r="AI77" i="3"/>
  <c r="AK76"/>
  <c r="AM76"/>
  <c r="J75" i="2"/>
  <c r="O217" i="3"/>
  <c r="Q216"/>
  <c r="S216"/>
  <c r="F215" i="2"/>
  <c r="E1510" i="1"/>
  <c r="E76" i="3"/>
  <c r="G75"/>
  <c r="I75"/>
  <c r="D74" i="2"/>
  <c r="D511" i="1"/>
  <c r="D535"/>
  <c r="D14"/>
  <c r="D409"/>
  <c r="D619"/>
  <c r="D40"/>
  <c r="D788"/>
  <c r="Q110" i="3"/>
  <c r="S110"/>
  <c r="F109" i="2"/>
  <c r="E1507" i="1"/>
  <c r="O111" i="3"/>
  <c r="J147"/>
  <c r="L146"/>
  <c r="N146"/>
  <c r="E145" i="2"/>
  <c r="AD183" i="3"/>
  <c r="AF182"/>
  <c r="AH182"/>
  <c r="I181" i="2"/>
  <c r="H1064" i="1"/>
  <c r="AF167" i="3"/>
  <c r="AH167"/>
  <c r="I166" i="2"/>
  <c r="AD168" i="3"/>
  <c r="AF168"/>
  <c r="AH168"/>
  <c r="I167" i="2"/>
  <c r="H40" i="1"/>
  <c r="H619"/>
  <c r="H788"/>
  <c r="AU77" i="3"/>
  <c r="AW77"/>
  <c r="L76" i="2"/>
  <c r="AS78" i="3"/>
  <c r="AU78"/>
  <c r="AW78"/>
  <c r="L77" i="2"/>
  <c r="Y115" i="3"/>
  <c r="AA115"/>
  <c r="AC115"/>
  <c r="H114" i="2"/>
  <c r="AA114" i="3"/>
  <c r="AC114"/>
  <c r="H113" i="2"/>
  <c r="Y184" i="3"/>
  <c r="AA183"/>
  <c r="AC183"/>
  <c r="H182" i="2"/>
  <c r="G651" i="1"/>
  <c r="AK13" i="3"/>
  <c r="AM13"/>
  <c r="J12" i="2"/>
  <c r="AI14" i="3"/>
  <c r="AD115"/>
  <c r="AF115"/>
  <c r="AH115"/>
  <c r="I114" i="2"/>
  <c r="AF114" i="3"/>
  <c r="AH114"/>
  <c r="I113" i="2"/>
  <c r="K644" i="1"/>
  <c r="K940"/>
  <c r="AI115" i="3"/>
  <c r="AK115"/>
  <c r="AM115"/>
  <c r="J114" i="2"/>
  <c r="AK114" i="3"/>
  <c r="AM114"/>
  <c r="J113" i="2"/>
  <c r="AN202" i="3"/>
  <c r="AP201"/>
  <c r="AR201"/>
  <c r="K200" i="2"/>
  <c r="AF18" i="3"/>
  <c r="AH18"/>
  <c r="I17" i="2"/>
  <c r="H309" i="1"/>
  <c r="AD19" i="3"/>
  <c r="AS114"/>
  <c r="AU113"/>
  <c r="AW113"/>
  <c r="L112" i="2"/>
  <c r="K653" i="1"/>
  <c r="AN78" i="3"/>
  <c r="AP78"/>
  <c r="AR78"/>
  <c r="K77" i="2"/>
  <c r="AP77" i="3"/>
  <c r="AR77"/>
  <c r="K76" i="2"/>
  <c r="H1110" i="1"/>
  <c r="H867"/>
  <c r="H833"/>
  <c r="H48"/>
  <c r="H642"/>
  <c r="H1083"/>
  <c r="H462"/>
  <c r="H507"/>
  <c r="O128" i="3"/>
  <c r="Q127"/>
  <c r="S127"/>
  <c r="F126" i="2"/>
  <c r="E1202" i="1"/>
  <c r="AA198" i="3"/>
  <c r="AC198"/>
  <c r="H197" i="2"/>
  <c r="Y199" i="3"/>
  <c r="J1389" i="1"/>
  <c r="J490"/>
  <c r="J42"/>
  <c r="C1389"/>
  <c r="C490"/>
  <c r="C494"/>
  <c r="C42"/>
  <c r="I1508"/>
  <c r="I448"/>
  <c r="I204"/>
  <c r="I231"/>
  <c r="F68" i="2"/>
  <c r="AX69" i="3"/>
  <c r="AY69"/>
  <c r="AS201"/>
  <c r="AU200"/>
  <c r="AW200"/>
  <c r="L199" i="2"/>
  <c r="AP92" i="3"/>
  <c r="AR92"/>
  <c r="K91" i="2"/>
  <c r="AN93" i="3"/>
  <c r="J161"/>
  <c r="L160"/>
  <c r="N160"/>
  <c r="E159" i="2"/>
  <c r="AK147" i="3"/>
  <c r="AM147"/>
  <c r="J146" i="2"/>
  <c r="AI148" i="3"/>
  <c r="D61" i="5"/>
  <c r="D539" i="1"/>
  <c r="AD100" i="3"/>
  <c r="AF99"/>
  <c r="AH99"/>
  <c r="I98" i="2"/>
  <c r="AS137" i="3"/>
  <c r="AU137"/>
  <c r="AW137"/>
  <c r="L136" i="2"/>
  <c r="AU136" i="3"/>
  <c r="AW136"/>
  <c r="L135" i="2"/>
  <c r="F63"/>
  <c r="AX64" i="3"/>
  <c r="AY64"/>
  <c r="K211" i="2"/>
  <c r="J925" i="1"/>
  <c r="AX212" i="3"/>
  <c r="AY212"/>
  <c r="G92"/>
  <c r="I92"/>
  <c r="D91" i="2"/>
  <c r="E93" i="3"/>
  <c r="O161"/>
  <c r="Q160"/>
  <c r="S160"/>
  <c r="F159" i="2"/>
  <c r="AK92" i="3"/>
  <c r="AM92"/>
  <c r="J91" i="2"/>
  <c r="AI93" i="3"/>
  <c r="AP163"/>
  <c r="AR163"/>
  <c r="K162" i="2"/>
  <c r="AN164" i="3"/>
  <c r="AS215"/>
  <c r="AU214"/>
  <c r="AW214"/>
  <c r="L213" i="2"/>
  <c r="J1022" i="1"/>
  <c r="J23"/>
  <c r="J77"/>
  <c r="L134" i="3"/>
  <c r="N134"/>
  <c r="E133" i="2"/>
  <c r="J135" i="3"/>
  <c r="AN147"/>
  <c r="AP146"/>
  <c r="AR146"/>
  <c r="K145" i="2"/>
  <c r="G146" i="3"/>
  <c r="I146"/>
  <c r="D145" i="2"/>
  <c r="E147" i="3"/>
  <c r="AK134"/>
  <c r="AM134"/>
  <c r="J133" i="2"/>
  <c r="AI135" i="3"/>
  <c r="O71"/>
  <c r="Q70"/>
  <c r="S70"/>
  <c r="E115" i="5"/>
  <c r="E1025" i="1"/>
  <c r="F115" i="5"/>
  <c r="J1190" i="1"/>
  <c r="J904"/>
  <c r="J365"/>
  <c r="D47" i="5"/>
  <c r="Y161" i="3"/>
  <c r="AA160"/>
  <c r="AC160"/>
  <c r="H159" i="2"/>
  <c r="AS160" i="3"/>
  <c r="AU159"/>
  <c r="AW159"/>
  <c r="L158" i="2"/>
  <c r="K678" i="1"/>
  <c r="C1190"/>
  <c r="C904"/>
  <c r="C365"/>
  <c r="I1190"/>
  <c r="I904"/>
  <c r="I365"/>
  <c r="Y20" i="3"/>
  <c r="AA19"/>
  <c r="AC19"/>
  <c r="H18" i="2"/>
  <c r="AS21" i="3"/>
  <c r="AU20"/>
  <c r="AW20"/>
  <c r="L19" i="2"/>
  <c r="D1508" i="1"/>
  <c r="D448"/>
  <c r="D231"/>
  <c r="D204"/>
  <c r="AA96" i="3"/>
  <c r="AC96"/>
  <c r="H95" i="2"/>
  <c r="Y97" i="3"/>
  <c r="AI161"/>
  <c r="AK160"/>
  <c r="AM160"/>
  <c r="J159" i="2"/>
  <c r="E129" i="3"/>
  <c r="G128"/>
  <c r="I128"/>
  <c r="D127" i="2"/>
  <c r="H1389" i="1"/>
  <c r="H490"/>
  <c r="H42"/>
  <c r="AS147" i="3"/>
  <c r="AU146"/>
  <c r="AW146"/>
  <c r="L145" i="2"/>
  <c r="E77" i="5"/>
  <c r="E683" i="1"/>
  <c r="F77" i="5"/>
  <c r="AS180" i="3"/>
  <c r="AU179"/>
  <c r="AW179"/>
  <c r="L178" i="2"/>
  <c r="K1203" i="1"/>
  <c r="K537"/>
  <c r="AD124" i="3"/>
  <c r="AF123"/>
  <c r="AH123"/>
  <c r="I122" i="2"/>
  <c r="G1389" i="1"/>
  <c r="G490"/>
  <c r="G42"/>
  <c r="AN20" i="3"/>
  <c r="AP19"/>
  <c r="AR19"/>
  <c r="K18" i="2"/>
  <c r="AD147" i="3"/>
  <c r="AF146"/>
  <c r="AH146"/>
  <c r="I145" i="2"/>
  <c r="K42" i="1"/>
  <c r="K1389"/>
  <c r="K490"/>
  <c r="K295"/>
  <c r="K402"/>
  <c r="H654"/>
  <c r="H255"/>
  <c r="O66" i="3"/>
  <c r="Q65"/>
  <c r="S65"/>
  <c r="AN214"/>
  <c r="AP213"/>
  <c r="AR213"/>
  <c r="AD199"/>
  <c r="AF198"/>
  <c r="AH198"/>
  <c r="I197" i="2"/>
  <c r="H1438" i="1"/>
  <c r="H1024"/>
  <c r="H572"/>
  <c r="H536"/>
  <c r="H473"/>
  <c r="H356"/>
  <c r="H373"/>
  <c r="H267"/>
  <c r="H149"/>
  <c r="H131"/>
  <c r="H221"/>
  <c r="H293"/>
  <c r="H140"/>
  <c r="Y147" i="3"/>
  <c r="AA146"/>
  <c r="AC146"/>
  <c r="H145" i="2"/>
  <c r="O12" i="3"/>
  <c r="Q11"/>
  <c r="S11"/>
  <c r="F10" i="2"/>
  <c r="AI199" i="3"/>
  <c r="AK198"/>
  <c r="AM198"/>
  <c r="J197" i="2"/>
  <c r="AN127" i="3"/>
  <c r="AP126"/>
  <c r="AR126"/>
  <c r="K125" i="2"/>
  <c r="T216" i="3"/>
  <c r="V215"/>
  <c r="X215"/>
  <c r="G213" i="2"/>
  <c r="V194" i="3"/>
  <c r="X194"/>
  <c r="T195"/>
  <c r="AX193"/>
  <c r="AY193"/>
  <c r="G192" i="2"/>
  <c r="H99" i="5"/>
  <c r="H881" i="1"/>
  <c r="H962"/>
  <c r="H108" i="5"/>
  <c r="V178" i="3"/>
  <c r="X178"/>
  <c r="T179"/>
  <c r="F1509" i="1"/>
  <c r="F970"/>
  <c r="F682"/>
  <c r="G176" i="2"/>
  <c r="F312" i="1"/>
  <c r="AX177" i="3"/>
  <c r="AY177"/>
  <c r="F1491" i="1"/>
  <c r="F443"/>
  <c r="F677"/>
  <c r="F709"/>
  <c r="F710"/>
  <c r="J728"/>
  <c r="J82" i="5"/>
  <c r="J76"/>
  <c r="J674" i="1"/>
  <c r="G773"/>
  <c r="G87" i="5"/>
  <c r="AX158" i="3"/>
  <c r="AY158"/>
  <c r="G157" i="2"/>
  <c r="V159" i="3"/>
  <c r="X159"/>
  <c r="T160"/>
  <c r="G144" i="2"/>
  <c r="AX145" i="3"/>
  <c r="AY145"/>
  <c r="T147"/>
  <c r="V146"/>
  <c r="X146"/>
  <c r="G31" i="5"/>
  <c r="G269" i="1"/>
  <c r="H269"/>
  <c r="F565"/>
  <c r="F566"/>
  <c r="F472"/>
  <c r="F476"/>
  <c r="F132"/>
  <c r="F150"/>
  <c r="F152"/>
  <c r="G1439"/>
  <c r="G161" i="5"/>
  <c r="J117"/>
  <c r="J1043" i="1"/>
  <c r="T126" i="3"/>
  <c r="V125"/>
  <c r="X125"/>
  <c r="G123" i="2"/>
  <c r="F1267" i="1"/>
  <c r="AX124" i="3"/>
  <c r="AY124"/>
  <c r="G35" i="1"/>
  <c r="H35"/>
  <c r="G5" i="5"/>
  <c r="V110" i="3"/>
  <c r="X110"/>
  <c r="T111"/>
  <c r="H593" i="1"/>
  <c r="H67" i="5"/>
  <c r="H8"/>
  <c r="H62" i="1"/>
  <c r="G108" i="2"/>
  <c r="AX109" i="3"/>
  <c r="AY109"/>
  <c r="H332" i="1"/>
  <c r="H38" i="5"/>
  <c r="F625" i="1"/>
  <c r="F598"/>
  <c r="F157"/>
  <c r="F49"/>
  <c r="V88" i="3"/>
  <c r="X88"/>
  <c r="T89"/>
  <c r="G86" i="2"/>
  <c r="F984" i="1"/>
  <c r="AX87" i="3"/>
  <c r="AY87"/>
  <c r="T12"/>
  <c r="V11"/>
  <c r="X11"/>
  <c r="F921" i="1"/>
  <c r="F930"/>
  <c r="F777"/>
  <c r="F830"/>
  <c r="F348"/>
  <c r="AX10" i="3"/>
  <c r="AY10"/>
  <c r="G9" i="2"/>
  <c r="G13" i="3"/>
  <c r="I13"/>
  <c r="D12" i="2"/>
  <c r="E14" i="3"/>
  <c r="H933" i="1"/>
  <c r="H920"/>
  <c r="H1406"/>
  <c r="H218"/>
  <c r="H281"/>
  <c r="E199" i="3"/>
  <c r="G198"/>
  <c r="I198"/>
  <c r="D197" i="2"/>
  <c r="AD76" i="3"/>
  <c r="AF75"/>
  <c r="AH75"/>
  <c r="I74" i="2"/>
  <c r="G183" i="3"/>
  <c r="I183"/>
  <c r="D182" i="2"/>
  <c r="C651" i="1"/>
  <c r="E184" i="3"/>
  <c r="Q111"/>
  <c r="S111"/>
  <c r="F110" i="2"/>
  <c r="O112" i="3"/>
  <c r="O218"/>
  <c r="Q217"/>
  <c r="S217"/>
  <c r="F216" i="2"/>
  <c r="E691" i="1"/>
  <c r="L183" i="3"/>
  <c r="N183"/>
  <c r="E182" i="2"/>
  <c r="D651" i="1"/>
  <c r="J184" i="3"/>
  <c r="D104" i="5"/>
  <c r="D926" i="1"/>
  <c r="E104" i="5"/>
  <c r="E42" i="1"/>
  <c r="E490"/>
  <c r="E1389"/>
  <c r="L216" i="3"/>
  <c r="N216"/>
  <c r="E215" i="2"/>
  <c r="D1510" i="1"/>
  <c r="J217" i="3"/>
  <c r="D1516" i="1"/>
  <c r="D754"/>
  <c r="D1030"/>
  <c r="D1489"/>
  <c r="D1420"/>
  <c r="D835"/>
  <c r="D394"/>
  <c r="J148" i="3"/>
  <c r="L147"/>
  <c r="N147"/>
  <c r="E146" i="2"/>
  <c r="J197" i="3"/>
  <c r="L196"/>
  <c r="N196"/>
  <c r="E195" i="2"/>
  <c r="O147" i="3"/>
  <c r="Q146"/>
  <c r="S146"/>
  <c r="F145" i="2"/>
  <c r="D904" i="1"/>
  <c r="D1190"/>
  <c r="D365"/>
  <c r="E77" i="3"/>
  <c r="G76"/>
  <c r="I76"/>
  <c r="D75" i="2"/>
  <c r="AK77" i="3"/>
  <c r="AM77"/>
  <c r="J76" i="2"/>
  <c r="AI78" i="3"/>
  <c r="AK78"/>
  <c r="AM78"/>
  <c r="J77" i="2"/>
  <c r="D844" i="1"/>
  <c r="D871"/>
  <c r="J13" i="3"/>
  <c r="L12"/>
  <c r="N12"/>
  <c r="E11" i="2"/>
  <c r="D1497" i="1"/>
  <c r="O197" i="3"/>
  <c r="Q196"/>
  <c r="S196"/>
  <c r="F195" i="2"/>
  <c r="E1070" i="1"/>
  <c r="F120" i="5"/>
  <c r="E120"/>
  <c r="D33"/>
  <c r="D287" i="1"/>
  <c r="E33" i="5"/>
  <c r="D1209" i="1"/>
  <c r="D633"/>
  <c r="D1326"/>
  <c r="D885"/>
  <c r="D336"/>
  <c r="D341"/>
  <c r="E39" i="5"/>
  <c r="D84" i="1"/>
  <c r="D89"/>
  <c r="E11" i="5"/>
  <c r="D192" i="1"/>
  <c r="D1425"/>
  <c r="D1452"/>
  <c r="E871"/>
  <c r="E844"/>
  <c r="AD184" i="3"/>
  <c r="AF183"/>
  <c r="AH183"/>
  <c r="I182" i="2"/>
  <c r="H651" i="1"/>
  <c r="AU114" i="3"/>
  <c r="AW114"/>
  <c r="L113" i="2"/>
  <c r="AS115" i="3"/>
  <c r="AU115"/>
  <c r="AW115"/>
  <c r="L114" i="2"/>
  <c r="AN203" i="3"/>
  <c r="AP202"/>
  <c r="AR202"/>
  <c r="K201" i="2"/>
  <c r="I1515" i="1"/>
  <c r="I1353"/>
  <c r="I1308"/>
  <c r="I1317"/>
  <c r="I516"/>
  <c r="I1101"/>
  <c r="I1011"/>
  <c r="I498"/>
  <c r="J1391"/>
  <c r="J1492"/>
  <c r="J25"/>
  <c r="J310"/>
  <c r="AI15" i="3"/>
  <c r="AK14"/>
  <c r="AM14"/>
  <c r="J13" i="2"/>
  <c r="Y185" i="3"/>
  <c r="AA185"/>
  <c r="AC185"/>
  <c r="H184" i="2"/>
  <c r="AA184" i="3"/>
  <c r="AC184"/>
  <c r="H183" i="2"/>
  <c r="AF19" i="3"/>
  <c r="AH19"/>
  <c r="I18" i="2"/>
  <c r="AD20" i="3"/>
  <c r="O67"/>
  <c r="Q66"/>
  <c r="S66"/>
  <c r="E1452" i="1"/>
  <c r="E1425"/>
  <c r="E1209"/>
  <c r="E885"/>
  <c r="E1326"/>
  <c r="E633"/>
  <c r="E336"/>
  <c r="E192"/>
  <c r="E84"/>
  <c r="AN215" i="3"/>
  <c r="AP214"/>
  <c r="AR214"/>
  <c r="E130"/>
  <c r="G129"/>
  <c r="I129"/>
  <c r="D128" i="2"/>
  <c r="C1058" i="1"/>
  <c r="G1469"/>
  <c r="G1390"/>
  <c r="G1345"/>
  <c r="G1418"/>
  <c r="G1372"/>
  <c r="G1285"/>
  <c r="G1255"/>
  <c r="G1148"/>
  <c r="G896"/>
  <c r="G1292"/>
  <c r="G1136"/>
  <c r="G111"/>
  <c r="G139"/>
  <c r="G41"/>
  <c r="G106"/>
  <c r="G16"/>
  <c r="Y21" i="3"/>
  <c r="AA20"/>
  <c r="AC20"/>
  <c r="H19" i="2"/>
  <c r="AU160" i="3"/>
  <c r="AW160"/>
  <c r="L159" i="2"/>
  <c r="AS161" i="3"/>
  <c r="Y162"/>
  <c r="AA161"/>
  <c r="AC161"/>
  <c r="H160" i="2"/>
  <c r="F69"/>
  <c r="AX70" i="3"/>
  <c r="AY70"/>
  <c r="AK135"/>
  <c r="AM135"/>
  <c r="J134" i="2"/>
  <c r="AI136" i="3"/>
  <c r="AN165"/>
  <c r="AP164"/>
  <c r="AR164"/>
  <c r="K163" i="2"/>
  <c r="E610" i="1"/>
  <c r="E407"/>
  <c r="E24"/>
  <c r="E61" i="5"/>
  <c r="D610" i="1"/>
  <c r="D611"/>
  <c r="D407"/>
  <c r="D413"/>
  <c r="D24"/>
  <c r="Y200" i="3"/>
  <c r="AA199"/>
  <c r="AC199"/>
  <c r="H198" i="2"/>
  <c r="G178" i="1"/>
  <c r="I1501"/>
  <c r="I1186"/>
  <c r="I403"/>
  <c r="I700"/>
  <c r="I421"/>
  <c r="I196"/>
  <c r="I241"/>
  <c r="AI200" i="3"/>
  <c r="AK199"/>
  <c r="AM199"/>
  <c r="J198" i="2"/>
  <c r="I178" i="1"/>
  <c r="AA147" i="3"/>
  <c r="AC147"/>
  <c r="H146" i="2"/>
  <c r="Y148" i="3"/>
  <c r="K212" i="2"/>
  <c r="J1114" i="1"/>
  <c r="AX213" i="3"/>
  <c r="AY213"/>
  <c r="AF147"/>
  <c r="AH147"/>
  <c r="I146" i="2"/>
  <c r="AD148" i="3"/>
  <c r="AD125"/>
  <c r="AF124"/>
  <c r="AH124"/>
  <c r="I123" i="2"/>
  <c r="H1267" i="1"/>
  <c r="AS181" i="3"/>
  <c r="AU180"/>
  <c r="AW180"/>
  <c r="L179" i="2"/>
  <c r="AU147" i="3"/>
  <c r="AW147"/>
  <c r="L146" i="2"/>
  <c r="AS148" i="3"/>
  <c r="C239" i="1"/>
  <c r="C176"/>
  <c r="Y98" i="3"/>
  <c r="AA97"/>
  <c r="AC97"/>
  <c r="H96" i="2"/>
  <c r="G610" i="1"/>
  <c r="G407"/>
  <c r="G24"/>
  <c r="D1337"/>
  <c r="D1247"/>
  <c r="D734"/>
  <c r="I1516"/>
  <c r="I1489"/>
  <c r="I1420"/>
  <c r="I1030"/>
  <c r="I394"/>
  <c r="I835"/>
  <c r="I754"/>
  <c r="C1516"/>
  <c r="C1489"/>
  <c r="C1420"/>
  <c r="C1030"/>
  <c r="C835"/>
  <c r="C754"/>
  <c r="C755"/>
  <c r="C394"/>
  <c r="AD101" i="3"/>
  <c r="AF101"/>
  <c r="AH101"/>
  <c r="I100" i="2"/>
  <c r="AF100" i="3"/>
  <c r="AH100"/>
  <c r="I99" i="2"/>
  <c r="J1516" i="1"/>
  <c r="J1489"/>
  <c r="J1420"/>
  <c r="J1030"/>
  <c r="J754"/>
  <c r="J835"/>
  <c r="J394"/>
  <c r="E1217"/>
  <c r="E1223"/>
  <c r="E1316"/>
  <c r="E1010"/>
  <c r="E932"/>
  <c r="E686"/>
  <c r="D56" i="5"/>
  <c r="D494" i="1"/>
  <c r="O129" i="3"/>
  <c r="Q128"/>
  <c r="S128"/>
  <c r="F127" i="2"/>
  <c r="K223" i="1"/>
  <c r="K311"/>
  <c r="AI162" i="3"/>
  <c r="AK161"/>
  <c r="AM161"/>
  <c r="J160" i="2"/>
  <c r="AS22" i="3"/>
  <c r="AU21"/>
  <c r="AW21"/>
  <c r="L20" i="2"/>
  <c r="E148" i="3"/>
  <c r="G147"/>
  <c r="I147"/>
  <c r="D146" i="2"/>
  <c r="L135" i="3"/>
  <c r="N135"/>
  <c r="E134" i="2"/>
  <c r="J136" i="3"/>
  <c r="AI94"/>
  <c r="AK93"/>
  <c r="AM93"/>
  <c r="J92" i="2"/>
  <c r="E94" i="3"/>
  <c r="G93"/>
  <c r="I93"/>
  <c r="D92" i="2"/>
  <c r="AI149" i="3"/>
  <c r="AK149"/>
  <c r="AM149"/>
  <c r="J148" i="2"/>
  <c r="AK148" i="3"/>
  <c r="AM148"/>
  <c r="J147" i="2"/>
  <c r="AN94" i="3"/>
  <c r="AP93"/>
  <c r="AR93"/>
  <c r="K92" i="2"/>
  <c r="AD200" i="3"/>
  <c r="AF199"/>
  <c r="AH199"/>
  <c r="I198" i="2"/>
  <c r="H178" i="1"/>
  <c r="H565"/>
  <c r="H472"/>
  <c r="H150"/>
  <c r="H132"/>
  <c r="AP127" i="3"/>
  <c r="AR127"/>
  <c r="K126" i="2"/>
  <c r="J1202" i="1"/>
  <c r="AN128" i="3"/>
  <c r="O13"/>
  <c r="Q12"/>
  <c r="S12"/>
  <c r="F11" i="2"/>
  <c r="E1497" i="1"/>
  <c r="H1501"/>
  <c r="H1186"/>
  <c r="H700"/>
  <c r="H421"/>
  <c r="H403"/>
  <c r="H241"/>
  <c r="H196"/>
  <c r="F64" i="2"/>
  <c r="AX65" i="3"/>
  <c r="AY65"/>
  <c r="AN21"/>
  <c r="AP20"/>
  <c r="AR20"/>
  <c r="K19" i="2"/>
  <c r="I610" i="1"/>
  <c r="I407"/>
  <c r="I24"/>
  <c r="Q71" i="3"/>
  <c r="S71"/>
  <c r="O72"/>
  <c r="I1337" i="1"/>
  <c r="I1247"/>
  <c r="I734"/>
  <c r="AP147" i="3"/>
  <c r="AR147"/>
  <c r="K146" i="2"/>
  <c r="AN148" i="3"/>
  <c r="AU215"/>
  <c r="AW215"/>
  <c r="L214" i="2"/>
  <c r="K907" i="1"/>
  <c r="AS216" i="3"/>
  <c r="J1194" i="1"/>
  <c r="J205"/>
  <c r="O162" i="3"/>
  <c r="Q161"/>
  <c r="S161"/>
  <c r="F160" i="2"/>
  <c r="J162" i="3"/>
  <c r="L161"/>
  <c r="N161"/>
  <c r="E160" i="2"/>
  <c r="AU201" i="3"/>
  <c r="AW201"/>
  <c r="L200" i="2"/>
  <c r="AS202" i="3"/>
  <c r="G1501" i="1"/>
  <c r="G1186"/>
  <c r="G403"/>
  <c r="G700"/>
  <c r="G421"/>
  <c r="G196"/>
  <c r="G241"/>
  <c r="V216" i="3"/>
  <c r="X216"/>
  <c r="T217"/>
  <c r="G214" i="2"/>
  <c r="F907" i="1"/>
  <c r="G193" i="2"/>
  <c r="F1204" i="1"/>
  <c r="AX194" i="3"/>
  <c r="AY194"/>
  <c r="V195"/>
  <c r="X195"/>
  <c r="T196"/>
  <c r="G177" i="2"/>
  <c r="AX178" i="3"/>
  <c r="AY178"/>
  <c r="T180"/>
  <c r="V179"/>
  <c r="X179"/>
  <c r="I99" i="5"/>
  <c r="I881" i="1"/>
  <c r="I108" i="5"/>
  <c r="I962" i="1"/>
  <c r="G158" i="2"/>
  <c r="F678" i="1"/>
  <c r="AX159" i="3"/>
  <c r="AY159"/>
  <c r="K76" i="5"/>
  <c r="K674" i="1"/>
  <c r="L76" i="5"/>
  <c r="G710" i="1"/>
  <c r="G80" i="5"/>
  <c r="T161" i="3"/>
  <c r="V160"/>
  <c r="X160"/>
  <c r="F1203" i="1"/>
  <c r="F537"/>
  <c r="H773"/>
  <c r="H87" i="5"/>
  <c r="K728" i="1"/>
  <c r="K82" i="5"/>
  <c r="L82"/>
  <c r="F683" i="1"/>
  <c r="AX146" i="3"/>
  <c r="AY146"/>
  <c r="G145" i="2"/>
  <c r="F1389" i="1"/>
  <c r="F490"/>
  <c r="F42"/>
  <c r="H5" i="5"/>
  <c r="H31"/>
  <c r="T148" i="3"/>
  <c r="V147"/>
  <c r="X147"/>
  <c r="G18" i="5"/>
  <c r="G152" i="1"/>
  <c r="V126" i="3"/>
  <c r="X126"/>
  <c r="H161" i="5"/>
  <c r="H1439" i="1"/>
  <c r="AX125" i="3"/>
  <c r="AY125"/>
  <c r="G124" i="2"/>
  <c r="L117" i="5"/>
  <c r="K1043" i="1"/>
  <c r="K117" i="5"/>
  <c r="G54"/>
  <c r="G476" i="1"/>
  <c r="G64" i="5"/>
  <c r="G566" i="1"/>
  <c r="I8" i="5"/>
  <c r="I62" i="1"/>
  <c r="F1093"/>
  <c r="F291"/>
  <c r="G109" i="2"/>
  <c r="F1507" i="1"/>
  <c r="AX110" i="3"/>
  <c r="AY110"/>
  <c r="V111"/>
  <c r="X111"/>
  <c r="T112"/>
  <c r="I38" i="5"/>
  <c r="I332" i="1"/>
  <c r="I593"/>
  <c r="I67" i="5"/>
  <c r="I5"/>
  <c r="I35" i="1"/>
  <c r="I31" i="5"/>
  <c r="I269" i="1"/>
  <c r="AX88" i="3"/>
  <c r="AY88"/>
  <c r="G87" i="2"/>
  <c r="V89" i="3"/>
  <c r="X89"/>
  <c r="T90"/>
  <c r="T13"/>
  <c r="V12"/>
  <c r="X12"/>
  <c r="G10" i="2"/>
  <c r="AX11" i="3"/>
  <c r="AY11"/>
  <c r="G199"/>
  <c r="I199"/>
  <c r="D198" i="2"/>
  <c r="C178" i="1"/>
  <c r="E200" i="3"/>
  <c r="E185"/>
  <c r="G185"/>
  <c r="I185"/>
  <c r="D184" i="2"/>
  <c r="G184" i="3"/>
  <c r="I184"/>
  <c r="D183" i="2"/>
  <c r="C421" i="1"/>
  <c r="C700"/>
  <c r="C241"/>
  <c r="C1186"/>
  <c r="C196"/>
  <c r="C1501"/>
  <c r="C403"/>
  <c r="C1011"/>
  <c r="C1016"/>
  <c r="D114" i="5"/>
  <c r="C498" i="1"/>
  <c r="C1308"/>
  <c r="C1313"/>
  <c r="D147" i="5"/>
  <c r="C516" i="1"/>
  <c r="C521"/>
  <c r="D59" i="5"/>
  <c r="C1353" i="1"/>
  <c r="C1101"/>
  <c r="C1515"/>
  <c r="C1317"/>
  <c r="C1322"/>
  <c r="D148" i="5"/>
  <c r="AD77" i="3"/>
  <c r="AF76"/>
  <c r="AH76"/>
  <c r="I75" i="2"/>
  <c r="G14" i="3"/>
  <c r="I14"/>
  <c r="D13" i="2"/>
  <c r="E15" i="3"/>
  <c r="L148"/>
  <c r="N148"/>
  <c r="E147" i="2"/>
  <c r="J149" i="3"/>
  <c r="L149"/>
  <c r="N149"/>
  <c r="E148" i="2"/>
  <c r="J218" i="3"/>
  <c r="L217"/>
  <c r="N217"/>
  <c r="E216" i="2"/>
  <c r="D691" i="1"/>
  <c r="D692"/>
  <c r="E78" i="5"/>
  <c r="L13" i="3"/>
  <c r="N13"/>
  <c r="E12" i="2"/>
  <c r="J14" i="3"/>
  <c r="J185"/>
  <c r="L185"/>
  <c r="N185"/>
  <c r="E184" i="2"/>
  <c r="L184" i="3"/>
  <c r="N184"/>
  <c r="E183" i="2"/>
  <c r="Q112" i="3"/>
  <c r="S112"/>
  <c r="F111" i="2"/>
  <c r="O113" i="3"/>
  <c r="Q147"/>
  <c r="S147"/>
  <c r="F146" i="2"/>
  <c r="O148" i="3"/>
  <c r="J198"/>
  <c r="L197"/>
  <c r="N197"/>
  <c r="E196" i="2"/>
  <c r="O219" i="3"/>
  <c r="Q218"/>
  <c r="S218"/>
  <c r="F217" i="2"/>
  <c r="E650" i="1"/>
  <c r="O198" i="3"/>
  <c r="Q197"/>
  <c r="S197"/>
  <c r="F196" i="2"/>
  <c r="E78" i="3"/>
  <c r="G78"/>
  <c r="I78"/>
  <c r="D77" i="2"/>
  <c r="G77" i="3"/>
  <c r="I77"/>
  <c r="D76" i="2"/>
  <c r="AD185" i="3"/>
  <c r="AF185"/>
  <c r="AH185"/>
  <c r="I184" i="2"/>
  <c r="AF184" i="3"/>
  <c r="AH184"/>
  <c r="I183" i="2"/>
  <c r="AI16" i="3"/>
  <c r="AK15"/>
  <c r="AM15"/>
  <c r="J14" i="2"/>
  <c r="AF20" i="3"/>
  <c r="AH20"/>
  <c r="I19" i="2"/>
  <c r="AD21" i="3"/>
  <c r="I1145" i="1"/>
  <c r="I1172"/>
  <c r="I1299"/>
  <c r="I1200"/>
  <c r="I831"/>
  <c r="I849"/>
  <c r="I759"/>
  <c r="I508"/>
  <c r="I219"/>
  <c r="I102"/>
  <c r="I1047"/>
  <c r="I426"/>
  <c r="I714"/>
  <c r="I78"/>
  <c r="I1182"/>
  <c r="I898"/>
  <c r="I1227"/>
  <c r="I840"/>
  <c r="I454"/>
  <c r="I795"/>
  <c r="I525"/>
  <c r="I237"/>
  <c r="I183"/>
  <c r="I983"/>
  <c r="I389"/>
  <c r="I201"/>
  <c r="I1056"/>
  <c r="I993"/>
  <c r="I1272"/>
  <c r="I1123"/>
  <c r="I786"/>
  <c r="I660"/>
  <c r="I696"/>
  <c r="I417"/>
  <c r="I210"/>
  <c r="I12"/>
  <c r="I1236"/>
  <c r="I597"/>
  <c r="AN204" i="3"/>
  <c r="AP203"/>
  <c r="AR203"/>
  <c r="K202" i="2"/>
  <c r="J915" i="1"/>
  <c r="J934"/>
  <c r="J367"/>
  <c r="AN129" i="3"/>
  <c r="AP128"/>
  <c r="AR128"/>
  <c r="K127" i="2"/>
  <c r="J163" i="3"/>
  <c r="L162"/>
  <c r="N162"/>
  <c r="E161" i="2"/>
  <c r="O73" i="3"/>
  <c r="Q72"/>
  <c r="S72"/>
  <c r="AN95"/>
  <c r="AP94"/>
  <c r="AR94"/>
  <c r="K93" i="2"/>
  <c r="E95" i="3"/>
  <c r="G94"/>
  <c r="I94"/>
  <c r="D93" i="2"/>
  <c r="E149" i="3"/>
  <c r="G149"/>
  <c r="I149"/>
  <c r="D148" i="2"/>
  <c r="G148" i="3"/>
  <c r="I148"/>
  <c r="D147" i="2"/>
  <c r="AS23" i="3"/>
  <c r="AU22"/>
  <c r="AW22"/>
  <c r="L21" i="2"/>
  <c r="E56" i="5"/>
  <c r="E494" i="1"/>
  <c r="F56" i="5"/>
  <c r="AD149" i="3"/>
  <c r="AF149"/>
  <c r="AH149"/>
  <c r="I148" i="2"/>
  <c r="AF148" i="3"/>
  <c r="AH148"/>
  <c r="I147" i="2"/>
  <c r="Y149" i="3"/>
  <c r="AA149"/>
  <c r="AC149"/>
  <c r="H148" i="2"/>
  <c r="AA148" i="3"/>
  <c r="AC148"/>
  <c r="H147" i="2"/>
  <c r="E69" i="5"/>
  <c r="E611" i="1"/>
  <c r="F69" i="5"/>
  <c r="AI137" i="3"/>
  <c r="AK137"/>
  <c r="AM137"/>
  <c r="J136" i="2"/>
  <c r="AK136" i="3"/>
  <c r="AM136"/>
  <c r="J135" i="2"/>
  <c r="O68" i="3"/>
  <c r="Q68"/>
  <c r="S68"/>
  <c r="Q67"/>
  <c r="S67"/>
  <c r="AN22"/>
  <c r="AP21"/>
  <c r="AR21"/>
  <c r="K20" i="2"/>
  <c r="AI95" i="3"/>
  <c r="AK94"/>
  <c r="AM94"/>
  <c r="J93" i="2"/>
  <c r="AN149" i="3"/>
  <c r="AP149"/>
  <c r="AR149"/>
  <c r="K148" i="2"/>
  <c r="AP148" i="3"/>
  <c r="AR148"/>
  <c r="K147" i="2"/>
  <c r="J1426" i="1"/>
  <c r="J1388"/>
  <c r="J1165"/>
  <c r="J1048"/>
  <c r="C1426"/>
  <c r="C1388"/>
  <c r="C1048"/>
  <c r="C1165"/>
  <c r="C1169"/>
  <c r="K381"/>
  <c r="K437"/>
  <c r="O130" i="3"/>
  <c r="Q129"/>
  <c r="S129"/>
  <c r="F128" i="2"/>
  <c r="E1058" i="1"/>
  <c r="AA98" i="3"/>
  <c r="AC98"/>
  <c r="H97" i="2"/>
  <c r="Y99" i="3"/>
  <c r="AD126"/>
  <c r="AF125"/>
  <c r="AH125"/>
  <c r="I124" i="2"/>
  <c r="AI201" i="3"/>
  <c r="AK200"/>
  <c r="AM200"/>
  <c r="J199" i="2"/>
  <c r="E47" i="5"/>
  <c r="E413" i="1"/>
  <c r="F47" i="5"/>
  <c r="AN166" i="3"/>
  <c r="AP165"/>
  <c r="AR165"/>
  <c r="K164" i="2"/>
  <c r="J444" i="1"/>
  <c r="E1307"/>
  <c r="E974"/>
  <c r="E980"/>
  <c r="E1226"/>
  <c r="E1001"/>
  <c r="E1007"/>
  <c r="E893"/>
  <c r="E569"/>
  <c r="E575"/>
  <c r="E515"/>
  <c r="E380"/>
  <c r="E335"/>
  <c r="E341"/>
  <c r="F39" i="5"/>
  <c r="E479" i="1"/>
  <c r="E485"/>
  <c r="E128"/>
  <c r="E134"/>
  <c r="E94"/>
  <c r="E98"/>
  <c r="E83"/>
  <c r="E89"/>
  <c r="F11" i="5"/>
  <c r="E294" i="1"/>
  <c r="K610"/>
  <c r="K24"/>
  <c r="K407"/>
  <c r="E131" i="3"/>
  <c r="G130"/>
  <c r="I130"/>
  <c r="D129" i="2"/>
  <c r="AN216" i="3"/>
  <c r="AP215"/>
  <c r="AR215"/>
  <c r="F65" i="2"/>
  <c r="AX66" i="3"/>
  <c r="AY66"/>
  <c r="K1391" i="1"/>
  <c r="K25"/>
  <c r="K1492"/>
  <c r="K310"/>
  <c r="E176"/>
  <c r="E239"/>
  <c r="AS149" i="3"/>
  <c r="AU149"/>
  <c r="AW149"/>
  <c r="L148" i="2"/>
  <c r="AU148" i="3"/>
  <c r="AW148"/>
  <c r="L147" i="2"/>
  <c r="AS162" i="3"/>
  <c r="AU161"/>
  <c r="AW161"/>
  <c r="L160" i="2"/>
  <c r="K213"/>
  <c r="AX214" i="3"/>
  <c r="AY214"/>
  <c r="O163"/>
  <c r="Q162"/>
  <c r="S162"/>
  <c r="F161" i="2"/>
  <c r="AI163" i="3"/>
  <c r="AK162"/>
  <c r="AM162"/>
  <c r="J161" i="2"/>
  <c r="F137" i="5"/>
  <c r="F1223" i="1"/>
  <c r="AU202" i="3"/>
  <c r="AW202"/>
  <c r="L201" i="2"/>
  <c r="AS203" i="3"/>
  <c r="AS217"/>
  <c r="AU216"/>
  <c r="AW216"/>
  <c r="L215" i="2"/>
  <c r="K1510" i="1"/>
  <c r="F70" i="2"/>
  <c r="E349" i="1"/>
  <c r="AX71" i="3"/>
  <c r="AY71"/>
  <c r="O14"/>
  <c r="Q13"/>
  <c r="S13"/>
  <c r="F12" i="2"/>
  <c r="AD201" i="3"/>
  <c r="AF200"/>
  <c r="AH200"/>
  <c r="I199" i="2"/>
  <c r="I1426" i="1"/>
  <c r="I1388"/>
  <c r="I1165"/>
  <c r="I1048"/>
  <c r="L136" i="3"/>
  <c r="N136"/>
  <c r="E135" i="2"/>
  <c r="J137" i="3"/>
  <c r="L137"/>
  <c r="N137"/>
  <c r="E136" i="2"/>
  <c r="D85" i="5"/>
  <c r="D755" i="1"/>
  <c r="AU181" i="3"/>
  <c r="AW181"/>
  <c r="L180" i="2"/>
  <c r="AS182" i="3"/>
  <c r="Y201"/>
  <c r="AA200"/>
  <c r="AC200"/>
  <c r="H199" i="2"/>
  <c r="Y163" i="3"/>
  <c r="AA162"/>
  <c r="AC162"/>
  <c r="H161" i="2"/>
  <c r="Y22" i="3"/>
  <c r="AA21"/>
  <c r="AC21"/>
  <c r="H20" i="2"/>
  <c r="G215"/>
  <c r="F1510" i="1"/>
  <c r="T218" i="3"/>
  <c r="V217"/>
  <c r="X217"/>
  <c r="T197"/>
  <c r="V196"/>
  <c r="X196"/>
  <c r="G194" i="2"/>
  <c r="AX195" i="3"/>
  <c r="AY195"/>
  <c r="J99" i="5"/>
  <c r="J881" i="1"/>
  <c r="V180" i="3"/>
  <c r="X180"/>
  <c r="T181"/>
  <c r="J108" i="5"/>
  <c r="J962" i="1"/>
  <c r="G178" i="2"/>
  <c r="AX179" i="3"/>
  <c r="AY179"/>
  <c r="F402" i="1"/>
  <c r="F295"/>
  <c r="G77" i="5"/>
  <c r="G683" i="1"/>
  <c r="G159" i="2"/>
  <c r="AX160" i="3"/>
  <c r="AY160"/>
  <c r="H80" i="5"/>
  <c r="H710" i="1"/>
  <c r="I87" i="5"/>
  <c r="I773" i="1"/>
  <c r="V161" i="3"/>
  <c r="X161"/>
  <c r="T162"/>
  <c r="T149"/>
  <c r="V149"/>
  <c r="X149"/>
  <c r="V148"/>
  <c r="X148"/>
  <c r="G146" i="2"/>
  <c r="AX147" i="3"/>
  <c r="AY147"/>
  <c r="H566" i="1"/>
  <c r="H64" i="5"/>
  <c r="F1022" i="1"/>
  <c r="F1025"/>
  <c r="F23"/>
  <c r="F77"/>
  <c r="G125" i="2"/>
  <c r="AX126" i="3"/>
  <c r="AY126"/>
  <c r="H54" i="5"/>
  <c r="H476" i="1"/>
  <c r="V127" i="3"/>
  <c r="X127"/>
  <c r="I161" i="5"/>
  <c r="I1439" i="1"/>
  <c r="H152"/>
  <c r="H18" i="5"/>
  <c r="J593" i="1"/>
  <c r="J67" i="5"/>
  <c r="V112" i="3"/>
  <c r="X112"/>
  <c r="T113"/>
  <c r="J332" i="1"/>
  <c r="J38" i="5"/>
  <c r="J62" i="1"/>
  <c r="J8" i="5"/>
  <c r="AX111" i="3"/>
  <c r="AY111"/>
  <c r="G110" i="2"/>
  <c r="G88"/>
  <c r="AX89" i="3"/>
  <c r="AY89"/>
  <c r="J5" i="5"/>
  <c r="J35" i="1"/>
  <c r="V90" i="3"/>
  <c r="X90"/>
  <c r="J31" i="5"/>
  <c r="J269" i="1"/>
  <c r="G11" i="2"/>
  <c r="F1497" i="1"/>
  <c r="AX12" i="3"/>
  <c r="AY12"/>
  <c r="F1326" i="1"/>
  <c r="F1452"/>
  <c r="F1425"/>
  <c r="F1209"/>
  <c r="F885"/>
  <c r="F633"/>
  <c r="F336"/>
  <c r="F84"/>
  <c r="F192"/>
  <c r="T14" i="3"/>
  <c r="V13"/>
  <c r="X13"/>
  <c r="AF77"/>
  <c r="AH77"/>
  <c r="I76" i="2"/>
  <c r="AD78" i="3"/>
  <c r="AF78"/>
  <c r="AH78"/>
  <c r="I77" i="2"/>
  <c r="G200" i="3"/>
  <c r="I200"/>
  <c r="D199" i="2"/>
  <c r="E201" i="3"/>
  <c r="G201"/>
  <c r="I201"/>
  <c r="D200" i="2"/>
  <c r="C1056" i="1"/>
  <c r="C1227"/>
  <c r="C983"/>
  <c r="C989"/>
  <c r="D111" i="5"/>
  <c r="C1123" i="1"/>
  <c r="C389"/>
  <c r="C395"/>
  <c r="D45" i="5"/>
  <c r="C454" i="1"/>
  <c r="C508"/>
  <c r="C714"/>
  <c r="C183"/>
  <c r="C12"/>
  <c r="C1272"/>
  <c r="C696"/>
  <c r="C102"/>
  <c r="C1299"/>
  <c r="C1236"/>
  <c r="C993"/>
  <c r="C1145"/>
  <c r="C597"/>
  <c r="C602"/>
  <c r="D68" i="5"/>
  <c r="C525" i="1"/>
  <c r="C660"/>
  <c r="C665"/>
  <c r="D75" i="5"/>
  <c r="C831" i="1"/>
  <c r="C237"/>
  <c r="C242"/>
  <c r="D28" i="5"/>
  <c r="C201" i="1"/>
  <c r="C1172"/>
  <c r="C795"/>
  <c r="C210"/>
  <c r="C898"/>
  <c r="C1047"/>
  <c r="C1200"/>
  <c r="C849"/>
  <c r="C786"/>
  <c r="C791"/>
  <c r="D89" i="5"/>
  <c r="C417" i="1"/>
  <c r="C426"/>
  <c r="C219"/>
  <c r="C78"/>
  <c r="C1182"/>
  <c r="C759"/>
  <c r="C840"/>
  <c r="G15" i="3"/>
  <c r="I15"/>
  <c r="D14" i="2"/>
  <c r="E16" i="3"/>
  <c r="O220"/>
  <c r="Q219"/>
  <c r="S219"/>
  <c r="F218" i="2"/>
  <c r="Q148" i="3"/>
  <c r="S148"/>
  <c r="F147" i="2"/>
  <c r="O149" i="3"/>
  <c r="Q149"/>
  <c r="S149"/>
  <c r="F148" i="2"/>
  <c r="E692" i="1"/>
  <c r="F78" i="5"/>
  <c r="O199" i="3"/>
  <c r="Q198"/>
  <c r="S198"/>
  <c r="F197" i="2"/>
  <c r="L198" i="3"/>
  <c r="N198"/>
  <c r="E197" i="2"/>
  <c r="J199" i="3"/>
  <c r="E644" i="1"/>
  <c r="E940"/>
  <c r="D1101"/>
  <c r="D516"/>
  <c r="D521"/>
  <c r="E59" i="5"/>
  <c r="D1353" i="1"/>
  <c r="D1317"/>
  <c r="D1322"/>
  <c r="E148" i="5"/>
  <c r="D1515" i="1"/>
  <c r="D1308"/>
  <c r="D1313"/>
  <c r="E147" i="5"/>
  <c r="D1011" i="1"/>
  <c r="D1016"/>
  <c r="E114" i="5"/>
  <c r="D498" i="1"/>
  <c r="Q113" i="3"/>
  <c r="S113"/>
  <c r="F112" i="2"/>
  <c r="E653" i="1"/>
  <c r="O114" i="3"/>
  <c r="J15"/>
  <c r="L14"/>
  <c r="N14"/>
  <c r="E13" i="2"/>
  <c r="J219" i="3"/>
  <c r="L218"/>
  <c r="N218"/>
  <c r="E217" i="2"/>
  <c r="D650" i="1"/>
  <c r="F341"/>
  <c r="G341"/>
  <c r="F494"/>
  <c r="I222"/>
  <c r="I1408"/>
  <c r="I1488"/>
  <c r="AK16" i="3"/>
  <c r="AM16"/>
  <c r="J15" i="2"/>
  <c r="AI17" i="3"/>
  <c r="AP204"/>
  <c r="AR204"/>
  <c r="K203" i="2"/>
  <c r="AN205" i="3"/>
  <c r="AP205"/>
  <c r="AR205"/>
  <c r="K204" i="2"/>
  <c r="F89" i="1"/>
  <c r="AD22" i="3"/>
  <c r="AF21"/>
  <c r="AH21"/>
  <c r="I20" i="2"/>
  <c r="G437" i="1"/>
  <c r="G381"/>
  <c r="E1515"/>
  <c r="E1353"/>
  <c r="E1308"/>
  <c r="E1101"/>
  <c r="E1011"/>
  <c r="E1317"/>
  <c r="E1322"/>
  <c r="F148" i="5"/>
  <c r="E498" i="1"/>
  <c r="E516"/>
  <c r="G1223"/>
  <c r="G137" i="5"/>
  <c r="AU162" i="3"/>
  <c r="AW162"/>
  <c r="L161" i="2"/>
  <c r="AS163" i="3"/>
  <c r="C300" i="1"/>
  <c r="C68"/>
  <c r="F16" i="5"/>
  <c r="F134" i="1"/>
  <c r="AP166" i="3"/>
  <c r="AR166"/>
  <c r="K165" i="2"/>
  <c r="J445" i="1"/>
  <c r="AN167" i="3"/>
  <c r="AK201"/>
  <c r="AM201"/>
  <c r="J200" i="2"/>
  <c r="AI202" i="3"/>
  <c r="G654" i="1"/>
  <c r="G255"/>
  <c r="AN23" i="3"/>
  <c r="AP22"/>
  <c r="AR22"/>
  <c r="K21" i="2"/>
  <c r="F67"/>
  <c r="AX68" i="3"/>
  <c r="AY68"/>
  <c r="AS24"/>
  <c r="AU23"/>
  <c r="AW23"/>
  <c r="L22" i="2"/>
  <c r="AN96" i="3"/>
  <c r="AP95"/>
  <c r="AR95"/>
  <c r="K94" i="2"/>
  <c r="L163" i="3"/>
  <c r="N163"/>
  <c r="E162" i="2"/>
  <c r="J164" i="3"/>
  <c r="AN130"/>
  <c r="AP129"/>
  <c r="AR129"/>
  <c r="K128" i="2"/>
  <c r="J1058" i="1"/>
  <c r="AA163" i="3"/>
  <c r="AC163"/>
  <c r="H162" i="2"/>
  <c r="Y164" i="3"/>
  <c r="K40" i="1"/>
  <c r="K788"/>
  <c r="K619"/>
  <c r="AF201" i="3"/>
  <c r="AH201"/>
  <c r="I200" i="2"/>
  <c r="AD202" i="3"/>
  <c r="K367" i="1"/>
  <c r="K934"/>
  <c r="K915"/>
  <c r="AK163" i="3"/>
  <c r="AM163"/>
  <c r="J162" i="2"/>
  <c r="AI164" i="3"/>
  <c r="AP216"/>
  <c r="AR216"/>
  <c r="AN217"/>
  <c r="F12" i="5"/>
  <c r="F98" i="1"/>
  <c r="F113" i="5"/>
  <c r="F1007" i="1"/>
  <c r="Y100" i="3"/>
  <c r="AA99"/>
  <c r="AC99"/>
  <c r="H98" i="2"/>
  <c r="D131" i="5"/>
  <c r="D1169" i="1"/>
  <c r="J437"/>
  <c r="J381"/>
  <c r="F66" i="2"/>
  <c r="AX67" i="3"/>
  <c r="AY67"/>
  <c r="J239" i="1"/>
  <c r="J176"/>
  <c r="AU182" i="3"/>
  <c r="AW182"/>
  <c r="L181" i="2"/>
  <c r="K1064" i="1"/>
  <c r="AS183" i="3"/>
  <c r="AU203"/>
  <c r="AW203"/>
  <c r="L202" i="2"/>
  <c r="AS204" i="3"/>
  <c r="K214" i="2"/>
  <c r="J907" i="1"/>
  <c r="AX215" i="3"/>
  <c r="AY215"/>
  <c r="AD127"/>
  <c r="AF126"/>
  <c r="AH126"/>
  <c r="I125" i="2"/>
  <c r="O131" i="3"/>
  <c r="Q130"/>
  <c r="S130"/>
  <c r="F129" i="2"/>
  <c r="AI96" i="3"/>
  <c r="AK95"/>
  <c r="AM95"/>
  <c r="J94" i="2"/>
  <c r="E96" i="3"/>
  <c r="G95"/>
  <c r="I95"/>
  <c r="D94" i="2"/>
  <c r="O74" i="3"/>
  <c r="Q73"/>
  <c r="S73"/>
  <c r="E85" i="5"/>
  <c r="E755" i="1"/>
  <c r="F85" i="5"/>
  <c r="Y23" i="3"/>
  <c r="AA22"/>
  <c r="AC22"/>
  <c r="H21" i="2"/>
  <c r="AA201" i="3"/>
  <c r="AC201"/>
  <c r="H200" i="2"/>
  <c r="Y202" i="3"/>
  <c r="O15"/>
  <c r="Q14"/>
  <c r="S14"/>
  <c r="F13" i="2"/>
  <c r="AS218" i="3"/>
  <c r="AU217"/>
  <c r="AW217"/>
  <c r="L216" i="2"/>
  <c r="K691" i="1"/>
  <c r="O164" i="3"/>
  <c r="Q163"/>
  <c r="S163"/>
  <c r="F162" i="2"/>
  <c r="E132" i="3"/>
  <c r="G131"/>
  <c r="I131"/>
  <c r="D130" i="2"/>
  <c r="F55" i="5"/>
  <c r="F485" i="1"/>
  <c r="F65" i="5"/>
  <c r="F575" i="1"/>
  <c r="F110" i="5"/>
  <c r="F980" i="1"/>
  <c r="H1022"/>
  <c r="H77"/>
  <c r="H23"/>
  <c r="F71" i="2"/>
  <c r="AX72" i="3"/>
  <c r="AY72"/>
  <c r="V218"/>
  <c r="X218"/>
  <c r="T219"/>
  <c r="G216" i="2"/>
  <c r="F691" i="1"/>
  <c r="F692"/>
  <c r="F871"/>
  <c r="F844"/>
  <c r="T198" i="3"/>
  <c r="V197"/>
  <c r="X197"/>
  <c r="G195" i="2"/>
  <c r="AX196" i="3"/>
  <c r="AY196"/>
  <c r="K108" i="5"/>
  <c r="L108"/>
  <c r="K962" i="1"/>
  <c r="K881"/>
  <c r="K99" i="5"/>
  <c r="L99"/>
  <c r="F311" i="1"/>
  <c r="F223"/>
  <c r="G179" i="2"/>
  <c r="AX180" i="3"/>
  <c r="AY180"/>
  <c r="T182"/>
  <c r="V181"/>
  <c r="X181"/>
  <c r="AX161"/>
  <c r="AY161"/>
  <c r="G160" i="2"/>
  <c r="T163" i="3"/>
  <c r="V162"/>
  <c r="X162"/>
  <c r="I710" i="1"/>
  <c r="I80" i="5"/>
  <c r="H77"/>
  <c r="H683" i="1"/>
  <c r="F24"/>
  <c r="F610"/>
  <c r="F611"/>
  <c r="F407"/>
  <c r="J87" i="5"/>
  <c r="J773" i="1"/>
  <c r="AX149" i="3"/>
  <c r="AY149"/>
  <c r="G148" i="2"/>
  <c r="AX148" i="3"/>
  <c r="AY148"/>
  <c r="G147" i="2"/>
  <c r="T129" i="3"/>
  <c r="V128"/>
  <c r="X128"/>
  <c r="J161" i="5"/>
  <c r="J1439" i="1"/>
  <c r="G126" i="2"/>
  <c r="F1202" i="1"/>
  <c r="AX127" i="3"/>
  <c r="AY127"/>
  <c r="I476" i="1"/>
  <c r="I54" i="5"/>
  <c r="G115"/>
  <c r="G1025" i="1"/>
  <c r="I18" i="5"/>
  <c r="I152" i="1"/>
  <c r="I566"/>
  <c r="I64" i="5"/>
  <c r="K8"/>
  <c r="L8"/>
  <c r="K62" i="1"/>
  <c r="G111" i="2"/>
  <c r="AX112" i="3"/>
  <c r="AY112"/>
  <c r="V113"/>
  <c r="X113"/>
  <c r="T114"/>
  <c r="K332" i="1"/>
  <c r="L38" i="5"/>
  <c r="K38"/>
  <c r="K67"/>
  <c r="K593" i="1"/>
  <c r="L67" i="5"/>
  <c r="L31"/>
  <c r="K269" i="1"/>
  <c r="K31" i="5"/>
  <c r="K35" i="1"/>
  <c r="L5" i="5"/>
  <c r="K5"/>
  <c r="T92" i="3"/>
  <c r="V91"/>
  <c r="X91"/>
  <c r="F1498" i="1"/>
  <c r="F1183"/>
  <c r="F895"/>
  <c r="F236"/>
  <c r="G89" i="2"/>
  <c r="AX90" i="3"/>
  <c r="AY90"/>
  <c r="G89" i="1"/>
  <c r="G11" i="5"/>
  <c r="V14" i="3"/>
  <c r="X14"/>
  <c r="T15"/>
  <c r="G12" i="2"/>
  <c r="AX13" i="3"/>
  <c r="AY13"/>
  <c r="G39" i="5"/>
  <c r="E1313" i="1"/>
  <c r="F147" i="5"/>
  <c r="C1488" i="1"/>
  <c r="C222"/>
  <c r="C1408"/>
  <c r="C1412"/>
  <c r="D158" i="5"/>
  <c r="E521" i="1"/>
  <c r="F59" i="5"/>
  <c r="G16" i="3"/>
  <c r="I16"/>
  <c r="D15" i="2"/>
  <c r="E17" i="3"/>
  <c r="C1492" i="1"/>
  <c r="C310"/>
  <c r="C25"/>
  <c r="C26"/>
  <c r="D4" i="5"/>
  <c r="C1391" i="1"/>
  <c r="O115" i="3"/>
  <c r="Q115"/>
  <c r="S115"/>
  <c r="F114" i="2"/>
  <c r="Q114" i="3"/>
  <c r="S114"/>
  <c r="F113" i="2"/>
  <c r="J200" i="3"/>
  <c r="L199"/>
  <c r="N199"/>
  <c r="E198" i="2"/>
  <c r="D178" i="1"/>
  <c r="O221" i="3"/>
  <c r="Q221"/>
  <c r="S221"/>
  <c r="F220" i="2"/>
  <c r="E948" i="1"/>
  <c r="Q220" i="3"/>
  <c r="S220"/>
  <c r="F219" i="2"/>
  <c r="E652" i="1"/>
  <c r="J16" i="3"/>
  <c r="L15"/>
  <c r="N15"/>
  <c r="E14" i="2"/>
  <c r="D1299" i="1"/>
  <c r="D898"/>
  <c r="D1200"/>
  <c r="D1227"/>
  <c r="D759"/>
  <c r="D714"/>
  <c r="D660"/>
  <c r="D665"/>
  <c r="E75" i="5"/>
  <c r="D454" i="1"/>
  <c r="D237"/>
  <c r="D183"/>
  <c r="D983"/>
  <c r="D989"/>
  <c r="E111" i="5"/>
  <c r="D1056" i="1"/>
  <c r="D1236"/>
  <c r="D795"/>
  <c r="D840"/>
  <c r="D786"/>
  <c r="D791"/>
  <c r="E89" i="5"/>
  <c r="D525" i="1"/>
  <c r="D219"/>
  <c r="D78"/>
  <c r="D1123"/>
  <c r="D1145"/>
  <c r="D1272"/>
  <c r="D831"/>
  <c r="D426"/>
  <c r="D849"/>
  <c r="D696"/>
  <c r="D12"/>
  <c r="D201"/>
  <c r="D1172"/>
  <c r="D1182"/>
  <c r="D1047"/>
  <c r="D993"/>
  <c r="D508"/>
  <c r="D597"/>
  <c r="D602"/>
  <c r="E68" i="5"/>
  <c r="D389" i="1"/>
  <c r="D395"/>
  <c r="E45" i="5"/>
  <c r="D417" i="1"/>
  <c r="D210"/>
  <c r="D102"/>
  <c r="E1501"/>
  <c r="E1186"/>
  <c r="E700"/>
  <c r="E421"/>
  <c r="E241"/>
  <c r="E196"/>
  <c r="E403"/>
  <c r="O200" i="3"/>
  <c r="Q199"/>
  <c r="S199"/>
  <c r="F198" i="2"/>
  <c r="E178" i="1"/>
  <c r="J220" i="3"/>
  <c r="L219"/>
  <c r="N219"/>
  <c r="E218" i="2"/>
  <c r="D1186" i="1"/>
  <c r="D241"/>
  <c r="D1501"/>
  <c r="D403"/>
  <c r="D421"/>
  <c r="D700"/>
  <c r="D196"/>
  <c r="E1016"/>
  <c r="F114" i="5"/>
  <c r="G56"/>
  <c r="G494" i="1"/>
  <c r="AD23" i="3"/>
  <c r="AF22"/>
  <c r="AH22"/>
  <c r="I21" i="2"/>
  <c r="AK17" i="3"/>
  <c r="AM17"/>
  <c r="J16" i="2"/>
  <c r="AI18" i="3"/>
  <c r="H381" i="1"/>
  <c r="H437"/>
  <c r="I832"/>
  <c r="I804"/>
  <c r="I15"/>
  <c r="O165" i="3"/>
  <c r="Q164"/>
  <c r="S164"/>
  <c r="F163" i="2"/>
  <c r="O16" i="3"/>
  <c r="Q15"/>
  <c r="S15"/>
  <c r="F14" i="2"/>
  <c r="G1492" i="1"/>
  <c r="G1391"/>
  <c r="G310"/>
  <c r="G25"/>
  <c r="F72" i="2"/>
  <c r="AX73" i="3"/>
  <c r="AY73"/>
  <c r="E300" i="1"/>
  <c r="E68"/>
  <c r="AU183" i="3"/>
  <c r="AW183"/>
  <c r="L182" i="2"/>
  <c r="K651" i="1"/>
  <c r="AS184" i="3"/>
  <c r="G12" i="5"/>
  <c r="G98" i="1"/>
  <c r="AI165" i="3"/>
  <c r="AK164"/>
  <c r="AM164"/>
  <c r="J163" i="2"/>
  <c r="AN131" i="3"/>
  <c r="AP130"/>
  <c r="AR130"/>
  <c r="K129" i="2"/>
  <c r="AP96" i="3"/>
  <c r="AR96"/>
  <c r="K95" i="2"/>
  <c r="AN97" i="3"/>
  <c r="E938" i="1"/>
  <c r="E944"/>
  <c r="F106" i="5"/>
  <c r="E1109" i="1"/>
  <c r="E776"/>
  <c r="E782"/>
  <c r="E641"/>
  <c r="E20"/>
  <c r="G980"/>
  <c r="G110" i="5"/>
  <c r="G55"/>
  <c r="G485" i="1"/>
  <c r="E1194"/>
  <c r="E205"/>
  <c r="E1299"/>
  <c r="E1047"/>
  <c r="E993"/>
  <c r="E898"/>
  <c r="E1272"/>
  <c r="E1236"/>
  <c r="E1200"/>
  <c r="E1227"/>
  <c r="E1172"/>
  <c r="E1123"/>
  <c r="E1056"/>
  <c r="E983"/>
  <c r="E989"/>
  <c r="F111" i="5"/>
  <c r="E1182" i="1"/>
  <c r="E1145"/>
  <c r="E849"/>
  <c r="E831"/>
  <c r="E389"/>
  <c r="E395"/>
  <c r="F45" i="5"/>
  <c r="E696" i="1"/>
  <c r="E525"/>
  <c r="E454"/>
  <c r="E417"/>
  <c r="E759"/>
  <c r="E660"/>
  <c r="E508"/>
  <c r="E426"/>
  <c r="E840"/>
  <c r="E795"/>
  <c r="E786"/>
  <c r="E714"/>
  <c r="E597"/>
  <c r="E210"/>
  <c r="E78"/>
  <c r="E201"/>
  <c r="E183"/>
  <c r="E102"/>
  <c r="E219"/>
  <c r="E12"/>
  <c r="E237"/>
  <c r="AA202" i="3"/>
  <c r="AC202"/>
  <c r="H201" i="2"/>
  <c r="Y203" i="3"/>
  <c r="G96"/>
  <c r="I96"/>
  <c r="D95" i="2"/>
  <c r="E97" i="3"/>
  <c r="AK96"/>
  <c r="AM96"/>
  <c r="J95" i="2"/>
  <c r="AI97" i="3"/>
  <c r="AF127"/>
  <c r="AH127"/>
  <c r="I126" i="2"/>
  <c r="H1202" i="1"/>
  <c r="AD128" i="3"/>
  <c r="E659" i="1"/>
  <c r="E578"/>
  <c r="E584"/>
  <c r="E533"/>
  <c r="E539"/>
  <c r="F61" i="5"/>
  <c r="E47" i="1"/>
  <c r="K215" i="2"/>
  <c r="J1510" i="1"/>
  <c r="AX216" i="3"/>
  <c r="AY216"/>
  <c r="G1194" i="1"/>
  <c r="G205"/>
  <c r="AP167" i="3"/>
  <c r="AR167"/>
  <c r="K166" i="2"/>
  <c r="AN168" i="3"/>
  <c r="AP168"/>
  <c r="AR168"/>
  <c r="K167" i="2"/>
  <c r="AS205" i="3"/>
  <c r="AU205"/>
  <c r="AW205"/>
  <c r="L204" i="2"/>
  <c r="AU204" i="3"/>
  <c r="AW204"/>
  <c r="L203" i="2"/>
  <c r="E131" i="5"/>
  <c r="G113"/>
  <c r="G1007" i="1"/>
  <c r="AN218" i="3"/>
  <c r="AP217"/>
  <c r="AR217"/>
  <c r="H1492" i="1"/>
  <c r="H1391"/>
  <c r="H310"/>
  <c r="H25"/>
  <c r="Y165" i="3"/>
  <c r="AA164"/>
  <c r="AC164"/>
  <c r="H163" i="2"/>
  <c r="D1194" i="1"/>
  <c r="D205"/>
  <c r="AS25" i="3"/>
  <c r="AU24"/>
  <c r="AW24"/>
  <c r="L23" i="2"/>
  <c r="AN24" i="3"/>
  <c r="AP23"/>
  <c r="AR23"/>
  <c r="K22" i="2"/>
  <c r="I1492" i="1"/>
  <c r="I1391"/>
  <c r="I310"/>
  <c r="I25"/>
  <c r="H1223"/>
  <c r="H137" i="5"/>
  <c r="E133" i="3"/>
  <c r="G132"/>
  <c r="I132"/>
  <c r="D131" i="2"/>
  <c r="AS219" i="3"/>
  <c r="AU218"/>
  <c r="AW218"/>
  <c r="L217" i="2"/>
  <c r="K650" i="1"/>
  <c r="Y24" i="3"/>
  <c r="AA23"/>
  <c r="AC23"/>
  <c r="H22" i="2"/>
  <c r="G575" i="1"/>
  <c r="G65" i="5"/>
  <c r="C897" i="1"/>
  <c r="C545"/>
  <c r="C345"/>
  <c r="C419"/>
  <c r="C248"/>
  <c r="O75" i="3"/>
  <c r="Q74"/>
  <c r="S74"/>
  <c r="O132"/>
  <c r="Q131"/>
  <c r="S131"/>
  <c r="F130" i="2"/>
  <c r="AA100" i="3"/>
  <c r="AC100"/>
  <c r="H99" i="2"/>
  <c r="Y101" i="3"/>
  <c r="AA101"/>
  <c r="AC101"/>
  <c r="H100" i="2"/>
  <c r="I1194" i="1"/>
  <c r="I205"/>
  <c r="AF202" i="3"/>
  <c r="AH202"/>
  <c r="I201" i="2"/>
  <c r="AD203" i="3"/>
  <c r="J165"/>
  <c r="L164"/>
  <c r="N164"/>
  <c r="E163" i="2"/>
  <c r="AK202" i="3"/>
  <c r="AM202"/>
  <c r="J201" i="2"/>
  <c r="AI203" i="3"/>
  <c r="G16" i="5"/>
  <c r="G134" i="1"/>
  <c r="AS164" i="3"/>
  <c r="AU163"/>
  <c r="AW163"/>
  <c r="L162" i="2"/>
  <c r="G692" i="1"/>
  <c r="G78" i="5"/>
  <c r="G217" i="2"/>
  <c r="F650" i="1"/>
  <c r="T220" i="3"/>
  <c r="V219"/>
  <c r="X219"/>
  <c r="AX197"/>
  <c r="AY197"/>
  <c r="G196" i="2"/>
  <c r="V198" i="3"/>
  <c r="X198"/>
  <c r="T199"/>
  <c r="G180" i="2"/>
  <c r="AX181" i="3"/>
  <c r="AY181"/>
  <c r="T183"/>
  <c r="V182"/>
  <c r="X182"/>
  <c r="V163"/>
  <c r="X163"/>
  <c r="T164"/>
  <c r="I77" i="5"/>
  <c r="I683" i="1"/>
  <c r="AX162" i="3"/>
  <c r="AY162"/>
  <c r="G161" i="2"/>
  <c r="L87" i="5"/>
  <c r="K87"/>
  <c r="K773" i="1"/>
  <c r="J710"/>
  <c r="J80" i="5"/>
  <c r="G69"/>
  <c r="G611" i="1"/>
  <c r="J18" i="5"/>
  <c r="J152" i="1"/>
  <c r="T130" i="3"/>
  <c r="V129"/>
  <c r="X129"/>
  <c r="J64" i="5"/>
  <c r="J566" i="1"/>
  <c r="H115" i="5"/>
  <c r="H1025" i="1"/>
  <c r="G127" i="2"/>
  <c r="AX128" i="3"/>
  <c r="AY128"/>
  <c r="J476" i="1"/>
  <c r="J54" i="5"/>
  <c r="L161"/>
  <c r="K161"/>
  <c r="K1439" i="1"/>
  <c r="G112" i="2"/>
  <c r="F653" i="1"/>
  <c r="AX113" i="3"/>
  <c r="AY113"/>
  <c r="T115"/>
  <c r="V115"/>
  <c r="X115"/>
  <c r="V114"/>
  <c r="X114"/>
  <c r="F940" i="1"/>
  <c r="F644"/>
  <c r="F535"/>
  <c r="F511"/>
  <c r="F409"/>
  <c r="F413"/>
  <c r="F14"/>
  <c r="T93" i="3"/>
  <c r="V92"/>
  <c r="X92"/>
  <c r="G90" i="2"/>
  <c r="AX91" i="3"/>
  <c r="AY91"/>
  <c r="F1515" i="1"/>
  <c r="F1353"/>
  <c r="F1317"/>
  <c r="F1322"/>
  <c r="F1308"/>
  <c r="F1101"/>
  <c r="F1011"/>
  <c r="F1016"/>
  <c r="F498"/>
  <c r="F516"/>
  <c r="G13" i="2"/>
  <c r="AX14" i="3"/>
  <c r="AY14"/>
  <c r="T16"/>
  <c r="V15"/>
  <c r="X15"/>
  <c r="H341" i="1"/>
  <c r="H39" i="5"/>
  <c r="H11"/>
  <c r="H89" i="1"/>
  <c r="C15"/>
  <c r="C832"/>
  <c r="C804"/>
  <c r="F1313"/>
  <c r="G17" i="3"/>
  <c r="I17"/>
  <c r="D16" i="2"/>
  <c r="E18" i="3"/>
  <c r="F521" i="1"/>
  <c r="J221" i="3"/>
  <c r="L221"/>
  <c r="N221"/>
  <c r="E220" i="2"/>
  <c r="D948" i="1"/>
  <c r="D953"/>
  <c r="L220" i="3"/>
  <c r="N220"/>
  <c r="E219" i="2"/>
  <c r="D652" i="1"/>
  <c r="E791"/>
  <c r="F89" i="5"/>
  <c r="D242" i="1"/>
  <c r="E28" i="5"/>
  <c r="D222" i="1"/>
  <c r="D1408"/>
  <c r="D1412"/>
  <c r="E158" i="5"/>
  <c r="D1488" i="1"/>
  <c r="O201" i="3"/>
  <c r="Q200"/>
  <c r="S200"/>
  <c r="F199" i="2"/>
  <c r="E665" i="1"/>
  <c r="F75" i="5"/>
  <c r="J17" i="3"/>
  <c r="L16"/>
  <c r="N16"/>
  <c r="E15" i="2"/>
  <c r="J201" i="3"/>
  <c r="L200"/>
  <c r="N200"/>
  <c r="E199" i="2"/>
  <c r="F944" i="1"/>
  <c r="G944"/>
  <c r="H56" i="5"/>
  <c r="H494" i="1"/>
  <c r="AD24" i="3"/>
  <c r="AF23"/>
  <c r="AH23"/>
  <c r="I22" i="2"/>
  <c r="I1110" i="1"/>
  <c r="I833"/>
  <c r="I642"/>
  <c r="I507"/>
  <c r="I48"/>
  <c r="I867"/>
  <c r="I1083"/>
  <c r="I462"/>
  <c r="AI19" i="3"/>
  <c r="AK18"/>
  <c r="AM18"/>
  <c r="J17" i="2"/>
  <c r="I309" i="1"/>
  <c r="F539"/>
  <c r="G539"/>
  <c r="AF203" i="3"/>
  <c r="AH203"/>
  <c r="I202" i="2"/>
  <c r="AD204" i="3"/>
  <c r="Y25"/>
  <c r="AA24"/>
  <c r="AC24"/>
  <c r="H23" i="2"/>
  <c r="G133" i="3"/>
  <c r="I133"/>
  <c r="D132" i="2"/>
  <c r="E134" i="3"/>
  <c r="AN219"/>
  <c r="AP218"/>
  <c r="AR218"/>
  <c r="I1469" i="1"/>
  <c r="I1390"/>
  <c r="I1372"/>
  <c r="I1418"/>
  <c r="I1345"/>
  <c r="I1285"/>
  <c r="I1255"/>
  <c r="I1148"/>
  <c r="I896"/>
  <c r="I1292"/>
  <c r="I1136"/>
  <c r="I111"/>
  <c r="I139"/>
  <c r="I106"/>
  <c r="I41"/>
  <c r="I16"/>
  <c r="I934"/>
  <c r="I915"/>
  <c r="I367"/>
  <c r="K205"/>
  <c r="K1194"/>
  <c r="AK203" i="3"/>
  <c r="AM203"/>
  <c r="J202" i="2"/>
  <c r="AI204" i="3"/>
  <c r="E897" i="1"/>
  <c r="E545"/>
  <c r="E419"/>
  <c r="E345"/>
  <c r="E248"/>
  <c r="F73" i="2"/>
  <c r="AX74" i="3"/>
  <c r="AY74"/>
  <c r="H65" i="5"/>
  <c r="H575" i="1"/>
  <c r="AU219" i="3"/>
  <c r="AW219"/>
  <c r="L218" i="2"/>
  <c r="AS220" i="3"/>
  <c r="I1223" i="1"/>
  <c r="I137" i="5"/>
  <c r="AS26" i="3"/>
  <c r="AU25"/>
  <c r="AW25"/>
  <c r="L24" i="2"/>
  <c r="K894" i="1"/>
  <c r="Y166" i="3"/>
  <c r="AA165"/>
  <c r="AC165"/>
  <c r="H164" i="2"/>
  <c r="G444" i="1"/>
  <c r="C1469"/>
  <c r="C1418"/>
  <c r="C1372"/>
  <c r="C1390"/>
  <c r="C1136"/>
  <c r="C896"/>
  <c r="C1345"/>
  <c r="C1349"/>
  <c r="C1292"/>
  <c r="C1255"/>
  <c r="C1285"/>
  <c r="C1286"/>
  <c r="C1148"/>
  <c r="C106"/>
  <c r="C139"/>
  <c r="C111"/>
  <c r="C116"/>
  <c r="C41"/>
  <c r="C44"/>
  <c r="C16"/>
  <c r="G915"/>
  <c r="G367"/>
  <c r="G934"/>
  <c r="H110" i="5"/>
  <c r="H980" i="1"/>
  <c r="AN132" i="3"/>
  <c r="AP131"/>
  <c r="AR131"/>
  <c r="K130" i="2"/>
  <c r="O17" i="3"/>
  <c r="Q16"/>
  <c r="S16"/>
  <c r="F15" i="2"/>
  <c r="O76" i="3"/>
  <c r="Q75"/>
  <c r="S75"/>
  <c r="L165"/>
  <c r="N165"/>
  <c r="E164" i="2"/>
  <c r="D444" i="1"/>
  <c r="J166" i="3"/>
  <c r="H934" i="1"/>
  <c r="H915"/>
  <c r="H367"/>
  <c r="H113" i="5"/>
  <c r="H1007" i="1"/>
  <c r="AD129" i="3"/>
  <c r="AF128"/>
  <c r="AH128"/>
  <c r="I127" i="2"/>
  <c r="E98" i="3"/>
  <c r="G97"/>
  <c r="I97"/>
  <c r="D96" i="2"/>
  <c r="AA203" i="3"/>
  <c r="AC203"/>
  <c r="H202" i="2"/>
  <c r="Y204" i="3"/>
  <c r="F88" i="5"/>
  <c r="F782" i="1"/>
  <c r="J300"/>
  <c r="J68"/>
  <c r="H12" i="5"/>
  <c r="H98" i="1"/>
  <c r="E1488"/>
  <c r="E1408"/>
  <c r="E222"/>
  <c r="H16" i="5"/>
  <c r="H134" i="1"/>
  <c r="AN25" i="3"/>
  <c r="AP24"/>
  <c r="AR24"/>
  <c r="K23" i="2"/>
  <c r="J1469" i="1"/>
  <c r="J1418"/>
  <c r="J1372"/>
  <c r="J1390"/>
  <c r="J1292"/>
  <c r="J1136"/>
  <c r="J896"/>
  <c r="J1345"/>
  <c r="J1285"/>
  <c r="J1255"/>
  <c r="J1148"/>
  <c r="J139"/>
  <c r="J106"/>
  <c r="J41"/>
  <c r="J16"/>
  <c r="J111"/>
  <c r="AI166" i="3"/>
  <c r="AK165"/>
  <c r="AM165"/>
  <c r="J164" i="2"/>
  <c r="I444" i="1"/>
  <c r="E1163"/>
  <c r="E1169"/>
  <c r="F131" i="5"/>
  <c r="E616" i="1"/>
  <c r="E596"/>
  <c r="E602"/>
  <c r="F68" i="5"/>
  <c r="O166" i="3"/>
  <c r="Q165"/>
  <c r="S165"/>
  <c r="F164" i="2"/>
  <c r="E444" i="1"/>
  <c r="AU164" i="3"/>
  <c r="AW164"/>
  <c r="L163" i="2"/>
  <c r="AS165" i="3"/>
  <c r="O133"/>
  <c r="Q132"/>
  <c r="S132"/>
  <c r="F131" i="2"/>
  <c r="C1229" i="1"/>
  <c r="C1232"/>
  <c r="C1193"/>
  <c r="C1196"/>
  <c r="C303"/>
  <c r="C305"/>
  <c r="K216" i="2"/>
  <c r="J691" i="1"/>
  <c r="AX217" i="3"/>
  <c r="AY217"/>
  <c r="F66" i="5"/>
  <c r="F584" i="1"/>
  <c r="AI98" i="3"/>
  <c r="AK97"/>
  <c r="AM97"/>
  <c r="J96" i="2"/>
  <c r="H55" i="5"/>
  <c r="H485" i="1"/>
  <c r="AN98" i="3"/>
  <c r="AP97"/>
  <c r="AR97"/>
  <c r="K96" i="2"/>
  <c r="AS185" i="3"/>
  <c r="AU185"/>
  <c r="AW185"/>
  <c r="L184" i="2"/>
  <c r="AU184" i="3"/>
  <c r="AW184"/>
  <c r="L183" i="2"/>
  <c r="T221" i="3"/>
  <c r="V221"/>
  <c r="X221"/>
  <c r="V220"/>
  <c r="X220"/>
  <c r="H692" i="1"/>
  <c r="H78" i="5"/>
  <c r="G218" i="2"/>
  <c r="G197"/>
  <c r="AX198" i="3"/>
  <c r="AY198"/>
  <c r="T200"/>
  <c r="V199"/>
  <c r="X199"/>
  <c r="T184"/>
  <c r="V183"/>
  <c r="X183"/>
  <c r="F788" i="1"/>
  <c r="F619"/>
  <c r="F40"/>
  <c r="AX182" i="3"/>
  <c r="AY182"/>
  <c r="G181" i="2"/>
  <c r="F1064" i="1"/>
  <c r="F1070"/>
  <c r="H611"/>
  <c r="H69" i="5"/>
  <c r="G162" i="2"/>
  <c r="AX163" i="3"/>
  <c r="AY163"/>
  <c r="L80" i="5"/>
  <c r="K80"/>
  <c r="K710" i="1"/>
  <c r="T165" i="3"/>
  <c r="V164"/>
  <c r="X164"/>
  <c r="J683" i="1"/>
  <c r="J77" i="5"/>
  <c r="L54"/>
  <c r="K54"/>
  <c r="K476" i="1"/>
  <c r="I1025"/>
  <c r="I115" i="5"/>
  <c r="K566" i="1"/>
  <c r="K64" i="5"/>
  <c r="L64"/>
  <c r="F176" i="1"/>
  <c r="F239"/>
  <c r="V130" i="3"/>
  <c r="X130"/>
  <c r="T131"/>
  <c r="K18" i="5"/>
  <c r="L18"/>
  <c r="K152" i="1"/>
  <c r="AX129" i="3"/>
  <c r="AY129"/>
  <c r="G128" i="2"/>
  <c r="F1058" i="1"/>
  <c r="AX115" i="3"/>
  <c r="AY115"/>
  <c r="G114" i="2"/>
  <c r="G113"/>
  <c r="AX114" i="3"/>
  <c r="AY114"/>
  <c r="G91" i="2"/>
  <c r="AX92" i="3"/>
  <c r="AY92"/>
  <c r="F1190" i="1"/>
  <c r="F904"/>
  <c r="F365"/>
  <c r="G47" i="5"/>
  <c r="G413" i="1"/>
  <c r="V93" i="3"/>
  <c r="X93"/>
  <c r="G14" i="2"/>
  <c r="AX15" i="3"/>
  <c r="AY15"/>
  <c r="G521" i="1"/>
  <c r="G59" i="5"/>
  <c r="G147"/>
  <c r="G1313" i="1"/>
  <c r="F1299"/>
  <c r="F1272"/>
  <c r="F1236"/>
  <c r="F1227"/>
  <c r="F1200"/>
  <c r="F1182"/>
  <c r="F1123"/>
  <c r="F993"/>
  <c r="F983"/>
  <c r="F989"/>
  <c r="F1172"/>
  <c r="F795"/>
  <c r="F831"/>
  <c r="F1145"/>
  <c r="F1056"/>
  <c r="F1047"/>
  <c r="F898"/>
  <c r="F849"/>
  <c r="F840"/>
  <c r="F786"/>
  <c r="F759"/>
  <c r="F714"/>
  <c r="F696"/>
  <c r="F525"/>
  <c r="F426"/>
  <c r="F417"/>
  <c r="F660"/>
  <c r="F508"/>
  <c r="F597"/>
  <c r="F454"/>
  <c r="F389"/>
  <c r="F219"/>
  <c r="F78"/>
  <c r="F201"/>
  <c r="F237"/>
  <c r="F102"/>
  <c r="F12"/>
  <c r="F210"/>
  <c r="F183"/>
  <c r="I89"/>
  <c r="I11" i="5"/>
  <c r="G1016" i="1"/>
  <c r="G114" i="5"/>
  <c r="I341" i="1"/>
  <c r="I39" i="5"/>
  <c r="T17" i="3"/>
  <c r="V16"/>
  <c r="X16"/>
  <c r="G1322" i="1"/>
  <c r="G148" i="5"/>
  <c r="E19" i="3"/>
  <c r="G18"/>
  <c r="I18"/>
  <c r="D17" i="2"/>
  <c r="C309" i="1"/>
  <c r="C314"/>
  <c r="D36" i="5"/>
  <c r="G106"/>
  <c r="C1083" i="1"/>
  <c r="C1110"/>
  <c r="C1115"/>
  <c r="D125" i="5"/>
  <c r="C642" i="1"/>
  <c r="C647"/>
  <c r="D73" i="5"/>
  <c r="C833" i="1"/>
  <c r="C462"/>
  <c r="C507"/>
  <c r="C867"/>
  <c r="C48"/>
  <c r="C53"/>
  <c r="D7" i="5"/>
  <c r="F665" i="1"/>
  <c r="G75" i="5"/>
  <c r="G61"/>
  <c r="L201" i="3"/>
  <c r="N201"/>
  <c r="E200" i="2"/>
  <c r="J202" i="3"/>
  <c r="E107" i="5"/>
  <c r="E953" i="1"/>
  <c r="F107" i="5"/>
  <c r="J18" i="3"/>
  <c r="L17"/>
  <c r="N17"/>
  <c r="E16" i="2"/>
  <c r="E242" i="1"/>
  <c r="F28" i="5"/>
  <c r="D804" i="1"/>
  <c r="D832"/>
  <c r="D15"/>
  <c r="O202" i="3"/>
  <c r="Q201"/>
  <c r="S201"/>
  <c r="F200" i="2"/>
  <c r="I56" i="5"/>
  <c r="I494" i="1"/>
  <c r="AF24" i="3"/>
  <c r="AH24"/>
  <c r="I23" i="2"/>
  <c r="AD25" i="3"/>
  <c r="AK19"/>
  <c r="AM19"/>
  <c r="J18" i="2"/>
  <c r="AI20" i="3"/>
  <c r="F791" i="1"/>
  <c r="G89" i="5"/>
  <c r="G66"/>
  <c r="G584" i="1"/>
  <c r="D134" i="5"/>
  <c r="D1196" i="1"/>
  <c r="AU165" i="3"/>
  <c r="AW165"/>
  <c r="L164" i="2"/>
  <c r="K444" i="1"/>
  <c r="AS166" i="3"/>
  <c r="O167"/>
  <c r="Q166"/>
  <c r="S166"/>
  <c r="F165" i="2"/>
  <c r="E445" i="1"/>
  <c r="G98" i="3"/>
  <c r="I98"/>
  <c r="D97" i="2"/>
  <c r="E99" i="3"/>
  <c r="F74" i="2"/>
  <c r="AX75" i="3"/>
  <c r="AY75"/>
  <c r="J897" i="1"/>
  <c r="J345"/>
  <c r="J545"/>
  <c r="J419"/>
  <c r="J248"/>
  <c r="I110" i="5"/>
  <c r="I980" i="1"/>
  <c r="AS27" i="3"/>
  <c r="AU26"/>
  <c r="AW26"/>
  <c r="L25" i="2"/>
  <c r="E1406" i="1"/>
  <c r="E1412"/>
  <c r="F158" i="5"/>
  <c r="E933" i="1"/>
  <c r="E920"/>
  <c r="E926"/>
  <c r="E281"/>
  <c r="E287"/>
  <c r="E218"/>
  <c r="C1508"/>
  <c r="C448"/>
  <c r="C449"/>
  <c r="C204"/>
  <c r="C231"/>
  <c r="F602"/>
  <c r="G68" i="5"/>
  <c r="D35"/>
  <c r="D305" i="1"/>
  <c r="O134" i="3"/>
  <c r="Q133"/>
  <c r="S133"/>
  <c r="F132" i="2"/>
  <c r="I98" i="1"/>
  <c r="I12" i="5"/>
  <c r="G88"/>
  <c r="G782" i="1"/>
  <c r="I1007"/>
  <c r="I113" i="5"/>
  <c r="O18" i="3"/>
  <c r="Q17"/>
  <c r="S17"/>
  <c r="F16" i="2"/>
  <c r="D116" i="1"/>
  <c r="D14" i="5"/>
  <c r="D144"/>
  <c r="D1286" i="1"/>
  <c r="AU220" i="3"/>
  <c r="AW220"/>
  <c r="L219" i="2"/>
  <c r="K652" i="1"/>
  <c r="AS221" i="3"/>
  <c r="AU221"/>
  <c r="AW221"/>
  <c r="L220" i="2"/>
  <c r="K948" i="1"/>
  <c r="G134" i="3"/>
  <c r="I134"/>
  <c r="D133" i="2"/>
  <c r="E135" i="3"/>
  <c r="AD205"/>
  <c r="AF205"/>
  <c r="AH205"/>
  <c r="I204" i="2"/>
  <c r="AF204" i="3"/>
  <c r="AH204"/>
  <c r="I203" i="2"/>
  <c r="AP98" i="3"/>
  <c r="AR98"/>
  <c r="K97" i="2"/>
  <c r="AN99" i="3"/>
  <c r="AK98"/>
  <c r="AM98"/>
  <c r="J97" i="2"/>
  <c r="AI99" i="3"/>
  <c r="E1229" i="1"/>
  <c r="E1193"/>
  <c r="E303"/>
  <c r="I16" i="5"/>
  <c r="I134" i="1"/>
  <c r="AD130" i="3"/>
  <c r="AF129"/>
  <c r="AH129"/>
  <c r="I128" i="2"/>
  <c r="H1058" i="1"/>
  <c r="L166" i="3"/>
  <c r="N166"/>
  <c r="E165" i="2"/>
  <c r="D445" i="1"/>
  <c r="J167" i="3"/>
  <c r="E832" i="1"/>
  <c r="E804"/>
  <c r="E15"/>
  <c r="D44"/>
  <c r="D6" i="5"/>
  <c r="D151"/>
  <c r="D1349" i="1"/>
  <c r="AA166" i="3"/>
  <c r="AC166"/>
  <c r="H165" i="2"/>
  <c r="G445" i="1"/>
  <c r="Y167" i="3"/>
  <c r="J137" i="5"/>
  <c r="J1223" i="1"/>
  <c r="AI205" i="3"/>
  <c r="AK205"/>
  <c r="AM205"/>
  <c r="J204" i="2"/>
  <c r="AK204" i="3"/>
  <c r="AM204"/>
  <c r="J203" i="2"/>
  <c r="AN220" i="3"/>
  <c r="AP219"/>
  <c r="AR219"/>
  <c r="Y26"/>
  <c r="AA25"/>
  <c r="AC25"/>
  <c r="H24" i="2"/>
  <c r="G894" i="1"/>
  <c r="I485"/>
  <c r="I55" i="5"/>
  <c r="D138"/>
  <c r="D1232" i="1"/>
  <c r="AK166" i="3"/>
  <c r="AM166"/>
  <c r="J165" i="2"/>
  <c r="I445" i="1"/>
  <c r="AI167" i="3"/>
  <c r="AN26"/>
  <c r="AP25"/>
  <c r="AR25"/>
  <c r="K24" i="2"/>
  <c r="J894" i="1"/>
  <c r="Y205" i="3"/>
  <c r="AA205"/>
  <c r="AC205"/>
  <c r="H204" i="2"/>
  <c r="AA204" i="3"/>
  <c r="AC204"/>
  <c r="H203" i="2"/>
  <c r="H239" i="1"/>
  <c r="H176"/>
  <c r="O77" i="3"/>
  <c r="Q76"/>
  <c r="S76"/>
  <c r="AN133"/>
  <c r="AP132"/>
  <c r="AR132"/>
  <c r="K131" i="2"/>
  <c r="I65" i="5"/>
  <c r="I575" i="1"/>
  <c r="K217" i="2"/>
  <c r="J650" i="1"/>
  <c r="AX218" i="3"/>
  <c r="AY218"/>
  <c r="I78" i="5"/>
  <c r="I692" i="1"/>
  <c r="G220" i="2"/>
  <c r="F948" i="1"/>
  <c r="F953"/>
  <c r="G219" i="2"/>
  <c r="F652" i="1"/>
  <c r="F1501"/>
  <c r="F1186"/>
  <c r="F421"/>
  <c r="F241"/>
  <c r="F700"/>
  <c r="F403"/>
  <c r="F196"/>
  <c r="T201" i="3"/>
  <c r="V200"/>
  <c r="X200"/>
  <c r="AX199"/>
  <c r="AY199"/>
  <c r="G198" i="2"/>
  <c r="F178" i="1"/>
  <c r="G1070"/>
  <c r="G120" i="5"/>
  <c r="T185" i="3"/>
  <c r="V185"/>
  <c r="X185"/>
  <c r="V184"/>
  <c r="X184"/>
  <c r="G182" i="2"/>
  <c r="F651" i="1"/>
  <c r="AX183" i="3"/>
  <c r="AY183"/>
  <c r="T166"/>
  <c r="V165"/>
  <c r="X165"/>
  <c r="AX164"/>
  <c r="AY164"/>
  <c r="G163" i="2"/>
  <c r="I69" i="5"/>
  <c r="I611" i="1"/>
  <c r="K683"/>
  <c r="K77" i="5"/>
  <c r="L77"/>
  <c r="F205" i="1"/>
  <c r="F1194"/>
  <c r="J1025"/>
  <c r="J115" i="5"/>
  <c r="G129" i="2"/>
  <c r="AX130" i="3"/>
  <c r="AY130"/>
  <c r="T132"/>
  <c r="V131"/>
  <c r="X131"/>
  <c r="H944" i="1"/>
  <c r="H106" i="5"/>
  <c r="H539" i="1"/>
  <c r="H61" i="5"/>
  <c r="V94" i="3"/>
  <c r="X94"/>
  <c r="T95"/>
  <c r="G92" i="2"/>
  <c r="AX93" i="3"/>
  <c r="AY93"/>
  <c r="F1516" i="1"/>
  <c r="F1420"/>
  <c r="F754"/>
  <c r="F755"/>
  <c r="F394"/>
  <c r="F395"/>
  <c r="G395"/>
  <c r="F1489"/>
  <c r="F1030"/>
  <c r="F835"/>
  <c r="H47" i="5"/>
  <c r="H413" i="1"/>
  <c r="G15" i="2"/>
  <c r="AX16" i="3"/>
  <c r="AY16"/>
  <c r="H114" i="5"/>
  <c r="H1016" i="1"/>
  <c r="G989"/>
  <c r="G111" i="5"/>
  <c r="H147"/>
  <c r="H1313" i="1"/>
  <c r="H148" i="5"/>
  <c r="H1322" i="1"/>
  <c r="J39" i="5"/>
  <c r="J341" i="1"/>
  <c r="H59" i="5"/>
  <c r="H521" i="1"/>
  <c r="J89"/>
  <c r="J11" i="5"/>
  <c r="T18" i="3"/>
  <c r="V17"/>
  <c r="X17"/>
  <c r="G602" i="1"/>
  <c r="F1488"/>
  <c r="F1408"/>
  <c r="F222"/>
  <c r="E20" i="3"/>
  <c r="G19"/>
  <c r="I19"/>
  <c r="D18" i="2"/>
  <c r="F242" i="1"/>
  <c r="G28" i="5"/>
  <c r="G665" i="1"/>
  <c r="D1492"/>
  <c r="D25"/>
  <c r="D26"/>
  <c r="D310"/>
  <c r="D1391"/>
  <c r="D462"/>
  <c r="D48"/>
  <c r="D53"/>
  <c r="E7" i="5"/>
  <c r="D833" i="1"/>
  <c r="D867"/>
  <c r="D1083"/>
  <c r="D507"/>
  <c r="D1110"/>
  <c r="D1115"/>
  <c r="E125" i="5"/>
  <c r="D642" i="1"/>
  <c r="D647"/>
  <c r="E73" i="5"/>
  <c r="J203" i="3"/>
  <c r="L202"/>
  <c r="N202"/>
  <c r="E201" i="2"/>
  <c r="J19" i="3"/>
  <c r="L18"/>
  <c r="N18"/>
  <c r="E17" i="2"/>
  <c r="D309" i="1"/>
  <c r="D314"/>
  <c r="E36" i="5"/>
  <c r="O203" i="3"/>
  <c r="Q202"/>
  <c r="S202"/>
  <c r="F201" i="2"/>
  <c r="E1492" i="1"/>
  <c r="E25"/>
  <c r="E310"/>
  <c r="E1391"/>
  <c r="G791"/>
  <c r="J56" i="5"/>
  <c r="J494" i="1"/>
  <c r="AF25" i="3"/>
  <c r="AH25"/>
  <c r="I24" i="2"/>
  <c r="H894" i="1"/>
  <c r="AD26" i="3"/>
  <c r="AI21"/>
  <c r="AK20"/>
  <c r="AM20"/>
  <c r="J19" i="2"/>
  <c r="F1412" i="1"/>
  <c r="G1412"/>
  <c r="O78" i="3"/>
  <c r="Q78"/>
  <c r="S78"/>
  <c r="Q77"/>
  <c r="S77"/>
  <c r="K218" i="2"/>
  <c r="AX219" i="3"/>
  <c r="AY219"/>
  <c r="AP133"/>
  <c r="AR133"/>
  <c r="K132" i="2"/>
  <c r="AN134" i="3"/>
  <c r="AN27"/>
  <c r="AP26"/>
  <c r="AR26"/>
  <c r="K25" i="2"/>
  <c r="Y168" i="3"/>
  <c r="AA168"/>
  <c r="AC168"/>
  <c r="H167" i="2"/>
  <c r="AA167" i="3"/>
  <c r="AC167"/>
  <c r="H166" i="2"/>
  <c r="AI100" i="3"/>
  <c r="AK99"/>
  <c r="AM99"/>
  <c r="J98" i="2"/>
  <c r="E1083" i="1"/>
  <c r="E833"/>
  <c r="E462"/>
  <c r="E867"/>
  <c r="E642"/>
  <c r="E507"/>
  <c r="E48"/>
  <c r="E53"/>
  <c r="F7" i="5"/>
  <c r="E1110" i="1"/>
  <c r="E1115"/>
  <c r="F125" i="5"/>
  <c r="E1508" i="1"/>
  <c r="E448"/>
  <c r="E204"/>
  <c r="E231"/>
  <c r="F33" i="5"/>
  <c r="F287" i="1"/>
  <c r="C654"/>
  <c r="C255"/>
  <c r="E151" i="5"/>
  <c r="E1349" i="1"/>
  <c r="F151" i="5"/>
  <c r="H782" i="1"/>
  <c r="H88" i="5"/>
  <c r="J1229" i="1"/>
  <c r="J1193"/>
  <c r="J303"/>
  <c r="E138" i="5"/>
  <c r="E1232" i="1"/>
  <c r="F138" i="5"/>
  <c r="AN221" i="3"/>
  <c r="AP221"/>
  <c r="AR221"/>
  <c r="AP220"/>
  <c r="AR220"/>
  <c r="J16" i="5"/>
  <c r="J134" i="1"/>
  <c r="J654"/>
  <c r="J255"/>
  <c r="C1337"/>
  <c r="C1247"/>
  <c r="C734"/>
  <c r="E100" i="3"/>
  <c r="G99"/>
  <c r="I99"/>
  <c r="D98" i="2"/>
  <c r="AU166" i="3"/>
  <c r="AW166"/>
  <c r="L165" i="2"/>
  <c r="K445" i="1"/>
  <c r="AS167" i="3"/>
  <c r="H584" i="1"/>
  <c r="H66" i="5"/>
  <c r="J55"/>
  <c r="J485" i="1"/>
  <c r="K1223"/>
  <c r="K137" i="5"/>
  <c r="L137"/>
  <c r="AD131" i="3"/>
  <c r="AF130"/>
  <c r="AH130"/>
  <c r="I129" i="2"/>
  <c r="AN100" i="3"/>
  <c r="AP99"/>
  <c r="AR99"/>
  <c r="K98" i="2"/>
  <c r="E136" i="3"/>
  <c r="G135"/>
  <c r="I135"/>
  <c r="D134" i="2"/>
  <c r="E1286" i="1"/>
  <c r="F144" i="5"/>
  <c r="E144"/>
  <c r="E35"/>
  <c r="E305" i="1"/>
  <c r="F35" i="5"/>
  <c r="J980" i="1"/>
  <c r="J110" i="5"/>
  <c r="O168" i="3"/>
  <c r="Q168"/>
  <c r="S168"/>
  <c r="F167" i="2"/>
  <c r="Q167" i="3"/>
  <c r="S167"/>
  <c r="F166" i="2"/>
  <c r="J575" i="1"/>
  <c r="J65" i="5"/>
  <c r="F75" i="2"/>
  <c r="AX76" i="3"/>
  <c r="AY76"/>
  <c r="AK167"/>
  <c r="AM167"/>
  <c r="J166" i="2"/>
  <c r="AI168" i="3"/>
  <c r="AK168"/>
  <c r="AM168"/>
  <c r="J167" i="2"/>
  <c r="Y27" i="3"/>
  <c r="AA26"/>
  <c r="AC26"/>
  <c r="H25" i="2"/>
  <c r="E6" i="5"/>
  <c r="E44" i="1"/>
  <c r="F6" i="5"/>
  <c r="J168" i="3"/>
  <c r="L168"/>
  <c r="N168"/>
  <c r="E167" i="2"/>
  <c r="L167" i="3"/>
  <c r="N167"/>
  <c r="E166" i="2"/>
  <c r="I654" i="1"/>
  <c r="I255"/>
  <c r="E14" i="5"/>
  <c r="E116" i="1"/>
  <c r="F14" i="5"/>
  <c r="O19" i="3"/>
  <c r="Q18"/>
  <c r="S18"/>
  <c r="F17" i="2"/>
  <c r="E309" i="1"/>
  <c r="J1007"/>
  <c r="J113" i="5"/>
  <c r="J12"/>
  <c r="J98" i="1"/>
  <c r="O135" i="3"/>
  <c r="Q134"/>
  <c r="S134"/>
  <c r="F133" i="2"/>
  <c r="D449" i="1"/>
  <c r="D51" i="5"/>
  <c r="F104"/>
  <c r="F926" i="1"/>
  <c r="AS28" i="3"/>
  <c r="AU27"/>
  <c r="AW27"/>
  <c r="L26" i="2"/>
  <c r="E134" i="5"/>
  <c r="E1196" i="1"/>
  <c r="F134" i="5"/>
  <c r="G242" i="1"/>
  <c r="H242"/>
  <c r="J78" i="5"/>
  <c r="J692" i="1"/>
  <c r="G107" i="5"/>
  <c r="G953" i="1"/>
  <c r="V201" i="3"/>
  <c r="X201"/>
  <c r="T202"/>
  <c r="G199" i="2"/>
  <c r="AX200" i="3"/>
  <c r="AY200"/>
  <c r="G184" i="2"/>
  <c r="AX185" i="3"/>
  <c r="AY185"/>
  <c r="AX184"/>
  <c r="AY184"/>
  <c r="G183" i="2"/>
  <c r="H1070" i="1"/>
  <c r="H120" i="5"/>
  <c r="T167" i="3"/>
  <c r="V166"/>
  <c r="X166"/>
  <c r="J611" i="1"/>
  <c r="J69" i="5"/>
  <c r="G164" i="2"/>
  <c r="F444" i="1"/>
  <c r="AX165" i="3"/>
  <c r="AY165"/>
  <c r="T133"/>
  <c r="V132"/>
  <c r="X132"/>
  <c r="L115" i="5"/>
  <c r="K1025" i="1"/>
  <c r="K115" i="5"/>
  <c r="AX131" i="3"/>
  <c r="AY131"/>
  <c r="G130" i="2"/>
  <c r="F300" i="1"/>
  <c r="F68"/>
  <c r="G45" i="5"/>
  <c r="I106"/>
  <c r="I944" i="1"/>
  <c r="I47" i="5"/>
  <c r="I413" i="1"/>
  <c r="G93" i="2"/>
  <c r="AX94" i="3"/>
  <c r="AY94"/>
  <c r="T96"/>
  <c r="V95"/>
  <c r="X95"/>
  <c r="G755" i="1"/>
  <c r="G85" i="5"/>
  <c r="F1426" i="1"/>
  <c r="F1165"/>
  <c r="F1169"/>
  <c r="F1048"/>
  <c r="F1388"/>
  <c r="I61" i="5"/>
  <c r="I539" i="1"/>
  <c r="H68" i="5"/>
  <c r="H602" i="1"/>
  <c r="H45" i="5"/>
  <c r="H395" i="1"/>
  <c r="H791"/>
  <c r="H89" i="5"/>
  <c r="I59"/>
  <c r="I521" i="1"/>
  <c r="K39" i="5"/>
  <c r="L39"/>
  <c r="K341" i="1"/>
  <c r="I1313"/>
  <c r="I147" i="5"/>
  <c r="I1016" i="1"/>
  <c r="I114" i="5"/>
  <c r="T19" i="3"/>
  <c r="V18"/>
  <c r="X18"/>
  <c r="L11" i="5"/>
  <c r="K89" i="1"/>
  <c r="K11" i="5"/>
  <c r="H75"/>
  <c r="H665" i="1"/>
  <c r="H111" i="5"/>
  <c r="H989" i="1"/>
  <c r="F804"/>
  <c r="F832"/>
  <c r="F15"/>
  <c r="G16" i="2"/>
  <c r="AX17" i="3"/>
  <c r="AY17"/>
  <c r="I148" i="5"/>
  <c r="I1322" i="1"/>
  <c r="E21" i="3"/>
  <c r="G20"/>
  <c r="I20"/>
  <c r="D19" i="2"/>
  <c r="E647" i="1"/>
  <c r="F73" i="5"/>
  <c r="L203" i="3"/>
  <c r="N203"/>
  <c r="E202" i="2"/>
  <c r="J204" i="3"/>
  <c r="O204"/>
  <c r="Q203"/>
  <c r="S203"/>
  <c r="F202" i="2"/>
  <c r="D367" i="1"/>
  <c r="D915"/>
  <c r="D934"/>
  <c r="D935"/>
  <c r="E4" i="5"/>
  <c r="E26" i="1"/>
  <c r="F4" i="5"/>
  <c r="H28"/>
  <c r="E314" i="1"/>
  <c r="F36" i="5"/>
  <c r="E934" i="1"/>
  <c r="E915"/>
  <c r="E367"/>
  <c r="J20" i="3"/>
  <c r="L19"/>
  <c r="N19"/>
  <c r="E18" i="2"/>
  <c r="K56" i="5"/>
  <c r="L56"/>
  <c r="K494" i="1"/>
  <c r="AF26" i="3"/>
  <c r="AH26"/>
  <c r="I25" i="2"/>
  <c r="AD27" i="3"/>
  <c r="G158" i="5"/>
  <c r="AK21" i="3"/>
  <c r="AM21"/>
  <c r="J20" i="2"/>
  <c r="AI22" i="3"/>
  <c r="L12" i="5"/>
  <c r="K12"/>
  <c r="K98" i="1"/>
  <c r="G926"/>
  <c r="G104" i="5"/>
  <c r="E1337" i="1"/>
  <c r="E1247"/>
  <c r="E734"/>
  <c r="K219" i="2"/>
  <c r="J652" i="1"/>
  <c r="AX220" i="3"/>
  <c r="AY220"/>
  <c r="I782" i="1"/>
  <c r="I88" i="5"/>
  <c r="AI101" i="3"/>
  <c r="AK101"/>
  <c r="AM101"/>
  <c r="J100" i="2"/>
  <c r="AK100" i="3"/>
  <c r="AM100"/>
  <c r="J99" i="2"/>
  <c r="J1508" i="1"/>
  <c r="J448"/>
  <c r="J204"/>
  <c r="J231"/>
  <c r="F77" i="2"/>
  <c r="AX78" i="3"/>
  <c r="AY78"/>
  <c r="AS29"/>
  <c r="AU28"/>
  <c r="AW28"/>
  <c r="L27" i="2"/>
  <c r="E51" i="5"/>
  <c r="E449" i="1"/>
  <c r="F51" i="5"/>
  <c r="O20" i="3"/>
  <c r="Q19"/>
  <c r="S19"/>
  <c r="F18" i="2"/>
  <c r="L65" i="5"/>
  <c r="K65"/>
  <c r="K575" i="1"/>
  <c r="K980"/>
  <c r="L110" i="5"/>
  <c r="K110"/>
  <c r="G136" i="3"/>
  <c r="I136"/>
  <c r="D135" i="2"/>
  <c r="E137" i="3"/>
  <c r="G137"/>
  <c r="I137"/>
  <c r="D136" i="2"/>
  <c r="AD132" i="3"/>
  <c r="AF131"/>
  <c r="AH131"/>
  <c r="I130" i="2"/>
  <c r="L55" i="5"/>
  <c r="K485" i="1"/>
  <c r="K55" i="5"/>
  <c r="AS168" i="3"/>
  <c r="AU168"/>
  <c r="AW168"/>
  <c r="L167" i="2"/>
  <c r="AU167" i="3"/>
  <c r="AW167"/>
  <c r="L166" i="2"/>
  <c r="AP134" i="3"/>
  <c r="AR134"/>
  <c r="K133" i="2"/>
  <c r="AN135" i="3"/>
  <c r="F76" i="2"/>
  <c r="AX77" i="3"/>
  <c r="AY77"/>
  <c r="H300" i="1"/>
  <c r="H68"/>
  <c r="I66" i="5"/>
  <c r="I584" i="1"/>
  <c r="E101" i="3"/>
  <c r="G101"/>
  <c r="I101"/>
  <c r="D100" i="2"/>
  <c r="G100" i="3"/>
  <c r="I100"/>
  <c r="D99" i="2"/>
  <c r="K134" i="1"/>
  <c r="K16" i="5"/>
  <c r="L16"/>
  <c r="AN28" i="3"/>
  <c r="AP27"/>
  <c r="AR27"/>
  <c r="K26" i="2"/>
  <c r="O136" i="3"/>
  <c r="Q135"/>
  <c r="S135"/>
  <c r="F134" i="2"/>
  <c r="K1007" i="1"/>
  <c r="L113" i="5"/>
  <c r="K113"/>
  <c r="Y28" i="3"/>
  <c r="AA27"/>
  <c r="AC27"/>
  <c r="H26" i="2"/>
  <c r="AN101" i="3"/>
  <c r="AP101"/>
  <c r="AR101"/>
  <c r="K100" i="2"/>
  <c r="AP100" i="3"/>
  <c r="AR100"/>
  <c r="K99" i="2"/>
  <c r="K220"/>
  <c r="J948" i="1"/>
  <c r="AX221" i="3"/>
  <c r="AY221"/>
  <c r="G287" i="1"/>
  <c r="G33" i="5"/>
  <c r="L78"/>
  <c r="K78"/>
  <c r="K692" i="1"/>
  <c r="H953"/>
  <c r="H107" i="5"/>
  <c r="AX201" i="3"/>
  <c r="AY201"/>
  <c r="G200" i="2"/>
  <c r="V202" i="3"/>
  <c r="X202"/>
  <c r="T203"/>
  <c r="I1070" i="1"/>
  <c r="I120" i="5"/>
  <c r="AX166" i="3"/>
  <c r="AY166"/>
  <c r="G165" i="2"/>
  <c r="F445" i="1"/>
  <c r="L69" i="5"/>
  <c r="K611" i="1"/>
  <c r="K69" i="5"/>
  <c r="V167" i="3"/>
  <c r="X167"/>
  <c r="T168"/>
  <c r="V168"/>
  <c r="X168"/>
  <c r="T134"/>
  <c r="V133"/>
  <c r="X133"/>
  <c r="F897" i="1"/>
  <c r="F345"/>
  <c r="F545"/>
  <c r="F419"/>
  <c r="F248"/>
  <c r="AX132" i="3"/>
  <c r="AY132"/>
  <c r="G131" i="2"/>
  <c r="J106" i="5"/>
  <c r="J944" i="1"/>
  <c r="J413"/>
  <c r="J47" i="5"/>
  <c r="V96" i="3"/>
  <c r="X96"/>
  <c r="T97"/>
  <c r="J61" i="5"/>
  <c r="J539" i="1"/>
  <c r="G131" i="5"/>
  <c r="G1169" i="1"/>
  <c r="G94" i="2"/>
  <c r="AX95" i="3"/>
  <c r="AY95"/>
  <c r="H755" i="1"/>
  <c r="H85" i="5"/>
  <c r="F1110" i="1"/>
  <c r="F1115"/>
  <c r="F867"/>
  <c r="F1083"/>
  <c r="F833"/>
  <c r="F642"/>
  <c r="F647"/>
  <c r="F462"/>
  <c r="F507"/>
  <c r="F48"/>
  <c r="F53"/>
  <c r="T20" i="3"/>
  <c r="V19"/>
  <c r="X19"/>
  <c r="J147" i="5"/>
  <c r="J1313" i="1"/>
  <c r="J521"/>
  <c r="J59" i="5"/>
  <c r="H1412" i="1"/>
  <c r="H158" i="5"/>
  <c r="I602" i="1"/>
  <c r="I68" i="5"/>
  <c r="G17" i="2"/>
  <c r="F309" i="1"/>
  <c r="AX18" i="3"/>
  <c r="AY18"/>
  <c r="I791" i="1"/>
  <c r="I89" i="5"/>
  <c r="I111"/>
  <c r="I989" i="1"/>
  <c r="I75" i="5"/>
  <c r="I665" i="1"/>
  <c r="J1016"/>
  <c r="J114" i="5"/>
  <c r="I395" i="1"/>
  <c r="I45" i="5"/>
  <c r="J1322" i="1"/>
  <c r="J148" i="5"/>
  <c r="I28"/>
  <c r="I242" i="1"/>
  <c r="G21" i="3"/>
  <c r="I21"/>
  <c r="D20" i="2"/>
  <c r="E22" i="3"/>
  <c r="O205"/>
  <c r="Q205"/>
  <c r="S205"/>
  <c r="F204" i="2"/>
  <c r="Q204" i="3"/>
  <c r="S204"/>
  <c r="F203" i="2"/>
  <c r="L204" i="3"/>
  <c r="N204"/>
  <c r="E203" i="2"/>
  <c r="J205" i="3"/>
  <c r="L205"/>
  <c r="N205"/>
  <c r="E204" i="2"/>
  <c r="L20" i="3"/>
  <c r="N20"/>
  <c r="E19" i="2"/>
  <c r="J21" i="3"/>
  <c r="E105" i="5"/>
  <c r="E935" i="1"/>
  <c r="F105" i="5"/>
  <c r="AK22" i="3"/>
  <c r="AM22"/>
  <c r="J21" i="2"/>
  <c r="AI23" i="3"/>
  <c r="AD28"/>
  <c r="AF27"/>
  <c r="AH27"/>
  <c r="I26" i="2"/>
  <c r="I381" i="1"/>
  <c r="I437"/>
  <c r="O137" i="3"/>
  <c r="Q137"/>
  <c r="S137"/>
  <c r="F136" i="2"/>
  <c r="Q136" i="3"/>
  <c r="S136"/>
  <c r="F135" i="2"/>
  <c r="J1337" i="1"/>
  <c r="J1247"/>
  <c r="J734"/>
  <c r="Y29" i="3"/>
  <c r="AA28"/>
  <c r="AC28"/>
  <c r="H27" i="2"/>
  <c r="AN29" i="3"/>
  <c r="AP28"/>
  <c r="AR28"/>
  <c r="K27" i="2"/>
  <c r="AP135" i="3"/>
  <c r="AR135"/>
  <c r="K134" i="2"/>
  <c r="AN136" i="3"/>
  <c r="AD133"/>
  <c r="AF132"/>
  <c r="AH132"/>
  <c r="I131" i="2"/>
  <c r="O21" i="3"/>
  <c r="Q20"/>
  <c r="S20"/>
  <c r="F19" i="2"/>
  <c r="AS30" i="3"/>
  <c r="AU29"/>
  <c r="AW29"/>
  <c r="L28" i="2"/>
  <c r="J88" i="5"/>
  <c r="J782" i="1"/>
  <c r="H897"/>
  <c r="H545"/>
  <c r="H419"/>
  <c r="H345"/>
  <c r="H248"/>
  <c r="H287"/>
  <c r="H33" i="5"/>
  <c r="J584" i="1"/>
  <c r="J66" i="5"/>
  <c r="H926" i="1"/>
  <c r="H104" i="5"/>
  <c r="I953" i="1"/>
  <c r="I107" i="5"/>
  <c r="V203" i="3"/>
  <c r="X203"/>
  <c r="T204"/>
  <c r="F1492" i="1"/>
  <c r="F25"/>
  <c r="F26"/>
  <c r="F1391"/>
  <c r="F310"/>
  <c r="F314"/>
  <c r="G201" i="2"/>
  <c r="AX202" i="3"/>
  <c r="AY202"/>
  <c r="J1070" i="1"/>
  <c r="J120" i="5"/>
  <c r="G166" i="2"/>
  <c r="AX167" i="3"/>
  <c r="AY167"/>
  <c r="AX168"/>
  <c r="AY168"/>
  <c r="G167" i="2"/>
  <c r="AX133" i="3"/>
  <c r="AY133"/>
  <c r="G132" i="2"/>
  <c r="T135" i="3"/>
  <c r="V134"/>
  <c r="X134"/>
  <c r="F1229" i="1"/>
  <c r="F1232"/>
  <c r="F303"/>
  <c r="F305"/>
  <c r="F1193"/>
  <c r="F1196"/>
  <c r="L106" i="5"/>
  <c r="K106"/>
  <c r="K944" i="1"/>
  <c r="K539"/>
  <c r="L61" i="5"/>
  <c r="K61"/>
  <c r="I85"/>
  <c r="I755" i="1"/>
  <c r="G95" i="2"/>
  <c r="AX96" i="3"/>
  <c r="AY96"/>
  <c r="H1169" i="1"/>
  <c r="H131" i="5"/>
  <c r="T98" i="3"/>
  <c r="V97"/>
  <c r="X97"/>
  <c r="K47" i="5"/>
  <c r="K413" i="1"/>
  <c r="L47" i="5"/>
  <c r="J989" i="1"/>
  <c r="J111" i="5"/>
  <c r="AX19" i="3"/>
  <c r="AY19"/>
  <c r="G18" i="2"/>
  <c r="J395" i="1"/>
  <c r="J45" i="5"/>
  <c r="I1412" i="1"/>
  <c r="I158" i="5"/>
  <c r="J242" i="1"/>
  <c r="J28" i="5"/>
  <c r="J665" i="1"/>
  <c r="J75" i="5"/>
  <c r="K147"/>
  <c r="L147"/>
  <c r="K1313" i="1"/>
  <c r="G53"/>
  <c r="G7" i="5"/>
  <c r="L148"/>
  <c r="K148"/>
  <c r="K1322" i="1"/>
  <c r="L114" i="5"/>
  <c r="K114"/>
  <c r="K1016" i="1"/>
  <c r="J791"/>
  <c r="J89" i="5"/>
  <c r="J602" i="1"/>
  <c r="J68" i="5"/>
  <c r="L59"/>
  <c r="K59"/>
  <c r="K521" i="1"/>
  <c r="T21" i="3"/>
  <c r="V20"/>
  <c r="X20"/>
  <c r="G647" i="1"/>
  <c r="G73" i="5"/>
  <c r="G125"/>
  <c r="G1115" i="1"/>
  <c r="G22" i="3"/>
  <c r="I22"/>
  <c r="D21" i="2"/>
  <c r="E23" i="3"/>
  <c r="C381" i="1"/>
  <c r="C386"/>
  <c r="D44" i="5"/>
  <c r="C437" i="1"/>
  <c r="L21" i="3"/>
  <c r="N21"/>
  <c r="E20" i="2"/>
  <c r="J22" i="3"/>
  <c r="AK23"/>
  <c r="AM23"/>
  <c r="J22" i="2"/>
  <c r="AI24" i="3"/>
  <c r="AF28"/>
  <c r="AH28"/>
  <c r="I27" i="2"/>
  <c r="AD29" i="3"/>
  <c r="I926" i="1"/>
  <c r="I104" i="5"/>
  <c r="K1464" i="1"/>
  <c r="K1392"/>
  <c r="K813"/>
  <c r="K1141"/>
  <c r="K452"/>
  <c r="K1415"/>
  <c r="K1265"/>
  <c r="K1154"/>
  <c r="K916"/>
  <c r="K1472"/>
  <c r="K1146"/>
  <c r="K1128"/>
  <c r="H1229"/>
  <c r="H1193"/>
  <c r="H303"/>
  <c r="K66" i="5"/>
  <c r="L66"/>
  <c r="K584" i="1"/>
  <c r="O22" i="3"/>
  <c r="Q21"/>
  <c r="S21"/>
  <c r="F20" i="2"/>
  <c r="Y30" i="3"/>
  <c r="AA29"/>
  <c r="AC29"/>
  <c r="H28" i="2"/>
  <c r="I33" i="5"/>
  <c r="I287" i="1"/>
  <c r="K782"/>
  <c r="L88" i="5"/>
  <c r="K88"/>
  <c r="AN137" i="3"/>
  <c r="AP137"/>
  <c r="AR137"/>
  <c r="K136" i="2"/>
  <c r="AP136" i="3"/>
  <c r="AR136"/>
  <c r="K135" i="2"/>
  <c r="AS31" i="3"/>
  <c r="AU30"/>
  <c r="AW30"/>
  <c r="L29" i="2"/>
  <c r="AF133" i="3"/>
  <c r="AH133"/>
  <c r="I132" i="2"/>
  <c r="AD134" i="3"/>
  <c r="AN30"/>
  <c r="AP29"/>
  <c r="AR29"/>
  <c r="K28" i="2"/>
  <c r="J953" i="1"/>
  <c r="J107" i="5"/>
  <c r="G36"/>
  <c r="G314" i="1"/>
  <c r="H314"/>
  <c r="G4" i="5"/>
  <c r="G26" i="1"/>
  <c r="AX203" i="3"/>
  <c r="AY203"/>
  <c r="G202" i="2"/>
  <c r="T205" i="3"/>
  <c r="V205"/>
  <c r="X205"/>
  <c r="V204"/>
  <c r="X204"/>
  <c r="F934" i="1"/>
  <c r="F935"/>
  <c r="F915"/>
  <c r="F367"/>
  <c r="K1070"/>
  <c r="L120" i="5"/>
  <c r="K120"/>
  <c r="G134"/>
  <c r="G1196" i="1"/>
  <c r="T136" i="3"/>
  <c r="V135"/>
  <c r="X135"/>
  <c r="G133" i="2"/>
  <c r="AX134" i="3"/>
  <c r="AY134"/>
  <c r="G1232" i="1"/>
  <c r="G138" i="5"/>
  <c r="G35"/>
  <c r="G305" i="1"/>
  <c r="F1508"/>
  <c r="F448"/>
  <c r="F449"/>
  <c r="F204"/>
  <c r="F231"/>
  <c r="V98" i="3"/>
  <c r="X98"/>
  <c r="T99"/>
  <c r="F1469" i="1"/>
  <c r="F1292"/>
  <c r="F1136"/>
  <c r="F106"/>
  <c r="F1418"/>
  <c r="F1372"/>
  <c r="F1345"/>
  <c r="F1349"/>
  <c r="F1285"/>
  <c r="F1286"/>
  <c r="F1255"/>
  <c r="F896"/>
  <c r="F111"/>
  <c r="F116"/>
  <c r="F16"/>
  <c r="F1390"/>
  <c r="F1148"/>
  <c r="F139"/>
  <c r="F41"/>
  <c r="F44"/>
  <c r="AX97" i="3"/>
  <c r="AY97"/>
  <c r="G96" i="2"/>
  <c r="I131" i="5"/>
  <c r="I1169" i="1"/>
  <c r="J755"/>
  <c r="J85" i="5"/>
  <c r="L68"/>
  <c r="K68"/>
  <c r="K602" i="1"/>
  <c r="T22" i="3"/>
  <c r="V21"/>
  <c r="X21"/>
  <c r="L75" i="5"/>
  <c r="K75"/>
  <c r="K665" i="1"/>
  <c r="J158" i="5"/>
  <c r="J1412" i="1"/>
  <c r="H1115"/>
  <c r="H125" i="5"/>
  <c r="AX20" i="3"/>
  <c r="AY20"/>
  <c r="G19" i="2"/>
  <c r="K89" i="5"/>
  <c r="L89"/>
  <c r="K791" i="1"/>
  <c r="H53"/>
  <c r="H7" i="5"/>
  <c r="H647" i="1"/>
  <c r="H73" i="5"/>
  <c r="K242" i="1"/>
  <c r="K28" i="5"/>
  <c r="L28"/>
  <c r="L45"/>
  <c r="K45"/>
  <c r="K395" i="1"/>
  <c r="L111" i="5"/>
  <c r="K111"/>
  <c r="K989" i="1"/>
  <c r="G23" i="3"/>
  <c r="I23"/>
  <c r="D22" i="2"/>
  <c r="E24" i="3"/>
  <c r="H36" i="5"/>
  <c r="L22" i="3"/>
  <c r="N22"/>
  <c r="E21" i="2"/>
  <c r="J23" i="3"/>
  <c r="D381" i="1"/>
  <c r="D386"/>
  <c r="E44" i="5"/>
  <c r="D437" i="1"/>
  <c r="AK24" i="3"/>
  <c r="AM24"/>
  <c r="J23" i="2"/>
  <c r="AI25" i="3"/>
  <c r="AF29"/>
  <c r="AH29"/>
  <c r="I28" i="2"/>
  <c r="AD30" i="3"/>
  <c r="AF134"/>
  <c r="AH134"/>
  <c r="I133" i="2"/>
  <c r="AD135" i="3"/>
  <c r="O23"/>
  <c r="Q22"/>
  <c r="S22"/>
  <c r="F21" i="2"/>
  <c r="J926" i="1"/>
  <c r="J104" i="5"/>
  <c r="AN31" i="3"/>
  <c r="AP30"/>
  <c r="AR30"/>
  <c r="K29" i="2"/>
  <c r="AS32" i="3"/>
  <c r="AU31"/>
  <c r="AW31"/>
  <c r="L30" i="2"/>
  <c r="K74" i="1"/>
  <c r="J287"/>
  <c r="J33" i="5"/>
  <c r="E437" i="1"/>
  <c r="E381"/>
  <c r="J1472"/>
  <c r="J1464"/>
  <c r="J1392"/>
  <c r="J1415"/>
  <c r="J1154"/>
  <c r="J1141"/>
  <c r="J1128"/>
  <c r="J1146"/>
  <c r="J1265"/>
  <c r="J916"/>
  <c r="J813"/>
  <c r="J452"/>
  <c r="K1381"/>
  <c r="K165"/>
  <c r="K1470"/>
  <c r="K1416"/>
  <c r="K1294"/>
  <c r="K1158"/>
  <c r="K1140"/>
  <c r="K455"/>
  <c r="K376"/>
  <c r="K1461"/>
  <c r="K256"/>
  <c r="Y31" i="3"/>
  <c r="AA30"/>
  <c r="AC30"/>
  <c r="H29" i="2"/>
  <c r="H1508" i="1"/>
  <c r="H448"/>
  <c r="H231"/>
  <c r="H204"/>
  <c r="G1472"/>
  <c r="G1464"/>
  <c r="G1415"/>
  <c r="G1392"/>
  <c r="G916"/>
  <c r="G1128"/>
  <c r="G1154"/>
  <c r="G1141"/>
  <c r="G1265"/>
  <c r="G1146"/>
  <c r="G813"/>
  <c r="G452"/>
  <c r="L107" i="5"/>
  <c r="K953" i="1"/>
  <c r="K107" i="5"/>
  <c r="G204" i="2"/>
  <c r="AX205" i="3"/>
  <c r="AY205"/>
  <c r="G203" i="2"/>
  <c r="AX204" i="3"/>
  <c r="AY204"/>
  <c r="H4" i="5"/>
  <c r="H26" i="1"/>
  <c r="G935"/>
  <c r="G105" i="5"/>
  <c r="G449" i="1"/>
  <c r="G51" i="5"/>
  <c r="AX135" i="3"/>
  <c r="AY135"/>
  <c r="G134" i="2"/>
  <c r="F1337" i="1"/>
  <c r="F734"/>
  <c r="F1247"/>
  <c r="H35" i="5"/>
  <c r="H305" i="1"/>
  <c r="H134" i="5"/>
  <c r="H1196" i="1"/>
  <c r="H138" i="5"/>
  <c r="H1232" i="1"/>
  <c r="V136" i="3"/>
  <c r="X136"/>
  <c r="T137"/>
  <c r="V137"/>
  <c r="X137"/>
  <c r="J1169" i="1"/>
  <c r="J131" i="5"/>
  <c r="G14"/>
  <c r="G116" i="1"/>
  <c r="G1349"/>
  <c r="G151" i="5"/>
  <c r="AX98" i="3"/>
  <c r="AY98"/>
  <c r="G97" i="2"/>
  <c r="K85" i="5"/>
  <c r="K755" i="1"/>
  <c r="L85" i="5"/>
  <c r="G44" i="1"/>
  <c r="G6" i="5"/>
  <c r="G1286" i="1"/>
  <c r="G144" i="5"/>
  <c r="T100" i="3"/>
  <c r="V99"/>
  <c r="X99"/>
  <c r="I53" i="1"/>
  <c r="I7" i="5"/>
  <c r="K158"/>
  <c r="L158"/>
  <c r="K1412" i="1"/>
  <c r="I647"/>
  <c r="I73" i="5"/>
  <c r="I1115" i="1"/>
  <c r="I125" i="5"/>
  <c r="I314" i="1"/>
  <c r="I36" i="5"/>
  <c r="T23" i="3"/>
  <c r="V22"/>
  <c r="X22"/>
  <c r="G20" i="2"/>
  <c r="AX21" i="3"/>
  <c r="AY21"/>
  <c r="G24"/>
  <c r="I24"/>
  <c r="D23" i="2"/>
  <c r="E25" i="3"/>
  <c r="E386" i="1"/>
  <c r="F44" i="5"/>
  <c r="J24" i="3"/>
  <c r="L23"/>
  <c r="N23"/>
  <c r="E22" i="2"/>
  <c r="AK25" i="3"/>
  <c r="AM25"/>
  <c r="J24" i="2"/>
  <c r="I894" i="1"/>
  <c r="AI26" i="3"/>
  <c r="H1415" i="1"/>
  <c r="H1146"/>
  <c r="H452"/>
  <c r="H1154"/>
  <c r="H1464"/>
  <c r="H1141"/>
  <c r="H813"/>
  <c r="H1472"/>
  <c r="H1265"/>
  <c r="H1128"/>
  <c r="H1392"/>
  <c r="H916"/>
  <c r="AD31" i="3"/>
  <c r="AF30"/>
  <c r="AH30"/>
  <c r="I29" i="2"/>
  <c r="G1470" i="1"/>
  <c r="G1416"/>
  <c r="G1461"/>
  <c r="G1381"/>
  <c r="G1294"/>
  <c r="G1158"/>
  <c r="G1140"/>
  <c r="G455"/>
  <c r="G376"/>
  <c r="G165"/>
  <c r="G256"/>
  <c r="K33" i="5"/>
  <c r="K287" i="1"/>
  <c r="L33" i="5"/>
  <c r="AN32" i="3"/>
  <c r="AP31"/>
  <c r="AR31"/>
  <c r="K30" i="2"/>
  <c r="J74" i="1"/>
  <c r="H1337"/>
  <c r="H1247"/>
  <c r="H734"/>
  <c r="AS33" i="3"/>
  <c r="AU32"/>
  <c r="AW32"/>
  <c r="L31" i="2"/>
  <c r="K203" i="1"/>
  <c r="J1470"/>
  <c r="J1461"/>
  <c r="J1416"/>
  <c r="J1381"/>
  <c r="J1158"/>
  <c r="J1140"/>
  <c r="J1294"/>
  <c r="J376"/>
  <c r="J455"/>
  <c r="J256"/>
  <c r="J165"/>
  <c r="O24" i="3"/>
  <c r="Q23"/>
  <c r="S23"/>
  <c r="F22" i="2"/>
  <c r="AF135" i="3"/>
  <c r="AH135"/>
  <c r="I134" i="2"/>
  <c r="AD136" i="3"/>
  <c r="L104" i="5"/>
  <c r="K104"/>
  <c r="K926" i="1"/>
  <c r="Y32" i="3"/>
  <c r="AA31"/>
  <c r="AC31"/>
  <c r="H30" i="2"/>
  <c r="G74" i="1"/>
  <c r="I26"/>
  <c r="I4" i="5"/>
  <c r="H935" i="1"/>
  <c r="H105" i="5"/>
  <c r="G135" i="2"/>
  <c r="AX136" i="3"/>
  <c r="AY136"/>
  <c r="I138" i="5"/>
  <c r="I1232" i="1"/>
  <c r="I35" i="5"/>
  <c r="I305" i="1"/>
  <c r="H449"/>
  <c r="H51" i="5"/>
  <c r="AX137" i="3"/>
  <c r="AY137"/>
  <c r="G136" i="2"/>
  <c r="I134" i="5"/>
  <c r="I1196" i="1"/>
  <c r="H144" i="5"/>
  <c r="H1286" i="1"/>
  <c r="V100" i="3"/>
  <c r="X100"/>
  <c r="T101"/>
  <c r="V101"/>
  <c r="X101"/>
  <c r="H44" i="1"/>
  <c r="H6" i="5"/>
  <c r="H116" i="1"/>
  <c r="H14" i="5"/>
  <c r="G98" i="2"/>
  <c r="AX99" i="3"/>
  <c r="AY99"/>
  <c r="H151" i="5"/>
  <c r="H1349" i="1"/>
  <c r="L131" i="5"/>
  <c r="K1169" i="1"/>
  <c r="K131" i="5"/>
  <c r="F654" i="1"/>
  <c r="F255"/>
  <c r="F381"/>
  <c r="F386"/>
  <c r="F437"/>
  <c r="J36" i="5"/>
  <c r="J314" i="1"/>
  <c r="J73" i="5"/>
  <c r="J647" i="1"/>
  <c r="T24" i="3"/>
  <c r="V23"/>
  <c r="X23"/>
  <c r="J125" i="5"/>
  <c r="J1115" i="1"/>
  <c r="G21" i="2"/>
  <c r="AX22" i="3"/>
  <c r="AY22"/>
  <c r="J7" i="5"/>
  <c r="J53" i="1"/>
  <c r="E26" i="3"/>
  <c r="G25"/>
  <c r="I25"/>
  <c r="D24" i="2"/>
  <c r="C894" i="1"/>
  <c r="C899"/>
  <c r="D101" i="5"/>
  <c r="L24" i="3"/>
  <c r="N24"/>
  <c r="E23" i="2"/>
  <c r="J25" i="3"/>
  <c r="AD32"/>
  <c r="AF31"/>
  <c r="AH31"/>
  <c r="I30" i="2"/>
  <c r="H74" i="1"/>
  <c r="AI27" i="3"/>
  <c r="AK26"/>
  <c r="AM26"/>
  <c r="J25" i="2"/>
  <c r="H1470" i="1"/>
  <c r="H1158"/>
  <c r="H455"/>
  <c r="H1416"/>
  <c r="H376"/>
  <c r="H1461"/>
  <c r="H1294"/>
  <c r="H256"/>
  <c r="H1381"/>
  <c r="H1140"/>
  <c r="H165"/>
  <c r="Y33" i="3"/>
  <c r="AA32"/>
  <c r="AC32"/>
  <c r="H31" i="2"/>
  <c r="G203" i="1"/>
  <c r="AD137" i="3"/>
  <c r="AF137"/>
  <c r="AH137"/>
  <c r="I136" i="2"/>
  <c r="AF136" i="3"/>
  <c r="AH136"/>
  <c r="I135" i="2"/>
  <c r="AS34" i="3"/>
  <c r="AU33"/>
  <c r="AW33"/>
  <c r="L32" i="2"/>
  <c r="K220" i="1"/>
  <c r="O25" i="3"/>
  <c r="Q24"/>
  <c r="S24"/>
  <c r="F23" i="2"/>
  <c r="AN33" i="3"/>
  <c r="AP32"/>
  <c r="AR32"/>
  <c r="K31" i="2"/>
  <c r="J203" i="1"/>
  <c r="I105" i="5"/>
  <c r="I935" i="1"/>
  <c r="J26"/>
  <c r="J4" i="5"/>
  <c r="J35"/>
  <c r="J305" i="1"/>
  <c r="I51" i="5"/>
  <c r="I449" i="1"/>
  <c r="J134" i="5"/>
  <c r="J1196" i="1"/>
  <c r="J138" i="5"/>
  <c r="J1232" i="1"/>
  <c r="I1286"/>
  <c r="I144" i="5"/>
  <c r="I14"/>
  <c r="I116" i="1"/>
  <c r="AX100" i="3"/>
  <c r="AY100"/>
  <c r="G99" i="2"/>
  <c r="I1349" i="1"/>
  <c r="I151" i="5"/>
  <c r="AX101" i="3"/>
  <c r="AY101"/>
  <c r="G100" i="2"/>
  <c r="I6" i="5"/>
  <c r="I44" i="1"/>
  <c r="K7" i="5"/>
  <c r="L7"/>
  <c r="K53" i="1"/>
  <c r="K125" i="5"/>
  <c r="L125"/>
  <c r="K1115" i="1"/>
  <c r="K73" i="5"/>
  <c r="L73"/>
  <c r="K647" i="1"/>
  <c r="T25" i="3"/>
  <c r="V24"/>
  <c r="X24"/>
  <c r="AX23"/>
  <c r="AY23"/>
  <c r="G22" i="2"/>
  <c r="K36" i="5"/>
  <c r="L36"/>
  <c r="K314" i="1"/>
  <c r="G386"/>
  <c r="G44" i="5"/>
  <c r="G26" i="3"/>
  <c r="I26"/>
  <c r="D25" i="2"/>
  <c r="E27" i="3"/>
  <c r="L25"/>
  <c r="N25"/>
  <c r="E24" i="2"/>
  <c r="D894" i="1"/>
  <c r="D899"/>
  <c r="E101" i="5"/>
  <c r="J26" i="3"/>
  <c r="AF32"/>
  <c r="AH32"/>
  <c r="I31" i="2"/>
  <c r="H203" i="1"/>
  <c r="AD33" i="3"/>
  <c r="AI28"/>
  <c r="AK27"/>
  <c r="AM27"/>
  <c r="J26" i="2"/>
  <c r="AS35" i="3"/>
  <c r="AU34"/>
  <c r="AW34"/>
  <c r="L33" i="2"/>
  <c r="K655" i="1"/>
  <c r="Y34" i="3"/>
  <c r="AA33"/>
  <c r="AC33"/>
  <c r="H32" i="2"/>
  <c r="G220" i="1"/>
  <c r="AN34" i="3"/>
  <c r="AP33"/>
  <c r="AR33"/>
  <c r="K32" i="2"/>
  <c r="J220" i="1"/>
  <c r="O26" i="3"/>
  <c r="Q25"/>
  <c r="S25"/>
  <c r="F24" i="2"/>
  <c r="E894" i="1"/>
  <c r="E899"/>
  <c r="F101" i="5"/>
  <c r="K26" i="1"/>
  <c r="L4" i="5"/>
  <c r="K4"/>
  <c r="J935" i="1"/>
  <c r="J105" i="5"/>
  <c r="K1196" i="1"/>
  <c r="K134" i="5"/>
  <c r="L134"/>
  <c r="K305" i="1"/>
  <c r="K35" i="5"/>
  <c r="L35"/>
  <c r="K1232" i="1"/>
  <c r="L138" i="5"/>
  <c r="K138"/>
  <c r="J449" i="1"/>
  <c r="J51" i="5"/>
  <c r="J1349" i="1"/>
  <c r="J151" i="5"/>
  <c r="J44" i="1"/>
  <c r="J6" i="5"/>
  <c r="J14"/>
  <c r="J116" i="1"/>
  <c r="J1286"/>
  <c r="J144" i="5"/>
  <c r="T26" i="3"/>
  <c r="V25"/>
  <c r="X25"/>
  <c r="AX24"/>
  <c r="AY24"/>
  <c r="G23" i="2"/>
  <c r="H44" i="5"/>
  <c r="H386" i="1"/>
  <c r="E28" i="3"/>
  <c r="G27"/>
  <c r="I27"/>
  <c r="D26" i="2"/>
  <c r="L26" i="3"/>
  <c r="N26"/>
  <c r="E25" i="2"/>
  <c r="J27" i="3"/>
  <c r="AK28"/>
  <c r="AM28"/>
  <c r="J27" i="2"/>
  <c r="AI29" i="3"/>
  <c r="AF33"/>
  <c r="AH33"/>
  <c r="I32" i="2"/>
  <c r="H220" i="1"/>
  <c r="AD34" i="3"/>
  <c r="O27"/>
  <c r="Q26"/>
  <c r="S26"/>
  <c r="F25" i="2"/>
  <c r="AN35" i="3"/>
  <c r="AP34"/>
  <c r="AR34"/>
  <c r="K33" i="2"/>
  <c r="J655" i="1"/>
  <c r="Y35" i="3"/>
  <c r="AA34"/>
  <c r="AC34"/>
  <c r="H33" i="2"/>
  <c r="G655" i="1"/>
  <c r="AS36" i="3"/>
  <c r="AU35"/>
  <c r="AW35"/>
  <c r="L34" i="2"/>
  <c r="K935" i="1"/>
  <c r="L105" i="5"/>
  <c r="K105"/>
  <c r="K449" i="1"/>
  <c r="L51" i="5"/>
  <c r="K51"/>
  <c r="K116" i="1"/>
  <c r="K14" i="5"/>
  <c r="L14"/>
  <c r="K1286" i="1"/>
  <c r="L144" i="5"/>
  <c r="K144"/>
  <c r="K44" i="1"/>
  <c r="L6" i="5"/>
  <c r="K6"/>
  <c r="K1349" i="1"/>
  <c r="L151" i="5"/>
  <c r="K151"/>
  <c r="I386" i="1"/>
  <c r="I44" i="5"/>
  <c r="G24" i="2"/>
  <c r="F894" i="1"/>
  <c r="F899"/>
  <c r="AX25" i="3"/>
  <c r="AY25"/>
  <c r="T27"/>
  <c r="V26"/>
  <c r="X26"/>
  <c r="G28"/>
  <c r="I28"/>
  <c r="D27" i="2"/>
  <c r="E29" i="3"/>
  <c r="L27"/>
  <c r="N27"/>
  <c r="E26" i="2"/>
  <c r="J28" i="3"/>
  <c r="AK29"/>
  <c r="AM29"/>
  <c r="J28" i="2"/>
  <c r="AI30" i="3"/>
  <c r="AD35"/>
  <c r="AF34"/>
  <c r="AH34"/>
  <c r="I33" i="2"/>
  <c r="H655" i="1"/>
  <c r="AS37" i="3"/>
  <c r="AU36"/>
  <c r="AW36"/>
  <c r="L35" i="2"/>
  <c r="AN36" i="3"/>
  <c r="AP35"/>
  <c r="AR35"/>
  <c r="K34" i="2"/>
  <c r="O28" i="3"/>
  <c r="Q27"/>
  <c r="S27"/>
  <c r="F26" i="2"/>
  <c r="Y36" i="3"/>
  <c r="AA35"/>
  <c r="AC35"/>
  <c r="H34" i="2"/>
  <c r="K1127" i="1"/>
  <c r="K884"/>
  <c r="K866"/>
  <c r="K848"/>
  <c r="K347"/>
  <c r="K857"/>
  <c r="K814"/>
  <c r="K191"/>
  <c r="G25" i="2"/>
  <c r="AX26" i="3"/>
  <c r="AY26"/>
  <c r="G101" i="5"/>
  <c r="G899" i="1"/>
  <c r="T28" i="3"/>
  <c r="V27"/>
  <c r="X27"/>
  <c r="J386" i="1"/>
  <c r="J44" i="5"/>
  <c r="E30" i="3"/>
  <c r="G29"/>
  <c r="I29"/>
  <c r="D28" i="2"/>
  <c r="L28" i="3"/>
  <c r="N28"/>
  <c r="E27" i="2"/>
  <c r="J29" i="3"/>
  <c r="I1392" i="1"/>
  <c r="I1141"/>
  <c r="I452"/>
  <c r="I1415"/>
  <c r="I1154"/>
  <c r="I813"/>
  <c r="I1464"/>
  <c r="I1265"/>
  <c r="I1472"/>
  <c r="I916"/>
  <c r="I1146"/>
  <c r="I1128"/>
  <c r="AF35" i="3"/>
  <c r="AH35"/>
  <c r="I34" i="2"/>
  <c r="AD36" i="3"/>
  <c r="AK30"/>
  <c r="AM30"/>
  <c r="J29" i="2"/>
  <c r="AI31" i="3"/>
  <c r="AP36"/>
  <c r="AR36"/>
  <c r="K35" i="2"/>
  <c r="AN37" i="3"/>
  <c r="AS38"/>
  <c r="AU37"/>
  <c r="AW37"/>
  <c r="L36" i="2"/>
  <c r="K1046" i="1"/>
  <c r="AA36" i="3"/>
  <c r="AC36"/>
  <c r="H35" i="2"/>
  <c r="Y37" i="3"/>
  <c r="O29"/>
  <c r="Q28"/>
  <c r="S28"/>
  <c r="F27" i="2"/>
  <c r="G1127" i="1"/>
  <c r="G884"/>
  <c r="G857"/>
  <c r="G347"/>
  <c r="G866"/>
  <c r="G814"/>
  <c r="G848"/>
  <c r="G191"/>
  <c r="J1127"/>
  <c r="J884"/>
  <c r="J814"/>
  <c r="J347"/>
  <c r="J866"/>
  <c r="J848"/>
  <c r="J857"/>
  <c r="J191"/>
  <c r="K1514"/>
  <c r="K1352"/>
  <c r="K1208"/>
  <c r="K1055"/>
  <c r="K1361"/>
  <c r="K1325"/>
  <c r="K1100"/>
  <c r="K713"/>
  <c r="AX27" i="3"/>
  <c r="AY27"/>
  <c r="G26" i="2"/>
  <c r="L44" i="5"/>
  <c r="K44"/>
  <c r="K386" i="1"/>
  <c r="H899"/>
  <c r="H101" i="5"/>
  <c r="T29" i="3"/>
  <c r="V28"/>
  <c r="X28"/>
  <c r="E31"/>
  <c r="G30"/>
  <c r="I30"/>
  <c r="D29" i="2"/>
  <c r="C1415" i="1"/>
  <c r="C1146"/>
  <c r="C452"/>
  <c r="C1472"/>
  <c r="C1265"/>
  <c r="C1392"/>
  <c r="C1394"/>
  <c r="D156" i="5"/>
  <c r="C1128" i="1"/>
  <c r="C813"/>
  <c r="C1464"/>
  <c r="C1154"/>
  <c r="C916"/>
  <c r="C917"/>
  <c r="D103" i="5"/>
  <c r="C1141" i="1"/>
  <c r="J30" i="3"/>
  <c r="L29"/>
  <c r="N29"/>
  <c r="E28" i="2"/>
  <c r="H814" i="1"/>
  <c r="H866"/>
  <c r="H1127"/>
  <c r="H347"/>
  <c r="H848"/>
  <c r="H884"/>
  <c r="H857"/>
  <c r="H191"/>
  <c r="AD37" i="3"/>
  <c r="AF36"/>
  <c r="AH36"/>
  <c r="I35" i="2"/>
  <c r="I1416" i="1"/>
  <c r="I1140"/>
  <c r="I256"/>
  <c r="I1461"/>
  <c r="I1158"/>
  <c r="I165"/>
  <c r="I1470"/>
  <c r="I1294"/>
  <c r="I376"/>
  <c r="I1381"/>
  <c r="I455"/>
  <c r="AK31" i="3"/>
  <c r="AM31"/>
  <c r="J30" i="2"/>
  <c r="I74" i="1"/>
  <c r="AI32" i="3"/>
  <c r="G1514" i="1"/>
  <c r="G1361"/>
  <c r="G1352"/>
  <c r="G1325"/>
  <c r="G1100"/>
  <c r="G1055"/>
  <c r="G1208"/>
  <c r="G713"/>
  <c r="AS39" i="3"/>
  <c r="AU38"/>
  <c r="AW38"/>
  <c r="L37" i="2"/>
  <c r="Y38" i="3"/>
  <c r="AA37"/>
  <c r="AC37"/>
  <c r="H36" i="2"/>
  <c r="G1046" i="1"/>
  <c r="O30" i="3"/>
  <c r="Q29"/>
  <c r="S29"/>
  <c r="F28" i="2"/>
  <c r="J1514" i="1"/>
  <c r="J1352"/>
  <c r="J1361"/>
  <c r="J1325"/>
  <c r="J1208"/>
  <c r="J1055"/>
  <c r="J1100"/>
  <c r="J713"/>
  <c r="AN38" i="3"/>
  <c r="AP37"/>
  <c r="AR37"/>
  <c r="K36" i="2"/>
  <c r="J1046" i="1"/>
  <c r="AX28" i="3"/>
  <c r="AY28"/>
  <c r="G27" i="2"/>
  <c r="I101" i="5"/>
  <c r="I899" i="1"/>
  <c r="V29" i="3"/>
  <c r="X29"/>
  <c r="T30"/>
  <c r="G31"/>
  <c r="I31"/>
  <c r="D30" i="2"/>
  <c r="C74" i="1"/>
  <c r="C80"/>
  <c r="D10" i="5"/>
  <c r="E32" i="3"/>
  <c r="C1470" i="1"/>
  <c r="C1294"/>
  <c r="C376"/>
  <c r="C377"/>
  <c r="D43" i="5"/>
  <c r="C1381" i="1"/>
  <c r="C455"/>
  <c r="C458"/>
  <c r="D52" i="5"/>
  <c r="C1416" i="1"/>
  <c r="C1140"/>
  <c r="C256"/>
  <c r="C1461"/>
  <c r="C1158"/>
  <c r="C165"/>
  <c r="L30" i="3"/>
  <c r="N30"/>
  <c r="E29" i="2"/>
  <c r="J31" i="3"/>
  <c r="D1415" i="1"/>
  <c r="D1128"/>
  <c r="D813"/>
  <c r="D1472"/>
  <c r="D1146"/>
  <c r="D916"/>
  <c r="D917"/>
  <c r="E103" i="5"/>
  <c r="D1392" i="1"/>
  <c r="D1394"/>
  <c r="E156" i="5"/>
  <c r="D1265" i="1"/>
  <c r="D452"/>
  <c r="D1464"/>
  <c r="D1141"/>
  <c r="D1154"/>
  <c r="AF37" i="3"/>
  <c r="AH37"/>
  <c r="I36" i="2"/>
  <c r="H1046" i="1"/>
  <c r="AD38" i="3"/>
  <c r="H1208" i="1"/>
  <c r="H713"/>
  <c r="H1514"/>
  <c r="H1325"/>
  <c r="H1352"/>
  <c r="H1055"/>
  <c r="H1361"/>
  <c r="H1100"/>
  <c r="AK32" i="3"/>
  <c r="AM32"/>
  <c r="J31" i="2"/>
  <c r="I203" i="1"/>
  <c r="AI33" i="3"/>
  <c r="AA38"/>
  <c r="AC38"/>
  <c r="H37" i="2"/>
  <c r="Y39" i="3"/>
  <c r="AN39"/>
  <c r="AP38"/>
  <c r="AR38"/>
  <c r="K37" i="2"/>
  <c r="AS40" i="3"/>
  <c r="AU39"/>
  <c r="AW39"/>
  <c r="L38" i="2"/>
  <c r="O31" i="3"/>
  <c r="Q30"/>
  <c r="S30"/>
  <c r="F29" i="2"/>
  <c r="E1472" i="1"/>
  <c r="E1464"/>
  <c r="E1415"/>
  <c r="E1392"/>
  <c r="E1394"/>
  <c r="F156" i="5"/>
  <c r="E1154" i="1"/>
  <c r="E916"/>
  <c r="E917"/>
  <c r="F103" i="5"/>
  <c r="E1265" i="1"/>
  <c r="E1146"/>
  <c r="E1141"/>
  <c r="E1128"/>
  <c r="E813"/>
  <c r="E452"/>
  <c r="K1487"/>
  <c r="K1424"/>
  <c r="K1181"/>
  <c r="K1156"/>
  <c r="K1028"/>
  <c r="K992"/>
  <c r="K1298"/>
  <c r="K1266"/>
  <c r="K1177"/>
  <c r="K834"/>
  <c r="K744"/>
  <c r="K632"/>
  <c r="K524"/>
  <c r="K416"/>
  <c r="K398"/>
  <c r="K272"/>
  <c r="K1496"/>
  <c r="K1419"/>
  <c r="K1379"/>
  <c r="K1122"/>
  <c r="K1271"/>
  <c r="K1253"/>
  <c r="K1246"/>
  <c r="K1235"/>
  <c r="K1078"/>
  <c r="K839"/>
  <c r="K731"/>
  <c r="K695"/>
  <c r="K227"/>
  <c r="K101"/>
  <c r="J899"/>
  <c r="J101" i="5"/>
  <c r="G28" i="2"/>
  <c r="AX29" i="3"/>
  <c r="AY29"/>
  <c r="V30"/>
  <c r="X30"/>
  <c r="T31"/>
  <c r="E33"/>
  <c r="G32"/>
  <c r="I32"/>
  <c r="D31" i="2"/>
  <c r="C203" i="1"/>
  <c r="C206"/>
  <c r="D24" i="5"/>
  <c r="D1461" i="1"/>
  <c r="D1158"/>
  <c r="D256"/>
  <c r="D1294"/>
  <c r="D1381"/>
  <c r="D455"/>
  <c r="D458"/>
  <c r="E52" i="5"/>
  <c r="D1416" i="1"/>
  <c r="D1140"/>
  <c r="D165"/>
  <c r="D1470"/>
  <c r="D376"/>
  <c r="D377"/>
  <c r="E43" i="5"/>
  <c r="L31" i="3"/>
  <c r="N31"/>
  <c r="E30" i="2"/>
  <c r="D74" i="1"/>
  <c r="D80"/>
  <c r="E10" i="5"/>
  <c r="J32" i="3"/>
  <c r="AF38"/>
  <c r="AH38"/>
  <c r="I37" i="2"/>
  <c r="AD39" i="3"/>
  <c r="AK33"/>
  <c r="AM33"/>
  <c r="J32" i="2"/>
  <c r="I220" i="1"/>
  <c r="AI34" i="3"/>
  <c r="AS41"/>
  <c r="AU40"/>
  <c r="AW40"/>
  <c r="L39" i="2"/>
  <c r="O32" i="3"/>
  <c r="Q31"/>
  <c r="S31"/>
  <c r="F30" i="2"/>
  <c r="E74" i="1"/>
  <c r="G1496"/>
  <c r="G1487"/>
  <c r="G1424"/>
  <c r="G1419"/>
  <c r="G1379"/>
  <c r="G1271"/>
  <c r="G1235"/>
  <c r="G1177"/>
  <c r="G1156"/>
  <c r="G1122"/>
  <c r="G1298"/>
  <c r="G1078"/>
  <c r="G1028"/>
  <c r="G992"/>
  <c r="G1266"/>
  <c r="G1253"/>
  <c r="G1181"/>
  <c r="G1246"/>
  <c r="G731"/>
  <c r="G695"/>
  <c r="G524"/>
  <c r="G416"/>
  <c r="G839"/>
  <c r="G834"/>
  <c r="G744"/>
  <c r="G632"/>
  <c r="G398"/>
  <c r="G272"/>
  <c r="G101"/>
  <c r="G227"/>
  <c r="E1470"/>
  <c r="E1461"/>
  <c r="E1381"/>
  <c r="E1416"/>
  <c r="E1294"/>
  <c r="E1158"/>
  <c r="E1140"/>
  <c r="E455"/>
  <c r="E376"/>
  <c r="E377"/>
  <c r="F43" i="5"/>
  <c r="E256" i="1"/>
  <c r="E165"/>
  <c r="Y40" i="3"/>
  <c r="AA39"/>
  <c r="AC39"/>
  <c r="H38" i="2"/>
  <c r="AN40" i="3"/>
  <c r="AP39"/>
  <c r="AR39"/>
  <c r="K38" i="2"/>
  <c r="K1442" i="1"/>
  <c r="K1091"/>
  <c r="K1137"/>
  <c r="K794"/>
  <c r="K182"/>
  <c r="K1451"/>
  <c r="K1397"/>
  <c r="K2"/>
  <c r="K1293"/>
  <c r="K821"/>
  <c r="K803"/>
  <c r="K497"/>
  <c r="K317"/>
  <c r="J1496"/>
  <c r="J1487"/>
  <c r="J1379"/>
  <c r="J1424"/>
  <c r="J1419"/>
  <c r="J1253"/>
  <c r="J1181"/>
  <c r="J1078"/>
  <c r="J992"/>
  <c r="J1298"/>
  <c r="J1246"/>
  <c r="J1271"/>
  <c r="J1266"/>
  <c r="J1235"/>
  <c r="J1156"/>
  <c r="J1122"/>
  <c r="J1177"/>
  <c r="J1028"/>
  <c r="J839"/>
  <c r="J834"/>
  <c r="J744"/>
  <c r="J632"/>
  <c r="J731"/>
  <c r="J695"/>
  <c r="J524"/>
  <c r="J416"/>
  <c r="J398"/>
  <c r="J227"/>
  <c r="J272"/>
  <c r="J101"/>
  <c r="F1472"/>
  <c r="F1415"/>
  <c r="F1265"/>
  <c r="F1464"/>
  <c r="F1392"/>
  <c r="F1394"/>
  <c r="F813"/>
  <c r="F1146"/>
  <c r="F1141"/>
  <c r="F1154"/>
  <c r="F1128"/>
  <c r="F916"/>
  <c r="F917"/>
  <c r="F452"/>
  <c r="G29" i="2"/>
  <c r="AX30" i="3"/>
  <c r="AY30"/>
  <c r="K101" i="5"/>
  <c r="L101"/>
  <c r="K899" i="1"/>
  <c r="T32" i="3"/>
  <c r="V31"/>
  <c r="X31"/>
  <c r="E34"/>
  <c r="G33"/>
  <c r="I33"/>
  <c r="D32" i="2"/>
  <c r="C220" i="1"/>
  <c r="C224"/>
  <c r="D26" i="5"/>
  <c r="E80" i="1"/>
  <c r="F10" i="5"/>
  <c r="E458" i="1"/>
  <c r="F52" i="5"/>
  <c r="L32" i="3"/>
  <c r="N32"/>
  <c r="E31" i="2"/>
  <c r="D203" i="1"/>
  <c r="D206"/>
  <c r="E24" i="5"/>
  <c r="J33" i="3"/>
  <c r="H1496" i="1"/>
  <c r="H1419"/>
  <c r="H992"/>
  <c r="H1235"/>
  <c r="H1266"/>
  <c r="H398"/>
  <c r="H695"/>
  <c r="H272"/>
  <c r="H1028"/>
  <c r="H416"/>
  <c r="H1487"/>
  <c r="H1298"/>
  <c r="H1246"/>
  <c r="H1177"/>
  <c r="H1078"/>
  <c r="H744"/>
  <c r="H101"/>
  <c r="H1379"/>
  <c r="H1181"/>
  <c r="H1271"/>
  <c r="H1122"/>
  <c r="H834"/>
  <c r="H731"/>
  <c r="H227"/>
  <c r="H1424"/>
  <c r="H1253"/>
  <c r="H1156"/>
  <c r="H839"/>
  <c r="H632"/>
  <c r="H524"/>
  <c r="AF39" i="3"/>
  <c r="AH39"/>
  <c r="I38" i="2"/>
  <c r="AD40" i="3"/>
  <c r="AI35"/>
  <c r="AK34"/>
  <c r="AM34"/>
  <c r="J33" i="2"/>
  <c r="I655" i="1"/>
  <c r="J1451"/>
  <c r="J1442"/>
  <c r="J1397"/>
  <c r="J1293"/>
  <c r="J1137"/>
  <c r="J1091"/>
  <c r="J803"/>
  <c r="J497"/>
  <c r="J794"/>
  <c r="J821"/>
  <c r="J317"/>
  <c r="J2"/>
  <c r="J182"/>
  <c r="G1397"/>
  <c r="G1451"/>
  <c r="G1442"/>
  <c r="G1293"/>
  <c r="G1137"/>
  <c r="G1091"/>
  <c r="G821"/>
  <c r="G317"/>
  <c r="G803"/>
  <c r="G794"/>
  <c r="G497"/>
  <c r="G182"/>
  <c r="G2"/>
  <c r="O33" i="3"/>
  <c r="Q32"/>
  <c r="S32"/>
  <c r="F31" i="2"/>
  <c r="E203" i="1"/>
  <c r="E206"/>
  <c r="F24" i="5"/>
  <c r="AS42" i="3"/>
  <c r="AU41"/>
  <c r="AW41"/>
  <c r="L40" i="2"/>
  <c r="AN41" i="3"/>
  <c r="AP40"/>
  <c r="AR40"/>
  <c r="K39" i="2"/>
  <c r="Y41" i="3"/>
  <c r="AA40"/>
  <c r="AC40"/>
  <c r="H39" i="2"/>
  <c r="K439" i="1"/>
  <c r="K758"/>
  <c r="F1461"/>
  <c r="F1416"/>
  <c r="F1294"/>
  <c r="F1381"/>
  <c r="F1470"/>
  <c r="F1158"/>
  <c r="F1140"/>
  <c r="F256"/>
  <c r="F455"/>
  <c r="F458"/>
  <c r="F376"/>
  <c r="F377"/>
  <c r="F165"/>
  <c r="G1394"/>
  <c r="G156" i="5"/>
  <c r="AX31" i="3"/>
  <c r="AY31"/>
  <c r="G30" i="2"/>
  <c r="F74" i="1"/>
  <c r="F80"/>
  <c r="G103" i="5"/>
  <c r="G917" i="1"/>
  <c r="T33" i="3"/>
  <c r="V32"/>
  <c r="X32"/>
  <c r="G34"/>
  <c r="I34"/>
  <c r="D33" i="2"/>
  <c r="C655" i="1"/>
  <c r="C656"/>
  <c r="D74" i="5"/>
  <c r="E35" i="3"/>
  <c r="J34"/>
  <c r="L33"/>
  <c r="N33"/>
  <c r="E32" i="2"/>
  <c r="D220" i="1"/>
  <c r="D224"/>
  <c r="E26" i="5"/>
  <c r="AK35" i="3"/>
  <c r="AM35"/>
  <c r="J34" i="2"/>
  <c r="AI36" i="3"/>
  <c r="H1451" i="1"/>
  <c r="H1091"/>
  <c r="H821"/>
  <c r="H1397"/>
  <c r="H803"/>
  <c r="H1442"/>
  <c r="H1137"/>
  <c r="H497"/>
  <c r="H182"/>
  <c r="H1293"/>
  <c r="H794"/>
  <c r="H2"/>
  <c r="H317"/>
  <c r="AF40" i="3"/>
  <c r="AH40"/>
  <c r="I39" i="2"/>
  <c r="AD41" i="3"/>
  <c r="Y42"/>
  <c r="AA41"/>
  <c r="AC41"/>
  <c r="H40" i="2"/>
  <c r="K1471" i="1"/>
  <c r="K510"/>
  <c r="K1082"/>
  <c r="K1465"/>
  <c r="K1150"/>
  <c r="K425"/>
  <c r="K209"/>
  <c r="G758"/>
  <c r="G439"/>
  <c r="J758"/>
  <c r="J439"/>
  <c r="O34" i="3"/>
  <c r="Q33"/>
  <c r="S33"/>
  <c r="F32" i="2"/>
  <c r="E220" i="1"/>
  <c r="E224"/>
  <c r="F26" i="5"/>
  <c r="AN42" i="3"/>
  <c r="AP41"/>
  <c r="AR41"/>
  <c r="K40" i="2"/>
  <c r="AS43" i="3"/>
  <c r="AU42"/>
  <c r="AW42"/>
  <c r="L41" i="2"/>
  <c r="G458" i="1"/>
  <c r="G52" i="5"/>
  <c r="H917" i="1"/>
  <c r="H103" i="5"/>
  <c r="H156"/>
  <c r="H1394" i="1"/>
  <c r="T34" i="3"/>
  <c r="V33"/>
  <c r="X33"/>
  <c r="G31" i="2"/>
  <c r="F203" i="1"/>
  <c r="F206"/>
  <c r="AX32" i="3"/>
  <c r="AY32"/>
  <c r="G80" i="1"/>
  <c r="G10" i="5"/>
  <c r="G377" i="1"/>
  <c r="G43" i="5"/>
  <c r="E36" i="3"/>
  <c r="G35"/>
  <c r="I35"/>
  <c r="D34" i="2"/>
  <c r="L34" i="3"/>
  <c r="N34"/>
  <c r="E33" i="2"/>
  <c r="D655" i="1"/>
  <c r="D656"/>
  <c r="E74" i="5"/>
  <c r="J35" i="3"/>
  <c r="AK36"/>
  <c r="AM36"/>
  <c r="J35" i="2"/>
  <c r="AI37" i="3"/>
  <c r="AD42"/>
  <c r="AF41"/>
  <c r="AH41"/>
  <c r="I40" i="2"/>
  <c r="I857" i="1"/>
  <c r="I347"/>
  <c r="I1127"/>
  <c r="I814"/>
  <c r="I884"/>
  <c r="I848"/>
  <c r="I866"/>
  <c r="I191"/>
  <c r="H758"/>
  <c r="H439"/>
  <c r="AN43" i="3"/>
  <c r="AP42"/>
  <c r="AR42"/>
  <c r="K41" i="2"/>
  <c r="AU43" i="3"/>
  <c r="AW43"/>
  <c r="L42" i="2"/>
  <c r="AS44" i="3"/>
  <c r="O35"/>
  <c r="Q34"/>
  <c r="S34"/>
  <c r="F33" i="2"/>
  <c r="E655" i="1"/>
  <c r="K554"/>
  <c r="K1474"/>
  <c r="K816"/>
  <c r="K542"/>
  <c r="K290"/>
  <c r="K965"/>
  <c r="K461"/>
  <c r="K119"/>
  <c r="Y43" i="3"/>
  <c r="AA42"/>
  <c r="AC42"/>
  <c r="H41" i="2"/>
  <c r="G1471" i="1"/>
  <c r="G1465"/>
  <c r="G1082"/>
  <c r="G1150"/>
  <c r="G510"/>
  <c r="G425"/>
  <c r="G209"/>
  <c r="J1471"/>
  <c r="J1465"/>
  <c r="J1150"/>
  <c r="J1082"/>
  <c r="J510"/>
  <c r="J425"/>
  <c r="J209"/>
  <c r="H43" i="5"/>
  <c r="H377" i="1"/>
  <c r="T35" i="3"/>
  <c r="V34"/>
  <c r="X34"/>
  <c r="I917" i="1"/>
  <c r="I103" i="5"/>
  <c r="H458" i="1"/>
  <c r="H52" i="5"/>
  <c r="G24"/>
  <c r="G206" i="1"/>
  <c r="AX33" i="3"/>
  <c r="AY33"/>
  <c r="G32" i="2"/>
  <c r="F220" i="1"/>
  <c r="F224"/>
  <c r="H80"/>
  <c r="H10" i="5"/>
  <c r="I1394" i="1"/>
  <c r="I156" i="5"/>
  <c r="G36" i="3"/>
  <c r="I36"/>
  <c r="D35" i="2"/>
  <c r="E37" i="3"/>
  <c r="C884" i="1"/>
  <c r="C890"/>
  <c r="D100" i="5"/>
  <c r="C848" i="1"/>
  <c r="C854"/>
  <c r="D96" i="5"/>
  <c r="C1127" i="1"/>
  <c r="C1133"/>
  <c r="D127" i="5"/>
  <c r="C814" i="1"/>
  <c r="C191"/>
  <c r="C197"/>
  <c r="D23" i="5"/>
  <c r="C866" i="1"/>
  <c r="C872"/>
  <c r="D98" i="5"/>
  <c r="C857" i="1"/>
  <c r="C863"/>
  <c r="D97" i="5"/>
  <c r="C347" i="1"/>
  <c r="C350"/>
  <c r="D40" i="5"/>
  <c r="L35" i="3"/>
  <c r="N35"/>
  <c r="E34" i="2"/>
  <c r="J36" i="3"/>
  <c r="E656" i="1"/>
  <c r="F74" i="5"/>
  <c r="AI38" i="3"/>
  <c r="AK37"/>
  <c r="AM37"/>
  <c r="J36" i="2"/>
  <c r="I1046" i="1"/>
  <c r="I1055"/>
  <c r="I713"/>
  <c r="I1361"/>
  <c r="I1514"/>
  <c r="I1352"/>
  <c r="I1100"/>
  <c r="I1208"/>
  <c r="I1325"/>
  <c r="AF42" i="3"/>
  <c r="AH42"/>
  <c r="I41" i="2"/>
  <c r="AD43" i="3"/>
  <c r="H1471" i="1"/>
  <c r="H510"/>
  <c r="H1082"/>
  <c r="H1150"/>
  <c r="H209"/>
  <c r="H1465"/>
  <c r="H425"/>
  <c r="K1478"/>
  <c r="K254"/>
  <c r="K552"/>
  <c r="K65"/>
  <c r="G1474"/>
  <c r="G965"/>
  <c r="G816"/>
  <c r="G554"/>
  <c r="G542"/>
  <c r="G461"/>
  <c r="G290"/>
  <c r="G119"/>
  <c r="O36" i="3"/>
  <c r="Q35"/>
  <c r="S35"/>
  <c r="F34" i="2"/>
  <c r="AP43" i="3"/>
  <c r="AR43"/>
  <c r="K42" i="2"/>
  <c r="AN44" i="3"/>
  <c r="J1474" i="1"/>
  <c r="J965"/>
  <c r="J461"/>
  <c r="J816"/>
  <c r="J554"/>
  <c r="J542"/>
  <c r="J119"/>
  <c r="J290"/>
  <c r="AA43" i="3"/>
  <c r="AC43"/>
  <c r="H42" i="2"/>
  <c r="Y44" i="3"/>
  <c r="AS45"/>
  <c r="AU44"/>
  <c r="AW44"/>
  <c r="L43" i="2"/>
  <c r="K1370" i="1"/>
  <c r="I80"/>
  <c r="I10" i="5"/>
  <c r="J917" i="1"/>
  <c r="J103" i="5"/>
  <c r="H206" i="1"/>
  <c r="H24" i="5"/>
  <c r="I377" i="1"/>
  <c r="I43" i="5"/>
  <c r="J1394" i="1"/>
  <c r="J156" i="5"/>
  <c r="I458" i="1"/>
  <c r="I52" i="5"/>
  <c r="T36" i="3"/>
  <c r="V35"/>
  <c r="X35"/>
  <c r="G224" i="1"/>
  <c r="G26" i="5"/>
  <c r="G33" i="2"/>
  <c r="F655" i="1"/>
  <c r="F656"/>
  <c r="AX34" i="3"/>
  <c r="AY34"/>
  <c r="C713" i="1"/>
  <c r="C719"/>
  <c r="D81" i="5"/>
  <c r="C1208" i="1"/>
  <c r="C1214"/>
  <c r="D136" i="5"/>
  <c r="C1361" i="1"/>
  <c r="C1367"/>
  <c r="D153" i="5"/>
  <c r="C1055" i="1"/>
  <c r="C1061"/>
  <c r="D119" i="5"/>
  <c r="C1514" i="1"/>
  <c r="C1520"/>
  <c r="D170" i="5"/>
  <c r="C1325" i="1"/>
  <c r="C1331"/>
  <c r="D149" i="5"/>
  <c r="C1100" i="1"/>
  <c r="C1106"/>
  <c r="D124" i="5"/>
  <c r="C1352" i="1"/>
  <c r="C1358"/>
  <c r="D152" i="5"/>
  <c r="E38" i="3"/>
  <c r="G37"/>
  <c r="I37"/>
  <c r="D36" i="2"/>
  <c r="C1046" i="1"/>
  <c r="C1052"/>
  <c r="D118" i="5"/>
  <c r="J37" i="3"/>
  <c r="L36"/>
  <c r="N36"/>
  <c r="E35" i="2"/>
  <c r="D1127" i="1"/>
  <c r="D1133"/>
  <c r="E127" i="5"/>
  <c r="D814" i="1"/>
  <c r="D347"/>
  <c r="D350"/>
  <c r="E40" i="5"/>
  <c r="D191" i="1"/>
  <c r="D197"/>
  <c r="E23" i="5"/>
  <c r="D857" i="1"/>
  <c r="D863"/>
  <c r="E97" i="5"/>
  <c r="D848" i="1"/>
  <c r="D854"/>
  <c r="E96" i="5"/>
  <c r="D866" i="1"/>
  <c r="D872"/>
  <c r="E98" i="5"/>
  <c r="D884" i="1"/>
  <c r="D890"/>
  <c r="E100" i="5"/>
  <c r="H965" i="1"/>
  <c r="H542"/>
  <c r="H461"/>
  <c r="H119"/>
  <c r="H1474"/>
  <c r="H554"/>
  <c r="H816"/>
  <c r="H290"/>
  <c r="AK38" i="3"/>
  <c r="AM38"/>
  <c r="J37" i="2"/>
  <c r="AI39" i="3"/>
  <c r="AD44"/>
  <c r="AF43"/>
  <c r="AH43"/>
  <c r="I42" i="2"/>
  <c r="AS46" i="3"/>
  <c r="AU45"/>
  <c r="AW45"/>
  <c r="L44" i="2"/>
  <c r="O37" i="3"/>
  <c r="Q36"/>
  <c r="S36"/>
  <c r="F35" i="2"/>
  <c r="G1478" i="1"/>
  <c r="G552"/>
  <c r="G254"/>
  <c r="G65"/>
  <c r="J1478"/>
  <c r="J552"/>
  <c r="J65"/>
  <c r="J254"/>
  <c r="Y45" i="3"/>
  <c r="AA44"/>
  <c r="AC44"/>
  <c r="H43" i="2"/>
  <c r="G1370" i="1"/>
  <c r="AN45" i="3"/>
  <c r="AP44"/>
  <c r="AR44"/>
  <c r="K43" i="2"/>
  <c r="J1370" i="1"/>
  <c r="E1127"/>
  <c r="E884"/>
  <c r="E866"/>
  <c r="E872"/>
  <c r="F98" i="5"/>
  <c r="E814" i="1"/>
  <c r="E347"/>
  <c r="E848"/>
  <c r="E857"/>
  <c r="E863"/>
  <c r="F97" i="5"/>
  <c r="E191" i="1"/>
  <c r="G74" i="5"/>
  <c r="G656" i="1"/>
  <c r="V36" i="3"/>
  <c r="X36"/>
  <c r="T37"/>
  <c r="L156" i="5"/>
  <c r="K156"/>
  <c r="K1394" i="1"/>
  <c r="I206"/>
  <c r="I24" i="5"/>
  <c r="J10"/>
  <c r="J80" i="1"/>
  <c r="G34" i="2"/>
  <c r="AX35" i="3"/>
  <c r="AY35"/>
  <c r="H224" i="1"/>
  <c r="H26" i="5"/>
  <c r="J52"/>
  <c r="J458" i="1"/>
  <c r="J377"/>
  <c r="J43" i="5"/>
  <c r="K103"/>
  <c r="L103"/>
  <c r="K917" i="1"/>
  <c r="E39" i="3"/>
  <c r="G38"/>
  <c r="I38"/>
  <c r="D37" i="2"/>
  <c r="E350" i="1"/>
  <c r="F40" i="5"/>
  <c r="E854" i="1"/>
  <c r="F96" i="5"/>
  <c r="E890" i="1"/>
  <c r="F100" i="5"/>
  <c r="J38" i="3"/>
  <c r="L37"/>
  <c r="N37"/>
  <c r="E36" i="2"/>
  <c r="D1046" i="1"/>
  <c r="D1052"/>
  <c r="E118" i="5"/>
  <c r="E1133" i="1"/>
  <c r="F127" i="5"/>
  <c r="D1100" i="1"/>
  <c r="D1106"/>
  <c r="E124" i="5"/>
  <c r="D713" i="1"/>
  <c r="D719"/>
  <c r="E81" i="5"/>
  <c r="D1352" i="1"/>
  <c r="D1358"/>
  <c r="E152" i="5"/>
  <c r="D1055" i="1"/>
  <c r="D1061"/>
  <c r="E119" i="5"/>
  <c r="D1361" i="1"/>
  <c r="D1367"/>
  <c r="E153" i="5"/>
  <c r="D1208" i="1"/>
  <c r="D1214"/>
  <c r="E136" i="5"/>
  <c r="D1514" i="1"/>
  <c r="D1520"/>
  <c r="E170" i="5"/>
  <c r="D1325" i="1"/>
  <c r="D1331"/>
  <c r="E149" i="5"/>
  <c r="E197" i="1"/>
  <c r="F23" i="5"/>
  <c r="I1487" i="1"/>
  <c r="I1271"/>
  <c r="I1122"/>
  <c r="I1253"/>
  <c r="I992"/>
  <c r="I524"/>
  <c r="I744"/>
  <c r="I227"/>
  <c r="I1078"/>
  <c r="I1235"/>
  <c r="I1181"/>
  <c r="I416"/>
  <c r="I1496"/>
  <c r="I1424"/>
  <c r="I1156"/>
  <c r="I1298"/>
  <c r="I1246"/>
  <c r="I695"/>
  <c r="I398"/>
  <c r="I101"/>
  <c r="I1419"/>
  <c r="I1177"/>
  <c r="I1028"/>
  <c r="I731"/>
  <c r="I839"/>
  <c r="I272"/>
  <c r="I1379"/>
  <c r="I1266"/>
  <c r="I834"/>
  <c r="I632"/>
  <c r="AK39" i="3"/>
  <c r="AM39"/>
  <c r="J38" i="2"/>
  <c r="AI40" i="3"/>
  <c r="AD45"/>
  <c r="AF44"/>
  <c r="AH44"/>
  <c r="I43" i="2"/>
  <c r="H1370" i="1"/>
  <c r="H552"/>
  <c r="H254"/>
  <c r="H65"/>
  <c r="H1478"/>
  <c r="AP45" i="3"/>
  <c r="AR45"/>
  <c r="K44" i="2"/>
  <c r="AN46" i="3"/>
  <c r="AA45"/>
  <c r="AC45"/>
  <c r="H44" i="2"/>
  <c r="Y46" i="3"/>
  <c r="O38"/>
  <c r="Q37"/>
  <c r="S37"/>
  <c r="F36" i="2"/>
  <c r="E1046" i="1"/>
  <c r="AS47" i="3"/>
  <c r="AU46"/>
  <c r="AW46"/>
  <c r="L45" i="2"/>
  <c r="E1514" i="1"/>
  <c r="E1520"/>
  <c r="F170" i="5"/>
  <c r="E1361" i="1"/>
  <c r="E1367"/>
  <c r="F153" i="5"/>
  <c r="E1352" i="1"/>
  <c r="E1208"/>
  <c r="E1325"/>
  <c r="E1100"/>
  <c r="E1106"/>
  <c r="F124" i="5"/>
  <c r="E1055" i="1"/>
  <c r="E713"/>
  <c r="E719"/>
  <c r="F81" i="5"/>
  <c r="K902" i="1"/>
  <c r="K1473"/>
  <c r="K1199"/>
  <c r="K623"/>
  <c r="J206"/>
  <c r="J24" i="5"/>
  <c r="K52"/>
  <c r="L52"/>
  <c r="K458" i="1"/>
  <c r="L43" i="5"/>
  <c r="K43"/>
  <c r="K377" i="1"/>
  <c r="I26" i="5"/>
  <c r="I224" i="1"/>
  <c r="H656"/>
  <c r="H74" i="5"/>
  <c r="K10"/>
  <c r="L10"/>
  <c r="K80" i="1"/>
  <c r="G35" i="2"/>
  <c r="AX36" i="3"/>
  <c r="AY36"/>
  <c r="F1127" i="1"/>
  <c r="F1133"/>
  <c r="F857"/>
  <c r="F863"/>
  <c r="F848"/>
  <c r="F814"/>
  <c r="F866"/>
  <c r="F872"/>
  <c r="F884"/>
  <c r="F890"/>
  <c r="F347"/>
  <c r="F350"/>
  <c r="F191"/>
  <c r="F197"/>
  <c r="T38" i="3"/>
  <c r="V37"/>
  <c r="X37"/>
  <c r="E40"/>
  <c r="G39"/>
  <c r="I39"/>
  <c r="D38" i="2"/>
  <c r="F854" i="1"/>
  <c r="G96" i="5"/>
  <c r="E1214" i="1"/>
  <c r="F136" i="5"/>
  <c r="C1122" i="1"/>
  <c r="C1124"/>
  <c r="D126" i="5"/>
  <c r="C1177" i="1"/>
  <c r="C1178"/>
  <c r="D132" i="5"/>
  <c r="C1246" i="1"/>
  <c r="C1250"/>
  <c r="D140" i="5"/>
  <c r="C695" i="1"/>
  <c r="C701"/>
  <c r="D79" i="5"/>
  <c r="C1419" i="1"/>
  <c r="C1421"/>
  <c r="D159" i="5"/>
  <c r="C731" i="1"/>
  <c r="C737"/>
  <c r="D83" i="5"/>
  <c r="C1424" i="1"/>
  <c r="C1430"/>
  <c r="D160" i="5"/>
  <c r="C1156" i="1"/>
  <c r="C1160"/>
  <c r="D130" i="5"/>
  <c r="C1235" i="1"/>
  <c r="C1241"/>
  <c r="D139" i="5"/>
  <c r="C1266" i="1"/>
  <c r="C1268"/>
  <c r="D142" i="5"/>
  <c r="C839" i="1"/>
  <c r="C845"/>
  <c r="D95" i="5"/>
  <c r="C632" i="1"/>
  <c r="C638"/>
  <c r="D72" i="5"/>
  <c r="C834" i="1"/>
  <c r="C836"/>
  <c r="D94" i="5"/>
  <c r="C1487" i="1"/>
  <c r="C1493"/>
  <c r="D167" i="5"/>
  <c r="C1253" i="1"/>
  <c r="C1259"/>
  <c r="D141" i="5"/>
  <c r="C1271" i="1"/>
  <c r="C1277"/>
  <c r="D143" i="5"/>
  <c r="C1298" i="1"/>
  <c r="C1304"/>
  <c r="D146" i="5"/>
  <c r="C992" i="1"/>
  <c r="C998"/>
  <c r="D112" i="5"/>
  <c r="C744" i="1"/>
  <c r="C746"/>
  <c r="D84" i="5"/>
  <c r="C416" i="1"/>
  <c r="C422"/>
  <c r="D48" i="5"/>
  <c r="C101" i="1"/>
  <c r="C107"/>
  <c r="D13" i="5"/>
  <c r="C1496" i="1"/>
  <c r="C1502"/>
  <c r="D168" i="5"/>
  <c r="C1379" i="1"/>
  <c r="C1385"/>
  <c r="D155" i="5"/>
  <c r="C1078" i="1"/>
  <c r="C1079"/>
  <c r="D121" i="5"/>
  <c r="C1028" i="1"/>
  <c r="C1034"/>
  <c r="D116" i="5"/>
  <c r="C1181" i="1"/>
  <c r="C1187"/>
  <c r="D133" i="5"/>
  <c r="C398" i="1"/>
  <c r="C404"/>
  <c r="D46" i="5"/>
  <c r="C524" i="1"/>
  <c r="C530"/>
  <c r="D60" i="5"/>
  <c r="C227" i="1"/>
  <c r="C233"/>
  <c r="D27" i="5"/>
  <c r="C272" i="1"/>
  <c r="C278"/>
  <c r="D32" i="5"/>
  <c r="E1331" i="1"/>
  <c r="F149" i="5"/>
  <c r="E1061" i="1"/>
  <c r="F119" i="5"/>
  <c r="E1358" i="1"/>
  <c r="F152" i="5"/>
  <c r="E1052" i="1"/>
  <c r="F118" i="5"/>
  <c r="L38" i="3"/>
  <c r="N38"/>
  <c r="E37" i="2"/>
  <c r="J39" i="3"/>
  <c r="AD46"/>
  <c r="AF45"/>
  <c r="AH45"/>
  <c r="I44" i="2"/>
  <c r="I1442" i="1"/>
  <c r="I794"/>
  <c r="I497"/>
  <c r="I821"/>
  <c r="I1397"/>
  <c r="I1137"/>
  <c r="I803"/>
  <c r="I1451"/>
  <c r="I1293"/>
  <c r="I317"/>
  <c r="I2"/>
  <c r="I1091"/>
  <c r="I182"/>
  <c r="AK40" i="3"/>
  <c r="AM40"/>
  <c r="J39" i="2"/>
  <c r="AI41" i="3"/>
  <c r="AN47"/>
  <c r="AP46"/>
  <c r="AR46"/>
  <c r="K45" i="2"/>
  <c r="AU47" i="3"/>
  <c r="AW47"/>
  <c r="L46" i="2"/>
  <c r="AS48" i="3"/>
  <c r="G1473" i="1"/>
  <c r="G1199"/>
  <c r="G902"/>
  <c r="G623"/>
  <c r="Y47" i="3"/>
  <c r="AA46"/>
  <c r="AC46"/>
  <c r="H45" i="2"/>
  <c r="O39" i="3"/>
  <c r="Q38"/>
  <c r="S38"/>
  <c r="F37" i="2"/>
  <c r="J1473" i="1"/>
  <c r="J902"/>
  <c r="J1199"/>
  <c r="J623"/>
  <c r="G97" i="5"/>
  <c r="G863" i="1"/>
  <c r="G350"/>
  <c r="G40" i="5"/>
  <c r="G23"/>
  <c r="G197" i="1"/>
  <c r="K24" i="5"/>
  <c r="K206" i="1"/>
  <c r="L24" i="5"/>
  <c r="G890" i="1"/>
  <c r="G100" i="5"/>
  <c r="I656" i="1"/>
  <c r="I74" i="5"/>
  <c r="T39" i="3"/>
  <c r="V38"/>
  <c r="X38"/>
  <c r="G872" i="1"/>
  <c r="G98" i="5"/>
  <c r="G1133" i="1"/>
  <c r="G127" i="5"/>
  <c r="J224" i="1"/>
  <c r="J26" i="5"/>
  <c r="G36" i="2"/>
  <c r="F1046" i="1"/>
  <c r="AX37" i="3"/>
  <c r="AY37"/>
  <c r="F1514" i="1"/>
  <c r="F1520"/>
  <c r="F1352"/>
  <c r="F1358"/>
  <c r="F1361"/>
  <c r="F1367"/>
  <c r="F1325"/>
  <c r="F1208"/>
  <c r="F1214"/>
  <c r="F1055"/>
  <c r="F1061"/>
  <c r="F1100"/>
  <c r="F1106"/>
  <c r="F713"/>
  <c r="F719"/>
  <c r="G40" i="3"/>
  <c r="I40"/>
  <c r="D39" i="2"/>
  <c r="E41" i="3"/>
  <c r="G854" i="1"/>
  <c r="C1442"/>
  <c r="C1448"/>
  <c r="D162" i="5"/>
  <c r="C1091" i="1"/>
  <c r="C1097"/>
  <c r="D123" i="5"/>
  <c r="C821" i="1"/>
  <c r="C827"/>
  <c r="D93" i="5"/>
  <c r="C1451" i="1"/>
  <c r="C1457"/>
  <c r="D163" i="5"/>
  <c r="C1137" i="1"/>
  <c r="C1142"/>
  <c r="D128" i="5"/>
  <c r="C497" i="1"/>
  <c r="C503"/>
  <c r="D57" i="5"/>
  <c r="C182" i="1"/>
  <c r="C188"/>
  <c r="D22" i="5"/>
  <c r="C1293" i="1"/>
  <c r="C1295"/>
  <c r="D145" i="5"/>
  <c r="C803" i="1"/>
  <c r="C809"/>
  <c r="D91" i="5"/>
  <c r="C2" i="1"/>
  <c r="C8"/>
  <c r="D2" i="5"/>
  <c r="C1397" i="1"/>
  <c r="C1403"/>
  <c r="D157" i="5"/>
  <c r="C317" i="1"/>
  <c r="C323"/>
  <c r="D37" i="5"/>
  <c r="C794" i="1"/>
  <c r="C800"/>
  <c r="D90" i="5"/>
  <c r="F1331" i="1"/>
  <c r="L39" i="3"/>
  <c r="N39"/>
  <c r="E38" i="2"/>
  <c r="J40" i="3"/>
  <c r="F1052" i="1"/>
  <c r="G1052"/>
  <c r="D1266"/>
  <c r="D1268"/>
  <c r="E142" i="5"/>
  <c r="D1122" i="1"/>
  <c r="D1124"/>
  <c r="E126" i="5"/>
  <c r="D695" i="1"/>
  <c r="D701"/>
  <c r="E79" i="5"/>
  <c r="D1246" i="1"/>
  <c r="D1250"/>
  <c r="E140" i="5"/>
  <c r="D1028" i="1"/>
  <c r="D1034"/>
  <c r="E116" i="5"/>
  <c r="D744" i="1"/>
  <c r="D746"/>
  <c r="E84" i="5"/>
  <c r="D1424" i="1"/>
  <c r="D1430"/>
  <c r="E160" i="5"/>
  <c r="D632" i="1"/>
  <c r="D638"/>
  <c r="E72" i="5"/>
  <c r="D1496" i="1"/>
  <c r="D1502"/>
  <c r="E168" i="5"/>
  <c r="D1419" i="1"/>
  <c r="D1421"/>
  <c r="E159" i="5"/>
  <c r="D992" i="1"/>
  <c r="D998"/>
  <c r="E112" i="5"/>
  <c r="D1181" i="1"/>
  <c r="D1187"/>
  <c r="E133" i="5"/>
  <c r="D1177" i="1"/>
  <c r="D1178"/>
  <c r="E132" i="5"/>
  <c r="D416" i="1"/>
  <c r="D422"/>
  <c r="E48" i="5"/>
  <c r="D834" i="1"/>
  <c r="D836"/>
  <c r="E94" i="5"/>
  <c r="D227" i="1"/>
  <c r="D233"/>
  <c r="E27" i="5"/>
  <c r="D1379" i="1"/>
  <c r="D1385"/>
  <c r="E155" i="5"/>
  <c r="D1235" i="1"/>
  <c r="D1241"/>
  <c r="E139" i="5"/>
  <c r="D1253" i="1"/>
  <c r="D1259"/>
  <c r="E141" i="5"/>
  <c r="D1298" i="1"/>
  <c r="D1304"/>
  <c r="E146" i="5"/>
  <c r="D524" i="1"/>
  <c r="D530"/>
  <c r="E60" i="5"/>
  <c r="D839" i="1"/>
  <c r="D845"/>
  <c r="E95" i="5"/>
  <c r="D272" i="1"/>
  <c r="D278"/>
  <c r="E32" i="5"/>
  <c r="D1078" i="1"/>
  <c r="D1079"/>
  <c r="E121" i="5"/>
  <c r="D398" i="1"/>
  <c r="D404"/>
  <c r="E46" i="5"/>
  <c r="D1487" i="1"/>
  <c r="D1493"/>
  <c r="E167" i="5"/>
  <c r="D1271" i="1"/>
  <c r="D1277"/>
  <c r="E143" i="5"/>
  <c r="D1156" i="1"/>
  <c r="D1160"/>
  <c r="E130" i="5"/>
  <c r="D731" i="1"/>
  <c r="D737"/>
  <c r="E83" i="5"/>
  <c r="D101" i="1"/>
  <c r="D107"/>
  <c r="E13" i="5"/>
  <c r="AI42" i="3"/>
  <c r="AK41"/>
  <c r="AM41"/>
  <c r="J40" i="2"/>
  <c r="AF46" i="3"/>
  <c r="AH46"/>
  <c r="I45" i="2"/>
  <c r="AD47" i="3"/>
  <c r="H1473" i="1"/>
  <c r="H623"/>
  <c r="H902"/>
  <c r="H1199"/>
  <c r="I758"/>
  <c r="I439"/>
  <c r="AU48" i="3"/>
  <c r="AW48"/>
  <c r="L47" i="2"/>
  <c r="AS49" i="3"/>
  <c r="O40"/>
  <c r="Q39"/>
  <c r="S39"/>
  <c r="F38" i="2"/>
  <c r="AA47" i="3"/>
  <c r="AC47"/>
  <c r="H46" i="2"/>
  <c r="Y48" i="3"/>
  <c r="E1496" i="1"/>
  <c r="E1487"/>
  <c r="E1493"/>
  <c r="F167" i="5"/>
  <c r="E1424" i="1"/>
  <c r="E1430"/>
  <c r="F160" i="5"/>
  <c r="E1419" i="1"/>
  <c r="E1421"/>
  <c r="F159" i="5"/>
  <c r="E1379" i="1"/>
  <c r="E1253"/>
  <c r="E1259"/>
  <c r="F141" i="5"/>
  <c r="E1181" i="1"/>
  <c r="E1156"/>
  <c r="E1160"/>
  <c r="F130" i="5"/>
  <c r="E1078" i="1"/>
  <c r="E1266"/>
  <c r="E1268"/>
  <c r="F142" i="5"/>
  <c r="E1177" i="1"/>
  <c r="E1178"/>
  <c r="F132" i="5"/>
  <c r="E992" i="1"/>
  <c r="E998"/>
  <c r="F112" i="5"/>
  <c r="E1298" i="1"/>
  <c r="E1271"/>
  <c r="E1277"/>
  <c r="F143" i="5"/>
  <c r="E1235" i="1"/>
  <c r="E1241"/>
  <c r="F139" i="5"/>
  <c r="E1246" i="1"/>
  <c r="E1250"/>
  <c r="F140" i="5"/>
  <c r="E1122" i="1"/>
  <c r="E1124"/>
  <c r="F126" i="5"/>
  <c r="E1028" i="1"/>
  <c r="E1034"/>
  <c r="F116" i="5"/>
  <c r="E839" i="1"/>
  <c r="E845"/>
  <c r="F95" i="5"/>
  <c r="E834" i="1"/>
  <c r="E836"/>
  <c r="F94" i="5"/>
  <c r="E744" i="1"/>
  <c r="E746"/>
  <c r="F84" i="5"/>
  <c r="E632" i="1"/>
  <c r="E695"/>
  <c r="E701"/>
  <c r="F79" i="5"/>
  <c r="E524" i="1"/>
  <c r="E530"/>
  <c r="F60" i="5"/>
  <c r="E416" i="1"/>
  <c r="E422"/>
  <c r="F48" i="5"/>
  <c r="E398" i="1"/>
  <c r="E404"/>
  <c r="F46" i="5"/>
  <c r="E731" i="1"/>
  <c r="E737"/>
  <c r="F83" i="5"/>
  <c r="E272" i="1"/>
  <c r="E278"/>
  <c r="F32" i="5"/>
  <c r="E227" i="1"/>
  <c r="E101"/>
  <c r="E107"/>
  <c r="F13" i="5"/>
  <c r="K1505" i="1"/>
  <c r="K618"/>
  <c r="K553"/>
  <c r="AP47" i="3"/>
  <c r="AR47"/>
  <c r="K46" i="2"/>
  <c r="AN48" i="3"/>
  <c r="G37" i="2"/>
  <c r="AX38" i="3"/>
  <c r="AY38"/>
  <c r="G1214" i="1"/>
  <c r="G136" i="5"/>
  <c r="K26"/>
  <c r="L26"/>
  <c r="K224" i="1"/>
  <c r="J74" i="5"/>
  <c r="J656" i="1"/>
  <c r="H863"/>
  <c r="H97" i="5"/>
  <c r="G1061" i="1"/>
  <c r="G119" i="5"/>
  <c r="G1358" i="1"/>
  <c r="G152" i="5"/>
  <c r="H350" i="1"/>
  <c r="H40" i="5"/>
  <c r="G719" i="1"/>
  <c r="G81" i="5"/>
  <c r="G1331" i="1"/>
  <c r="G149" i="5"/>
  <c r="G170"/>
  <c r="G1520" i="1"/>
  <c r="H872"/>
  <c r="H98" i="5"/>
  <c r="H854" i="1"/>
  <c r="H96" i="5"/>
  <c r="G1106" i="1"/>
  <c r="G124" i="5"/>
  <c r="G1367" i="1"/>
  <c r="G153" i="5"/>
  <c r="G118"/>
  <c r="H1133" i="1"/>
  <c r="H127" i="5"/>
  <c r="T40" i="3"/>
  <c r="V39"/>
  <c r="X39"/>
  <c r="H890" i="1"/>
  <c r="H100" i="5"/>
  <c r="H197" i="1"/>
  <c r="H23" i="5"/>
  <c r="C439" i="1"/>
  <c r="C758"/>
  <c r="C764"/>
  <c r="D86" i="5"/>
  <c r="E42" i="3"/>
  <c r="G41"/>
  <c r="I41"/>
  <c r="D40" i="2"/>
  <c r="E638" i="1"/>
  <c r="F72" i="5"/>
  <c r="E1187" i="1"/>
  <c r="F133" i="5"/>
  <c r="D1293" i="1"/>
  <c r="D1295"/>
  <c r="E145" i="5"/>
  <c r="D794" i="1"/>
  <c r="D800"/>
  <c r="E90" i="5"/>
  <c r="D182" i="1"/>
  <c r="D188"/>
  <c r="E22" i="5"/>
  <c r="D1397" i="1"/>
  <c r="D1403"/>
  <c r="E157" i="5"/>
  <c r="D821" i="1"/>
  <c r="D827"/>
  <c r="E93" i="5"/>
  <c r="D497" i="1"/>
  <c r="D503"/>
  <c r="E57" i="5"/>
  <c r="D1091" i="1"/>
  <c r="D1097"/>
  <c r="E123" i="5"/>
  <c r="D1442" i="1"/>
  <c r="D1448"/>
  <c r="E162" i="5"/>
  <c r="D317" i="1"/>
  <c r="D323"/>
  <c r="E37" i="5"/>
  <c r="D1451" i="1"/>
  <c r="D1457"/>
  <c r="E163" i="5"/>
  <c r="D1137" i="1"/>
  <c r="D1142"/>
  <c r="E128" i="5"/>
  <c r="D803" i="1"/>
  <c r="D809"/>
  <c r="E91" i="5"/>
  <c r="D2" i="1"/>
  <c r="D8"/>
  <c r="E2" i="5"/>
  <c r="E233" i="1"/>
  <c r="F27" i="5"/>
  <c r="E1304" i="1"/>
  <c r="F146" i="5"/>
  <c r="E1079" i="1"/>
  <c r="F121" i="5"/>
  <c r="E1385" i="1"/>
  <c r="F155" i="5"/>
  <c r="E1502" i="1"/>
  <c r="F168" i="5"/>
  <c r="L40" i="3"/>
  <c r="N40"/>
  <c r="E39" i="2"/>
  <c r="J41" i="3"/>
  <c r="AK42"/>
  <c r="AM42"/>
  <c r="J41" i="2"/>
  <c r="AI43" i="3"/>
  <c r="I1082" i="1"/>
  <c r="I209"/>
  <c r="I1150"/>
  <c r="I1465"/>
  <c r="I425"/>
  <c r="I1471"/>
  <c r="I510"/>
  <c r="AF47" i="3"/>
  <c r="AH47"/>
  <c r="I46" i="2"/>
  <c r="AD48" i="3"/>
  <c r="AA48"/>
  <c r="AC48"/>
  <c r="H47" i="2"/>
  <c r="Y49" i="3"/>
  <c r="J1505" i="1"/>
  <c r="J618"/>
  <c r="J553"/>
  <c r="K1334"/>
  <c r="K11"/>
  <c r="K434"/>
  <c r="K366"/>
  <c r="K164"/>
  <c r="K509"/>
  <c r="K551"/>
  <c r="K353"/>
  <c r="K245"/>
  <c r="K173"/>
  <c r="K155"/>
  <c r="E1451"/>
  <c r="E1457"/>
  <c r="F163" i="5"/>
  <c r="E1397" i="1"/>
  <c r="E1442"/>
  <c r="E1448"/>
  <c r="F162" i="5"/>
  <c r="E1293" i="1"/>
  <c r="E1295"/>
  <c r="F145" i="5"/>
  <c r="E1091" i="1"/>
  <c r="E1097"/>
  <c r="F123" i="5"/>
  <c r="E1137" i="1"/>
  <c r="E1142"/>
  <c r="F128" i="5"/>
  <c r="E803" i="1"/>
  <c r="E809"/>
  <c r="F91" i="5"/>
  <c r="E794" i="1"/>
  <c r="E317"/>
  <c r="E323"/>
  <c r="F37" i="5"/>
  <c r="E497" i="1"/>
  <c r="E821"/>
  <c r="E827"/>
  <c r="F93" i="5"/>
  <c r="E2" i="1"/>
  <c r="E8"/>
  <c r="F2" i="5"/>
  <c r="E182" i="1"/>
  <c r="E188"/>
  <c r="F22" i="5"/>
  <c r="AP48" i="3"/>
  <c r="AR48"/>
  <c r="K47" i="2"/>
  <c r="AN49" i="3"/>
  <c r="AS50"/>
  <c r="AU49"/>
  <c r="AW49"/>
  <c r="L48" i="2"/>
  <c r="K166" i="1"/>
  <c r="G1505"/>
  <c r="G618"/>
  <c r="G553"/>
  <c r="O41" i="3"/>
  <c r="Q40"/>
  <c r="S40"/>
  <c r="F39" i="2"/>
  <c r="K74" i="5"/>
  <c r="L74"/>
  <c r="K656" i="1"/>
  <c r="I100" i="5"/>
  <c r="I890" i="1"/>
  <c r="H719"/>
  <c r="H81" i="5"/>
  <c r="F1266" i="1"/>
  <c r="F1268"/>
  <c r="F1487"/>
  <c r="F1493"/>
  <c r="F1419"/>
  <c r="F1421"/>
  <c r="F1271"/>
  <c r="F1277"/>
  <c r="F1246"/>
  <c r="F1250"/>
  <c r="F1496"/>
  <c r="F1379"/>
  <c r="F1385"/>
  <c r="F1424"/>
  <c r="F1430"/>
  <c r="F1298"/>
  <c r="F1304"/>
  <c r="F1253"/>
  <c r="F1259"/>
  <c r="F1235"/>
  <c r="F1241"/>
  <c r="F1177"/>
  <c r="F1178"/>
  <c r="F1078"/>
  <c r="F1079"/>
  <c r="F839"/>
  <c r="F845"/>
  <c r="F1181"/>
  <c r="F1187"/>
  <c r="F1156"/>
  <c r="F1160"/>
  <c r="F1122"/>
  <c r="F1124"/>
  <c r="F992"/>
  <c r="F998"/>
  <c r="F834"/>
  <c r="F836"/>
  <c r="F1028"/>
  <c r="F1034"/>
  <c r="F398"/>
  <c r="F404"/>
  <c r="F695"/>
  <c r="F701"/>
  <c r="F632"/>
  <c r="F638"/>
  <c r="F524"/>
  <c r="F530"/>
  <c r="F416"/>
  <c r="F422"/>
  <c r="F744"/>
  <c r="F746"/>
  <c r="F731"/>
  <c r="F737"/>
  <c r="F272"/>
  <c r="F278"/>
  <c r="F227"/>
  <c r="F233"/>
  <c r="F101"/>
  <c r="F107"/>
  <c r="I1133"/>
  <c r="I127" i="5"/>
  <c r="H1367" i="1"/>
  <c r="H153" i="5"/>
  <c r="I854" i="1"/>
  <c r="I96" i="5"/>
  <c r="H1358" i="1"/>
  <c r="H152" i="5"/>
  <c r="I863" i="1"/>
  <c r="I97" i="5"/>
  <c r="H1520" i="1"/>
  <c r="H170" i="5"/>
  <c r="H136"/>
  <c r="H1214" i="1"/>
  <c r="G38" i="2"/>
  <c r="AX39" i="3"/>
  <c r="AY39"/>
  <c r="I197" i="1"/>
  <c r="I23" i="5"/>
  <c r="T41" i="3"/>
  <c r="V40"/>
  <c r="X40"/>
  <c r="H1052" i="1"/>
  <c r="H118" i="5"/>
  <c r="H1106" i="1"/>
  <c r="H124" i="5"/>
  <c r="I98"/>
  <c r="I872" i="1"/>
  <c r="H1331"/>
  <c r="H149" i="5"/>
  <c r="I350" i="1"/>
  <c r="I40" i="5"/>
  <c r="H119"/>
  <c r="H1061" i="1"/>
  <c r="F1502"/>
  <c r="E503"/>
  <c r="F57" i="5"/>
  <c r="E1403" i="1"/>
  <c r="F157" i="5"/>
  <c r="E43" i="3"/>
  <c r="G42"/>
  <c r="I42"/>
  <c r="D41" i="2"/>
  <c r="C1471" i="1"/>
  <c r="C510"/>
  <c r="C1150"/>
  <c r="C1151"/>
  <c r="D129" i="5"/>
  <c r="C1082" i="1"/>
  <c r="C1088"/>
  <c r="D122" i="5"/>
  <c r="C209" i="1"/>
  <c r="C215"/>
  <c r="D25" i="5"/>
  <c r="C1465" i="1"/>
  <c r="C1466"/>
  <c r="D164" i="5"/>
  <c r="C425" i="1"/>
  <c r="C431"/>
  <c r="D49" i="5"/>
  <c r="E800" i="1"/>
  <c r="F90" i="5"/>
  <c r="D439" i="1"/>
  <c r="D758"/>
  <c r="D764"/>
  <c r="E86" i="5"/>
  <c r="L41" i="3"/>
  <c r="N41"/>
  <c r="E40" i="2"/>
  <c r="J42" i="3"/>
  <c r="I1474" i="1"/>
  <c r="I542"/>
  <c r="I816"/>
  <c r="I965"/>
  <c r="I461"/>
  <c r="I554"/>
  <c r="I119"/>
  <c r="I290"/>
  <c r="H553"/>
  <c r="H618"/>
  <c r="H1505"/>
  <c r="AK43" i="3"/>
  <c r="AM43"/>
  <c r="J42" i="2"/>
  <c r="AI44" i="3"/>
  <c r="AD49"/>
  <c r="AF48"/>
  <c r="AH48"/>
  <c r="I47" i="2"/>
  <c r="G1334" i="1"/>
  <c r="G366"/>
  <c r="G434"/>
  <c r="G509"/>
  <c r="G551"/>
  <c r="G353"/>
  <c r="G245"/>
  <c r="G11"/>
  <c r="G173"/>
  <c r="G164"/>
  <c r="G155"/>
  <c r="O42" i="3"/>
  <c r="Q41"/>
  <c r="S41"/>
  <c r="F40" i="2"/>
  <c r="J1334" i="1"/>
  <c r="J509"/>
  <c r="J551"/>
  <c r="J353"/>
  <c r="J366"/>
  <c r="J434"/>
  <c r="J164"/>
  <c r="J173"/>
  <c r="J155"/>
  <c r="J245"/>
  <c r="J11"/>
  <c r="Y50" i="3"/>
  <c r="AA49"/>
  <c r="AC49"/>
  <c r="H48" i="2"/>
  <c r="G166" i="1"/>
  <c r="E758"/>
  <c r="E764"/>
  <c r="F86" i="5"/>
  <c r="E439" i="1"/>
  <c r="AP49" i="3"/>
  <c r="AR49"/>
  <c r="K48" i="2"/>
  <c r="J166" i="1"/>
  <c r="AN50" i="3"/>
  <c r="AS51"/>
  <c r="AU50"/>
  <c r="AW50"/>
  <c r="L49" i="2"/>
  <c r="K167" i="1"/>
  <c r="I119" i="5"/>
  <c r="I1061" i="1"/>
  <c r="G107"/>
  <c r="G13" i="5"/>
  <c r="G746" i="1"/>
  <c r="G84" i="5"/>
  <c r="G701" i="1"/>
  <c r="G79" i="5"/>
  <c r="G112"/>
  <c r="G998" i="1"/>
  <c r="G95" i="5"/>
  <c r="G845" i="1"/>
  <c r="G1259"/>
  <c r="G141" i="5"/>
  <c r="G1502" i="1"/>
  <c r="G168" i="5"/>
  <c r="G1493" i="1"/>
  <c r="G167" i="5"/>
  <c r="J890" i="1"/>
  <c r="J100" i="5"/>
  <c r="J40"/>
  <c r="J350" i="1"/>
  <c r="I1052"/>
  <c r="I118" i="5"/>
  <c r="J197" i="1"/>
  <c r="J23" i="5"/>
  <c r="J863" i="1"/>
  <c r="J97" i="5"/>
  <c r="J854" i="1"/>
  <c r="J96" i="5"/>
  <c r="J127"/>
  <c r="J1133" i="1"/>
  <c r="G737"/>
  <c r="G83" i="5"/>
  <c r="G638" i="1"/>
  <c r="G72" i="5"/>
  <c r="G836" i="1"/>
  <c r="G94" i="5"/>
  <c r="G1187" i="1"/>
  <c r="G133" i="5"/>
  <c r="G1241" i="1"/>
  <c r="G139" i="5"/>
  <c r="G1385" i="1"/>
  <c r="G155" i="5"/>
  <c r="G1421" i="1"/>
  <c r="G159" i="5"/>
  <c r="I719" i="1"/>
  <c r="I81" i="5"/>
  <c r="G39" i="2"/>
  <c r="AX40" i="3"/>
  <c r="AY40"/>
  <c r="J872" i="1"/>
  <c r="J98" i="5"/>
  <c r="I1214" i="1"/>
  <c r="I136" i="5"/>
  <c r="G278" i="1"/>
  <c r="G32" i="5"/>
  <c r="G530" i="1"/>
  <c r="G60" i="5"/>
  <c r="G1034" i="1"/>
  <c r="G116" i="5"/>
  <c r="G1160" i="1"/>
  <c r="G130" i="5"/>
  <c r="G1178" i="1"/>
  <c r="G132" i="5"/>
  <c r="G160"/>
  <c r="G1430" i="1"/>
  <c r="G1277"/>
  <c r="G143" i="5"/>
  <c r="I1331" i="1"/>
  <c r="I149" i="5"/>
  <c r="I1106" i="1"/>
  <c r="I124" i="5"/>
  <c r="V41" i="3"/>
  <c r="X41"/>
  <c r="T42"/>
  <c r="F1451" i="1"/>
  <c r="F1457"/>
  <c r="F1397"/>
  <c r="F1403"/>
  <c r="F1293"/>
  <c r="F1295"/>
  <c r="F1442"/>
  <c r="F1448"/>
  <c r="F1091"/>
  <c r="F1097"/>
  <c r="F1137"/>
  <c r="F1142"/>
  <c r="F821"/>
  <c r="F827"/>
  <c r="F803"/>
  <c r="F809"/>
  <c r="F794"/>
  <c r="F800"/>
  <c r="F317"/>
  <c r="F323"/>
  <c r="F497"/>
  <c r="F503"/>
  <c r="F182"/>
  <c r="F188"/>
  <c r="F2"/>
  <c r="F8"/>
  <c r="I170" i="5"/>
  <c r="I1520" i="1"/>
  <c r="I1358"/>
  <c r="I152" i="5"/>
  <c r="I1367" i="1"/>
  <c r="I153" i="5"/>
  <c r="G233" i="1"/>
  <c r="G27" i="5"/>
  <c r="G422" i="1"/>
  <c r="G48" i="5"/>
  <c r="G404" i="1"/>
  <c r="G46" i="5"/>
  <c r="G1124" i="1"/>
  <c r="G126" i="5"/>
  <c r="G1079" i="1"/>
  <c r="G121" i="5"/>
  <c r="G146"/>
  <c r="G1304" i="1"/>
  <c r="G1250"/>
  <c r="G140" i="5"/>
  <c r="G1268" i="1"/>
  <c r="G142" i="5"/>
  <c r="C461" i="1"/>
  <c r="C467"/>
  <c r="D53" i="5"/>
  <c r="C119" i="1"/>
  <c r="C125"/>
  <c r="D15" i="5"/>
  <c r="C554" i="1"/>
  <c r="C290"/>
  <c r="C296"/>
  <c r="D34" i="5"/>
  <c r="C965" i="1"/>
  <c r="C971"/>
  <c r="D109" i="5"/>
  <c r="C542" i="1"/>
  <c r="C548"/>
  <c r="D62" i="5"/>
  <c r="C1474" i="1"/>
  <c r="C816"/>
  <c r="C818"/>
  <c r="D92" i="5"/>
  <c r="E44" i="3"/>
  <c r="G43"/>
  <c r="I43"/>
  <c r="D42" i="2"/>
  <c r="L42" i="3"/>
  <c r="N42"/>
  <c r="E41" i="2"/>
  <c r="J43" i="3"/>
  <c r="D1465" i="1"/>
  <c r="D1466"/>
  <c r="E164" i="5"/>
  <c r="D510" i="1"/>
  <c r="D1471"/>
  <c r="D425"/>
  <c r="D431"/>
  <c r="E49" i="5"/>
  <c r="D1150" i="1"/>
  <c r="D1151"/>
  <c r="E129" i="5"/>
  <c r="D1082" i="1"/>
  <c r="D1088"/>
  <c r="E122" i="5"/>
  <c r="D209" i="1"/>
  <c r="D215"/>
  <c r="E25" i="5"/>
  <c r="AK44" i="3"/>
  <c r="AM44"/>
  <c r="J43" i="2"/>
  <c r="I1370" i="1"/>
  <c r="AI45" i="3"/>
  <c r="AD50"/>
  <c r="AF49"/>
  <c r="AH49"/>
  <c r="I48" i="2"/>
  <c r="H166" i="1"/>
  <c r="H551"/>
  <c r="H155"/>
  <c r="H434"/>
  <c r="H164"/>
  <c r="H11"/>
  <c r="H509"/>
  <c r="H366"/>
  <c r="H173"/>
  <c r="H1334"/>
  <c r="H353"/>
  <c r="H245"/>
  <c r="I65"/>
  <c r="I1478"/>
  <c r="I254"/>
  <c r="I552"/>
  <c r="AP50" i="3"/>
  <c r="AR50"/>
  <c r="K49" i="2"/>
  <c r="J167" i="1"/>
  <c r="AN51" i="3"/>
  <c r="E1471" i="1"/>
  <c r="E1465"/>
  <c r="E1466"/>
  <c r="F164" i="5"/>
  <c r="E1150" i="1"/>
  <c r="E1151"/>
  <c r="F129" i="5"/>
  <c r="E1082" i="1"/>
  <c r="E510"/>
  <c r="E425"/>
  <c r="E209"/>
  <c r="E215"/>
  <c r="F25" i="5"/>
  <c r="AU51" i="3"/>
  <c r="AW51"/>
  <c r="L50" i="2"/>
  <c r="K168" i="1"/>
  <c r="AS52" i="3"/>
  <c r="AU52"/>
  <c r="AW52"/>
  <c r="L51" i="2"/>
  <c r="AA50" i="3"/>
  <c r="AC50"/>
  <c r="H49" i="2"/>
  <c r="G167" i="1"/>
  <c r="Y51" i="3"/>
  <c r="O43"/>
  <c r="Q42"/>
  <c r="S42"/>
  <c r="F41" i="2"/>
  <c r="G800" i="1"/>
  <c r="G90" i="5"/>
  <c r="G1457" i="1"/>
  <c r="G163" i="5"/>
  <c r="H1277" i="1"/>
  <c r="H143" i="5"/>
  <c r="H1034" i="1"/>
  <c r="H116" i="5"/>
  <c r="J81"/>
  <c r="J719" i="1"/>
  <c r="K100" i="5"/>
  <c r="L100"/>
  <c r="K890" i="1"/>
  <c r="H1304"/>
  <c r="H146" i="5"/>
  <c r="J1520" i="1"/>
  <c r="J170" i="5"/>
  <c r="G503" i="1"/>
  <c r="G57" i="5"/>
  <c r="G827" i="1"/>
  <c r="G93" i="5"/>
  <c r="G1295" i="1"/>
  <c r="G145" i="5"/>
  <c r="G40" i="2"/>
  <c r="AX41" i="3"/>
  <c r="AY41"/>
  <c r="J149" i="5"/>
  <c r="J1331" i="1"/>
  <c r="H130" i="5"/>
  <c r="H1160" i="1"/>
  <c r="H530"/>
  <c r="H60" i="5"/>
  <c r="J1214" i="1"/>
  <c r="J136" i="5"/>
  <c r="F758" i="1"/>
  <c r="F764"/>
  <c r="F439"/>
  <c r="H1421"/>
  <c r="H159" i="5"/>
  <c r="H139"/>
  <c r="H1241" i="1"/>
  <c r="H836"/>
  <c r="H94" i="5"/>
  <c r="H83"/>
  <c r="H737" i="1"/>
  <c r="K96" i="5"/>
  <c r="L96"/>
  <c r="K854" i="1"/>
  <c r="K23" i="5"/>
  <c r="L23"/>
  <c r="K197" i="1"/>
  <c r="H1493"/>
  <c r="H167" i="5"/>
  <c r="H141"/>
  <c r="H1259" i="1"/>
  <c r="H84" i="5"/>
  <c r="H746" i="1"/>
  <c r="H140" i="5"/>
  <c r="H1250" i="1"/>
  <c r="H1079"/>
  <c r="H121" i="5"/>
  <c r="H46"/>
  <c r="H404" i="1"/>
  <c r="H233"/>
  <c r="H27" i="5"/>
  <c r="J152"/>
  <c r="J1358" i="1"/>
  <c r="G22" i="5"/>
  <c r="G188" i="1"/>
  <c r="G809"/>
  <c r="G91" i="5"/>
  <c r="G1448" i="1"/>
  <c r="G162" i="5"/>
  <c r="V42" i="3"/>
  <c r="X42"/>
  <c r="T43"/>
  <c r="H1430" i="1"/>
  <c r="H160" i="5"/>
  <c r="K40"/>
  <c r="L40"/>
  <c r="K350" i="1"/>
  <c r="H112" i="5"/>
  <c r="H998" i="1"/>
  <c r="J1061"/>
  <c r="J119" i="5"/>
  <c r="G8" i="1"/>
  <c r="G2" i="5"/>
  <c r="G1097" i="1"/>
  <c r="G123" i="5"/>
  <c r="J124"/>
  <c r="J1106" i="1"/>
  <c r="H1178"/>
  <c r="H132" i="5"/>
  <c r="H32"/>
  <c r="H278" i="1"/>
  <c r="K98" i="5"/>
  <c r="L98"/>
  <c r="K872" i="1"/>
  <c r="H1385"/>
  <c r="H155" i="5"/>
  <c r="H1187" i="1"/>
  <c r="H133" i="5"/>
  <c r="H638" i="1"/>
  <c r="H72" i="5"/>
  <c r="K97"/>
  <c r="L97"/>
  <c r="K863" i="1"/>
  <c r="J118" i="5"/>
  <c r="J1052" i="1"/>
  <c r="H168" i="5"/>
  <c r="H1502" i="1"/>
  <c r="H701"/>
  <c r="H79" i="5"/>
  <c r="H13"/>
  <c r="H107" i="1"/>
  <c r="H142" i="5"/>
  <c r="H1268" i="1"/>
  <c r="H1124"/>
  <c r="H126" i="5"/>
  <c r="H422" i="1"/>
  <c r="H48" i="5"/>
  <c r="J153"/>
  <c r="J1367" i="1"/>
  <c r="G323"/>
  <c r="G37" i="5"/>
  <c r="G1142" i="1"/>
  <c r="G128" i="5"/>
  <c r="G1403" i="1"/>
  <c r="G157" i="5"/>
  <c r="K127"/>
  <c r="L127"/>
  <c r="K1133" i="1"/>
  <c r="H845"/>
  <c r="H95" i="5"/>
  <c r="G44" i="3"/>
  <c r="I44"/>
  <c r="D43" i="2"/>
  <c r="C1370" i="1"/>
  <c r="C1376"/>
  <c r="D154" i="5"/>
  <c r="E45" i="3"/>
  <c r="E431" i="1"/>
  <c r="F49" i="5"/>
  <c r="C254" i="1"/>
  <c r="C260"/>
  <c r="D30" i="5"/>
  <c r="C1478" i="1"/>
  <c r="C1484"/>
  <c r="D166" i="5"/>
  <c r="C65" i="1"/>
  <c r="C71"/>
  <c r="D9" i="5"/>
  <c r="C552" i="1"/>
  <c r="D1474"/>
  <c r="D554"/>
  <c r="D965"/>
  <c r="D971"/>
  <c r="E109" i="5"/>
  <c r="D461" i="1"/>
  <c r="D467"/>
  <c r="E53" i="5"/>
  <c r="D816" i="1"/>
  <c r="D818"/>
  <c r="E92" i="5"/>
  <c r="D290" i="1"/>
  <c r="D296"/>
  <c r="E34" i="5"/>
  <c r="D542" i="1"/>
  <c r="D548"/>
  <c r="E62" i="5"/>
  <c r="D119" i="1"/>
  <c r="D125"/>
  <c r="E15" i="5"/>
  <c r="E1088" i="1"/>
  <c r="F122" i="5"/>
  <c r="J44" i="3"/>
  <c r="L43"/>
  <c r="N43"/>
  <c r="E42" i="2"/>
  <c r="AI46" i="3"/>
  <c r="AK45"/>
  <c r="AM45"/>
  <c r="J44" i="2"/>
  <c r="AF50" i="3"/>
  <c r="AH50"/>
  <c r="I49" i="2"/>
  <c r="H167" i="1"/>
  <c r="AD51" i="3"/>
  <c r="K169" i="1"/>
  <c r="K137"/>
  <c r="O44" i="3"/>
  <c r="Q43"/>
  <c r="S43"/>
  <c r="F42" i="2"/>
  <c r="Y52" i="3"/>
  <c r="AA52"/>
  <c r="AC52"/>
  <c r="H51" i="2"/>
  <c r="AA51" i="3"/>
  <c r="AC51"/>
  <c r="H50" i="2"/>
  <c r="G168" i="1"/>
  <c r="E1474"/>
  <c r="E965"/>
  <c r="E542"/>
  <c r="E461"/>
  <c r="E467"/>
  <c r="F53" i="5"/>
  <c r="E816" i="1"/>
  <c r="E554"/>
  <c r="E119"/>
  <c r="E290"/>
  <c r="E296"/>
  <c r="F34" i="5"/>
  <c r="AP51" i="3"/>
  <c r="AR51"/>
  <c r="K50" i="2"/>
  <c r="J168" i="1"/>
  <c r="AN52" i="3"/>
  <c r="AP52"/>
  <c r="AR52"/>
  <c r="K51" i="2"/>
  <c r="H1403" i="1"/>
  <c r="H157" i="5"/>
  <c r="K152"/>
  <c r="L152"/>
  <c r="K1358" i="1"/>
  <c r="I1277"/>
  <c r="I143" i="5"/>
  <c r="I142"/>
  <c r="I1268" i="1"/>
  <c r="K118" i="5"/>
  <c r="L118"/>
  <c r="K1052" i="1"/>
  <c r="I1430"/>
  <c r="I160" i="5"/>
  <c r="I27"/>
  <c r="I233" i="1"/>
  <c r="I1079"/>
  <c r="I121" i="5"/>
  <c r="I167"/>
  <c r="I1493" i="1"/>
  <c r="G764"/>
  <c r="G86" i="5"/>
  <c r="I530" i="1"/>
  <c r="I60" i="5"/>
  <c r="H1295" i="1"/>
  <c r="H145" i="5"/>
  <c r="H57"/>
  <c r="H503" i="1"/>
  <c r="I1304"/>
  <c r="I146" i="5"/>
  <c r="K81"/>
  <c r="L81"/>
  <c r="K719" i="1"/>
  <c r="I1178"/>
  <c r="I132" i="5"/>
  <c r="L119"/>
  <c r="K119"/>
  <c r="K1061" i="1"/>
  <c r="T44" i="3"/>
  <c r="V43"/>
  <c r="X43"/>
  <c r="I46" i="5"/>
  <c r="I404" i="1"/>
  <c r="I1259"/>
  <c r="I141" i="5"/>
  <c r="I1160" i="1"/>
  <c r="I130" i="5"/>
  <c r="H800" i="1"/>
  <c r="H90" i="5"/>
  <c r="I845" i="1"/>
  <c r="I95" i="5"/>
  <c r="I1187" i="1"/>
  <c r="I133" i="5"/>
  <c r="H1448" i="1"/>
  <c r="H162" i="5"/>
  <c r="H128"/>
  <c r="H1142" i="1"/>
  <c r="I1124"/>
  <c r="I126" i="5"/>
  <c r="H2"/>
  <c r="H8" i="1"/>
  <c r="H188"/>
  <c r="H22" i="5"/>
  <c r="I746" i="1"/>
  <c r="I84" i="5"/>
  <c r="I737" i="1"/>
  <c r="I83" i="5"/>
  <c r="I1241" i="1"/>
  <c r="I139" i="5"/>
  <c r="K149"/>
  <c r="L149"/>
  <c r="K1331" i="1"/>
  <c r="I1034"/>
  <c r="I116" i="5"/>
  <c r="H1457" i="1"/>
  <c r="H163" i="5"/>
  <c r="H323" i="1"/>
  <c r="H37" i="5"/>
  <c r="I422" i="1"/>
  <c r="I48" i="5"/>
  <c r="I701" i="1"/>
  <c r="I79" i="5"/>
  <c r="H123"/>
  <c r="H1097" i="1"/>
  <c r="I1250"/>
  <c r="I140" i="5"/>
  <c r="K153"/>
  <c r="L153"/>
  <c r="K1367" i="1"/>
  <c r="I107"/>
  <c r="I13" i="5"/>
  <c r="I168"/>
  <c r="I1502" i="1"/>
  <c r="I638"/>
  <c r="I72" i="5"/>
  <c r="I1385" i="1"/>
  <c r="I155" i="5"/>
  <c r="I278" i="1"/>
  <c r="I32" i="5"/>
  <c r="K124"/>
  <c r="L124"/>
  <c r="K1106" i="1"/>
  <c r="I998"/>
  <c r="I112" i="5"/>
  <c r="G41" i="2"/>
  <c r="AX42" i="3"/>
  <c r="AY42"/>
  <c r="H809" i="1"/>
  <c r="H91" i="5"/>
  <c r="I94"/>
  <c r="I836" i="1"/>
  <c r="I1421"/>
  <c r="I159" i="5"/>
  <c r="L136"/>
  <c r="K136"/>
  <c r="K1214" i="1"/>
  <c r="F1471"/>
  <c r="F1465"/>
  <c r="F1466"/>
  <c r="F1150"/>
  <c r="F1151"/>
  <c r="F1082"/>
  <c r="F1088"/>
  <c r="F425"/>
  <c r="F431"/>
  <c r="F510"/>
  <c r="F209"/>
  <c r="F215"/>
  <c r="H827"/>
  <c r="H93" i="5"/>
  <c r="K170"/>
  <c r="L170"/>
  <c r="K1520" i="1"/>
  <c r="E125"/>
  <c r="F15" i="5"/>
  <c r="E548" i="1"/>
  <c r="F62" i="5"/>
  <c r="E46" i="3"/>
  <c r="G45"/>
  <c r="I45"/>
  <c r="D44" i="2"/>
  <c r="E818" i="1"/>
  <c r="F92" i="5"/>
  <c r="E971" i="1"/>
  <c r="F109" i="5"/>
  <c r="L44" i="3"/>
  <c r="N44"/>
  <c r="E43" i="2"/>
  <c r="D1370" i="1"/>
  <c r="D1376"/>
  <c r="E154" i="5"/>
  <c r="J45" i="3"/>
  <c r="D1478" i="1"/>
  <c r="D1484"/>
  <c r="E166" i="5"/>
  <c r="D65" i="1"/>
  <c r="D71"/>
  <c r="E9" i="5"/>
  <c r="D254" i="1"/>
  <c r="D260"/>
  <c r="E30" i="5"/>
  <c r="D552" i="1"/>
  <c r="AK46" i="3"/>
  <c r="AM46"/>
  <c r="J45" i="2"/>
  <c r="AI47" i="3"/>
  <c r="I1473" i="1"/>
  <c r="I1199"/>
  <c r="I623"/>
  <c r="I902"/>
  <c r="AD52" i="3"/>
  <c r="AF52"/>
  <c r="AH52"/>
  <c r="I51" i="2"/>
  <c r="AF51" i="3"/>
  <c r="AH51"/>
  <c r="I50" i="2"/>
  <c r="H168" i="1"/>
  <c r="G169"/>
  <c r="G137"/>
  <c r="J137"/>
  <c r="J169"/>
  <c r="O45" i="3"/>
  <c r="Q44"/>
  <c r="S44"/>
  <c r="F43" i="2"/>
  <c r="E1370" i="1"/>
  <c r="E1478"/>
  <c r="E1484"/>
  <c r="F166" i="5"/>
  <c r="E552" i="1"/>
  <c r="E65"/>
  <c r="E71"/>
  <c r="F9" i="5"/>
  <c r="E254" i="1"/>
  <c r="G431"/>
  <c r="G49" i="5"/>
  <c r="G1466" i="1"/>
  <c r="G164" i="5"/>
  <c r="G25"/>
  <c r="G215" i="1"/>
  <c r="G1151"/>
  <c r="G129" i="5"/>
  <c r="J836" i="1"/>
  <c r="J94" i="5"/>
  <c r="J278" i="1"/>
  <c r="J32" i="5"/>
  <c r="J72"/>
  <c r="J638" i="1"/>
  <c r="J107"/>
  <c r="J13" i="5"/>
  <c r="J737" i="1"/>
  <c r="J83" i="5"/>
  <c r="I188" i="1"/>
  <c r="I22" i="5"/>
  <c r="J126"/>
  <c r="J1124" i="1"/>
  <c r="I162" i="5"/>
  <c r="I1448" i="1"/>
  <c r="J845"/>
  <c r="J95" i="5"/>
  <c r="J1160" i="1"/>
  <c r="J130" i="5"/>
  <c r="J146"/>
  <c r="J1304" i="1"/>
  <c r="I1295"/>
  <c r="I145" i="5"/>
  <c r="H86"/>
  <c r="H764" i="1"/>
  <c r="J121" i="5"/>
  <c r="J1079" i="1"/>
  <c r="J160" i="5"/>
  <c r="J1430" i="1"/>
  <c r="J1268"/>
  <c r="J142" i="5"/>
  <c r="I1403" i="1"/>
  <c r="I157" i="5"/>
  <c r="I93"/>
  <c r="I827" i="1"/>
  <c r="G1088"/>
  <c r="G122" i="5"/>
  <c r="J159"/>
  <c r="J1421" i="1"/>
  <c r="I91" i="5"/>
  <c r="I809" i="1"/>
  <c r="J112" i="5"/>
  <c r="J998" i="1"/>
  <c r="J48" i="5"/>
  <c r="J422" i="1"/>
  <c r="I163" i="5"/>
  <c r="I1457" i="1"/>
  <c r="J404"/>
  <c r="J46" i="5"/>
  <c r="J132"/>
  <c r="J1178" i="1"/>
  <c r="J143" i="5"/>
  <c r="J1277" i="1"/>
  <c r="I123" i="5"/>
  <c r="I1097" i="1"/>
  <c r="J1241"/>
  <c r="J139" i="5"/>
  <c r="J746" i="1"/>
  <c r="J84" i="5"/>
  <c r="J133"/>
  <c r="J1187" i="1"/>
  <c r="I800"/>
  <c r="I90" i="5"/>
  <c r="J1259" i="1"/>
  <c r="J141" i="5"/>
  <c r="T45" i="3"/>
  <c r="V44"/>
  <c r="X44"/>
  <c r="J60" i="5"/>
  <c r="J530" i="1"/>
  <c r="J155" i="5"/>
  <c r="J1385" i="1"/>
  <c r="F1474"/>
  <c r="F816"/>
  <c r="F818"/>
  <c r="F965"/>
  <c r="F971"/>
  <c r="F554"/>
  <c r="F461"/>
  <c r="F467"/>
  <c r="F542"/>
  <c r="F548"/>
  <c r="F290"/>
  <c r="F296"/>
  <c r="F119"/>
  <c r="F125"/>
  <c r="J1502"/>
  <c r="J168" i="5"/>
  <c r="J1250" i="1"/>
  <c r="J140" i="5"/>
  <c r="J79"/>
  <c r="J701" i="1"/>
  <c r="I323"/>
  <c r="I37" i="5"/>
  <c r="J116"/>
  <c r="J1034" i="1"/>
  <c r="I8"/>
  <c r="I2" i="5"/>
  <c r="I1142" i="1"/>
  <c r="I128" i="5"/>
  <c r="G42" i="2"/>
  <c r="AX43" i="3"/>
  <c r="AY43"/>
  <c r="I503" i="1"/>
  <c r="I57" i="5"/>
  <c r="J1493" i="1"/>
  <c r="J167" i="5"/>
  <c r="J233" i="1"/>
  <c r="J27" i="5"/>
  <c r="E47" i="3"/>
  <c r="G46"/>
  <c r="I46"/>
  <c r="D45" i="2"/>
  <c r="C902" i="1"/>
  <c r="C908"/>
  <c r="D102" i="5"/>
  <c r="C1473" i="1"/>
  <c r="C1475"/>
  <c r="D165" i="5"/>
  <c r="C623" i="1"/>
  <c r="C629"/>
  <c r="D71" i="5"/>
  <c r="C1199" i="1"/>
  <c r="C1205"/>
  <c r="D135" i="5"/>
  <c r="L45" i="3"/>
  <c r="N45"/>
  <c r="E44" i="2"/>
  <c r="J46" i="3"/>
  <c r="E260" i="1"/>
  <c r="F30" i="5"/>
  <c r="E1376" i="1"/>
  <c r="F154" i="5"/>
  <c r="H169" i="1"/>
  <c r="H137"/>
  <c r="AI48" i="3"/>
  <c r="AK47"/>
  <c r="AM47"/>
  <c r="J46" i="2"/>
  <c r="O46" i="3"/>
  <c r="Q45"/>
  <c r="S45"/>
  <c r="F44" i="2"/>
  <c r="G125" i="1"/>
  <c r="G15" i="5"/>
  <c r="K155"/>
  <c r="L155"/>
  <c r="K1385" i="1"/>
  <c r="L141" i="5"/>
  <c r="K141"/>
  <c r="K1259" i="1"/>
  <c r="L139" i="5"/>
  <c r="K139"/>
  <c r="K1241" i="1"/>
  <c r="L46" i="5"/>
  <c r="K46"/>
  <c r="K404" i="1"/>
  <c r="H1088"/>
  <c r="H122" i="5"/>
  <c r="J1403" i="1"/>
  <c r="J157" i="5"/>
  <c r="K95"/>
  <c r="L95"/>
  <c r="K845" i="1"/>
  <c r="L83" i="5"/>
  <c r="K83"/>
  <c r="K737" i="1"/>
  <c r="K94" i="5"/>
  <c r="L94"/>
  <c r="K836" i="1"/>
  <c r="H431"/>
  <c r="H49" i="5"/>
  <c r="K27"/>
  <c r="K233" i="1"/>
  <c r="L27" i="5"/>
  <c r="J503" i="1"/>
  <c r="J57" i="5"/>
  <c r="J1142" i="1"/>
  <c r="J128" i="5"/>
  <c r="L168"/>
  <c r="K168"/>
  <c r="K1502" i="1"/>
  <c r="G467"/>
  <c r="G53" i="5"/>
  <c r="K60"/>
  <c r="L60"/>
  <c r="K530" i="1"/>
  <c r="K133" i="5"/>
  <c r="L133"/>
  <c r="K1187" i="1"/>
  <c r="K143" i="5"/>
  <c r="L143"/>
  <c r="K1277" i="1"/>
  <c r="K48" i="5"/>
  <c r="L48"/>
  <c r="K422" i="1"/>
  <c r="J809"/>
  <c r="J91" i="5"/>
  <c r="K160"/>
  <c r="L160"/>
  <c r="K1430" i="1"/>
  <c r="I86" i="5"/>
  <c r="I764" i="1"/>
  <c r="K146" i="5"/>
  <c r="L146"/>
  <c r="K1304" i="1"/>
  <c r="K126" i="5"/>
  <c r="L126"/>
  <c r="K1124" i="1"/>
  <c r="K72" i="5"/>
  <c r="L72"/>
  <c r="K638" i="1"/>
  <c r="H215"/>
  <c r="H25" i="5"/>
  <c r="G548" i="1"/>
  <c r="G62" i="5"/>
  <c r="G818" i="1"/>
  <c r="G92" i="5"/>
  <c r="J90"/>
  <c r="J800" i="1"/>
  <c r="L142" i="5"/>
  <c r="K142"/>
  <c r="K1268" i="1"/>
  <c r="J145" i="5"/>
  <c r="J1295" i="1"/>
  <c r="L130" i="5"/>
  <c r="K130"/>
  <c r="K1160" i="1"/>
  <c r="J188"/>
  <c r="J22" i="5"/>
  <c r="L13"/>
  <c r="K107" i="1"/>
  <c r="K13" i="5"/>
  <c r="L32"/>
  <c r="K32"/>
  <c r="K278" i="1"/>
  <c r="H129" i="5"/>
  <c r="H1151" i="1"/>
  <c r="H1466"/>
  <c r="H164" i="5"/>
  <c r="K116"/>
  <c r="L116"/>
  <c r="K1034" i="1"/>
  <c r="K79" i="5"/>
  <c r="L79"/>
  <c r="K701" i="1"/>
  <c r="T46" i="3"/>
  <c r="V45"/>
  <c r="X45"/>
  <c r="L84" i="5"/>
  <c r="K84"/>
  <c r="K746" i="1"/>
  <c r="K167" i="5"/>
  <c r="L167"/>
  <c r="K1493" i="1"/>
  <c r="F1478"/>
  <c r="F1484"/>
  <c r="F552"/>
  <c r="F254"/>
  <c r="F260"/>
  <c r="F65"/>
  <c r="F71"/>
  <c r="J8"/>
  <c r="J2" i="5"/>
  <c r="J37"/>
  <c r="J323" i="1"/>
  <c r="L140" i="5"/>
  <c r="K140"/>
  <c r="K1250" i="1"/>
  <c r="G296"/>
  <c r="G34" i="5"/>
  <c r="G971" i="1"/>
  <c r="G109" i="5"/>
  <c r="G43" i="2"/>
  <c r="F1370" i="1"/>
  <c r="AX44" i="3"/>
  <c r="AY44"/>
  <c r="J1097" i="1"/>
  <c r="J123" i="5"/>
  <c r="K132"/>
  <c r="L132"/>
  <c r="K1178" i="1"/>
  <c r="J1457"/>
  <c r="J163" i="5"/>
  <c r="K112"/>
  <c r="L112"/>
  <c r="K998" i="1"/>
  <c r="K159" i="5"/>
  <c r="L159"/>
  <c r="K1421" i="1"/>
  <c r="J827"/>
  <c r="J93" i="5"/>
  <c r="K121"/>
  <c r="L121"/>
  <c r="K1079" i="1"/>
  <c r="J1448"/>
  <c r="J162" i="5"/>
  <c r="E48" i="3"/>
  <c r="G47"/>
  <c r="I47"/>
  <c r="D46" i="2"/>
  <c r="F1376" i="1"/>
  <c r="G1376"/>
  <c r="D1473"/>
  <c r="D1475"/>
  <c r="E165" i="5"/>
  <c r="D623" i="1"/>
  <c r="D629"/>
  <c r="E71" i="5"/>
  <c r="D902" i="1"/>
  <c r="D908"/>
  <c r="E102" i="5"/>
  <c r="D1199" i="1"/>
  <c r="D1205"/>
  <c r="E135" i="5"/>
  <c r="L46" i="3"/>
  <c r="N46"/>
  <c r="E45" i="2"/>
  <c r="J47" i="3"/>
  <c r="AI49"/>
  <c r="AK48"/>
  <c r="AM48"/>
  <c r="J47" i="2"/>
  <c r="I618" i="1"/>
  <c r="I553"/>
  <c r="I1505"/>
  <c r="O47" i="3"/>
  <c r="Q46"/>
  <c r="S46"/>
  <c r="F45" i="2"/>
  <c r="E1473" i="1"/>
  <c r="E902"/>
  <c r="E1199"/>
  <c r="E623"/>
  <c r="E629"/>
  <c r="F71" i="5"/>
  <c r="G154"/>
  <c r="K37"/>
  <c r="L37"/>
  <c r="K323" i="1"/>
  <c r="L2" i="5"/>
  <c r="K8" i="1"/>
  <c r="K2" i="5"/>
  <c r="T47" i="3"/>
  <c r="V46"/>
  <c r="X46"/>
  <c r="H62" i="5"/>
  <c r="H548" i="1"/>
  <c r="H467"/>
  <c r="H53" i="5"/>
  <c r="I431" i="1"/>
  <c r="I49" i="5"/>
  <c r="L123"/>
  <c r="K123"/>
  <c r="K1097" i="1"/>
  <c r="H109" i="5"/>
  <c r="H971" i="1"/>
  <c r="G44" i="2"/>
  <c r="AX45" i="3"/>
  <c r="AY45"/>
  <c r="K90" i="5"/>
  <c r="L90"/>
  <c r="K800" i="1"/>
  <c r="L57" i="5"/>
  <c r="K57"/>
  <c r="K503" i="1"/>
  <c r="K157" i="5"/>
  <c r="L157"/>
  <c r="K1403" i="1"/>
  <c r="H15" i="5"/>
  <c r="H125" i="1"/>
  <c r="K93" i="5"/>
  <c r="L93"/>
  <c r="K827" i="1"/>
  <c r="G30" i="5"/>
  <c r="G260" i="1"/>
  <c r="K22" i="5"/>
  <c r="L22"/>
  <c r="K188" i="1"/>
  <c r="K145" i="5"/>
  <c r="L145"/>
  <c r="K1295" i="1"/>
  <c r="H818"/>
  <c r="H92" i="5"/>
  <c r="I215" i="1"/>
  <c r="I25" i="5"/>
  <c r="K91"/>
  <c r="L91"/>
  <c r="K809" i="1"/>
  <c r="K163" i="5"/>
  <c r="L163"/>
  <c r="K1457" i="1"/>
  <c r="K162" i="5"/>
  <c r="L162"/>
  <c r="K1448" i="1"/>
  <c r="H34" i="5"/>
  <c r="H296" i="1"/>
  <c r="G71"/>
  <c r="G9" i="5"/>
  <c r="I1151" i="1"/>
  <c r="I129" i="5"/>
  <c r="L128"/>
  <c r="K128"/>
  <c r="K1142" i="1"/>
  <c r="I1088"/>
  <c r="I122" i="5"/>
  <c r="G166"/>
  <c r="G1484" i="1"/>
  <c r="I164" i="5"/>
  <c r="I1466" i="1"/>
  <c r="J764"/>
  <c r="J86" i="5"/>
  <c r="E49" i="3"/>
  <c r="G48"/>
  <c r="I48"/>
  <c r="D47" i="2"/>
  <c r="E1475" i="1"/>
  <c r="F165" i="5"/>
  <c r="C553" i="1"/>
  <c r="C618"/>
  <c r="C620"/>
  <c r="D70" i="5"/>
  <c r="C1505" i="1"/>
  <c r="C1511"/>
  <c r="D169" i="5"/>
  <c r="E908" i="1"/>
  <c r="F102" i="5"/>
  <c r="E1205" i="1"/>
  <c r="F135" i="5"/>
  <c r="L47" i="3"/>
  <c r="N47"/>
  <c r="E46" i="2"/>
  <c r="J48" i="3"/>
  <c r="AI50"/>
  <c r="AK49"/>
  <c r="AM49"/>
  <c r="J48" i="2"/>
  <c r="I166" i="1"/>
  <c r="I434"/>
  <c r="I353"/>
  <c r="I164"/>
  <c r="I1334"/>
  <c r="I551"/>
  <c r="I11"/>
  <c r="I509"/>
  <c r="I173"/>
  <c r="I366"/>
  <c r="I245"/>
  <c r="I155"/>
  <c r="O48" i="3"/>
  <c r="Q47"/>
  <c r="S47"/>
  <c r="F46" i="2"/>
  <c r="J122" i="5"/>
  <c r="J1088" i="1"/>
  <c r="I296"/>
  <c r="I34" i="5"/>
  <c r="I548" i="1"/>
  <c r="I62" i="5"/>
  <c r="J1466" i="1"/>
  <c r="J164" i="5"/>
  <c r="H71" i="1"/>
  <c r="H9" i="5"/>
  <c r="I971" i="1"/>
  <c r="I109" i="5"/>
  <c r="I467" i="1"/>
  <c r="I53" i="5"/>
  <c r="V47" i="3"/>
  <c r="X47"/>
  <c r="T48"/>
  <c r="H154" i="5"/>
  <c r="H1376" i="1"/>
  <c r="L86" i="5"/>
  <c r="K86"/>
  <c r="K764" i="1"/>
  <c r="I92" i="5"/>
  <c r="I818" i="1"/>
  <c r="I125"/>
  <c r="I15" i="5"/>
  <c r="F1199" i="1"/>
  <c r="F1473"/>
  <c r="F902"/>
  <c r="F623"/>
  <c r="F629"/>
  <c r="AX46" i="3"/>
  <c r="AY46"/>
  <c r="G45" i="2"/>
  <c r="J215" i="1"/>
  <c r="J25" i="5"/>
  <c r="H166"/>
  <c r="H1484" i="1"/>
  <c r="J1151"/>
  <c r="J129" i="5"/>
  <c r="H260" i="1"/>
  <c r="H30" i="5"/>
  <c r="J49"/>
  <c r="J431" i="1"/>
  <c r="G49" i="3"/>
  <c r="I49"/>
  <c r="D48" i="2"/>
  <c r="C166" i="1"/>
  <c r="E50" i="3"/>
  <c r="F1475" i="1"/>
  <c r="G165" i="5"/>
  <c r="F908" i="1"/>
  <c r="G102" i="5"/>
  <c r="C509" i="1"/>
  <c r="C512"/>
  <c r="D58" i="5"/>
  <c r="C11" i="1"/>
  <c r="C17"/>
  <c r="D3" i="5"/>
  <c r="C155" i="1"/>
  <c r="C161"/>
  <c r="D19" i="5"/>
  <c r="C434" i="1"/>
  <c r="C440"/>
  <c r="D50" i="5"/>
  <c r="C366" i="1"/>
  <c r="C368"/>
  <c r="D42" i="5"/>
  <c r="C164" i="1"/>
  <c r="C1334"/>
  <c r="C1340"/>
  <c r="D150" i="5"/>
  <c r="C551" i="1"/>
  <c r="C557"/>
  <c r="D63" i="5"/>
  <c r="C245" i="1"/>
  <c r="C251"/>
  <c r="D29" i="5"/>
  <c r="C353" i="1"/>
  <c r="C359"/>
  <c r="D41" i="5"/>
  <c r="C173" i="1"/>
  <c r="C179"/>
  <c r="D21" i="5"/>
  <c r="J49" i="3"/>
  <c r="L48"/>
  <c r="N48"/>
  <c r="E47" i="2"/>
  <c r="F1205" i="1"/>
  <c r="G135" i="5"/>
  <c r="D618" i="1"/>
  <c r="D620"/>
  <c r="E70" i="5"/>
  <c r="D1505" i="1"/>
  <c r="D1511"/>
  <c r="E169" i="5"/>
  <c r="D553" i="1"/>
  <c r="AK50" i="3"/>
  <c r="AM50"/>
  <c r="J49" i="2"/>
  <c r="I167" i="1"/>
  <c r="AI51" i="3"/>
  <c r="O49"/>
  <c r="Q48"/>
  <c r="S48"/>
  <c r="F47" i="2"/>
  <c r="E1505" i="1"/>
  <c r="E553"/>
  <c r="E618"/>
  <c r="G1475"/>
  <c r="J818"/>
  <c r="J92" i="5"/>
  <c r="G46" i="2"/>
  <c r="AX47" i="3"/>
  <c r="AY47"/>
  <c r="J971" i="1"/>
  <c r="J109" i="5"/>
  <c r="K164"/>
  <c r="L164"/>
  <c r="K1466" i="1"/>
  <c r="J296"/>
  <c r="J34" i="5"/>
  <c r="L129"/>
  <c r="K129"/>
  <c r="K1151" i="1"/>
  <c r="K25" i="5"/>
  <c r="K215" i="1"/>
  <c r="L25" i="5"/>
  <c r="G908" i="1"/>
  <c r="J125"/>
  <c r="J15" i="5"/>
  <c r="V48" i="3"/>
  <c r="X48"/>
  <c r="T49"/>
  <c r="K49" i="5"/>
  <c r="L49"/>
  <c r="K431" i="1"/>
  <c r="G629"/>
  <c r="G71" i="5"/>
  <c r="J53"/>
  <c r="J467" i="1"/>
  <c r="I71"/>
  <c r="I9" i="5"/>
  <c r="J548" i="1"/>
  <c r="J62" i="5"/>
  <c r="I260" i="1"/>
  <c r="I30" i="5"/>
  <c r="G1205" i="1"/>
  <c r="I154" i="5"/>
  <c r="I1376" i="1"/>
  <c r="K122" i="5"/>
  <c r="L122"/>
  <c r="K1088" i="1"/>
  <c r="I1484"/>
  <c r="I166" i="5"/>
  <c r="E620" i="1"/>
  <c r="F70" i="5"/>
  <c r="E51" i="3"/>
  <c r="G50"/>
  <c r="I50"/>
  <c r="D49" i="2"/>
  <c r="C167" i="1"/>
  <c r="L49" i="3"/>
  <c r="N49"/>
  <c r="E48" i="2"/>
  <c r="D166" i="1"/>
  <c r="J50" i="3"/>
  <c r="D551" i="1"/>
  <c r="D557"/>
  <c r="E63" i="5"/>
  <c r="D353" i="1"/>
  <c r="D359"/>
  <c r="E41" i="5"/>
  <c r="D11" i="1"/>
  <c r="D17"/>
  <c r="E3" i="5"/>
  <c r="D1334" i="1"/>
  <c r="D1340"/>
  <c r="E150" i="5"/>
  <c r="D509" i="1"/>
  <c r="D512"/>
  <c r="E58" i="5"/>
  <c r="D164" i="1"/>
  <c r="D434"/>
  <c r="D440"/>
  <c r="E50" i="5"/>
  <c r="D155" i="1"/>
  <c r="D161"/>
  <c r="E19" i="5"/>
  <c r="D366" i="1"/>
  <c r="D368"/>
  <c r="E42" i="5"/>
  <c r="D245" i="1"/>
  <c r="D251"/>
  <c r="E29" i="5"/>
  <c r="D173" i="1"/>
  <c r="D179"/>
  <c r="E21" i="5"/>
  <c r="E1511" i="1"/>
  <c r="F169" i="5"/>
  <c r="AI52" i="3"/>
  <c r="AK52"/>
  <c r="AM52"/>
  <c r="J51" i="2"/>
  <c r="AK51" i="3"/>
  <c r="AM51"/>
  <c r="J50" i="2"/>
  <c r="I168" i="1"/>
  <c r="O50" i="3"/>
  <c r="Q49"/>
  <c r="S49"/>
  <c r="F48" i="2"/>
  <c r="E166" i="1"/>
  <c r="E1334"/>
  <c r="E434"/>
  <c r="E440"/>
  <c r="F50" i="5"/>
  <c r="E509" i="1"/>
  <c r="E353"/>
  <c r="E359"/>
  <c r="F41" i="5"/>
  <c r="E551" i="1"/>
  <c r="E557"/>
  <c r="F63" i="5"/>
  <c r="E366" i="1"/>
  <c r="E245"/>
  <c r="E155"/>
  <c r="E161"/>
  <c r="F19" i="5"/>
  <c r="E173" i="1"/>
  <c r="E179"/>
  <c r="F21" i="5"/>
  <c r="E164" i="1"/>
  <c r="E11"/>
  <c r="E17"/>
  <c r="F3" i="5"/>
  <c r="H1205" i="1"/>
  <c r="H135" i="5"/>
  <c r="L62"/>
  <c r="K62"/>
  <c r="K548" i="1"/>
  <c r="L109" i="5"/>
  <c r="K109"/>
  <c r="K971" i="1"/>
  <c r="K92" i="5"/>
  <c r="L92"/>
  <c r="K818" i="1"/>
  <c r="K53" i="5"/>
  <c r="L53"/>
  <c r="K467" i="1"/>
  <c r="G47" i="2"/>
  <c r="AX48" i="3"/>
  <c r="AY48"/>
  <c r="H908" i="1"/>
  <c r="H102" i="5"/>
  <c r="L34"/>
  <c r="K34"/>
  <c r="K296" i="1"/>
  <c r="J260"/>
  <c r="J30" i="5"/>
  <c r="J9"/>
  <c r="J71" i="1"/>
  <c r="H71" i="5"/>
  <c r="H629" i="1"/>
  <c r="T50" i="3"/>
  <c r="V49"/>
  <c r="X49"/>
  <c r="F1505" i="1"/>
  <c r="F618"/>
  <c r="F620"/>
  <c r="F553"/>
  <c r="J1484"/>
  <c r="J166" i="5"/>
  <c r="J1376" i="1"/>
  <c r="J154" i="5"/>
  <c r="L15"/>
  <c r="K125" i="1"/>
  <c r="K15" i="5"/>
  <c r="H1475" i="1"/>
  <c r="H165" i="5"/>
  <c r="G51" i="3"/>
  <c r="I51"/>
  <c r="D50" i="2"/>
  <c r="C168" i="1"/>
  <c r="E52" i="3"/>
  <c r="G52"/>
  <c r="I52"/>
  <c r="D51" i="2"/>
  <c r="L50" i="3"/>
  <c r="N50"/>
  <c r="E49" i="2"/>
  <c r="D167" i="1"/>
  <c r="J51" i="3"/>
  <c r="F1511" i="1"/>
  <c r="G169" i="5"/>
  <c r="E368" i="1"/>
  <c r="F42" i="5"/>
  <c r="E251" i="1"/>
  <c r="F29" i="5"/>
  <c r="E512" i="1"/>
  <c r="F58" i="5"/>
  <c r="E1340" i="1"/>
  <c r="F150" i="5"/>
  <c r="I169" i="1"/>
  <c r="I137"/>
  <c r="O51" i="3"/>
  <c r="Q50"/>
  <c r="S50"/>
  <c r="F49" i="2"/>
  <c r="E167" i="1"/>
  <c r="I135" i="5"/>
  <c r="I1205" i="1"/>
  <c r="K30" i="5"/>
  <c r="L30"/>
  <c r="K260" i="1"/>
  <c r="AX49" i="3"/>
  <c r="AY49"/>
  <c r="G48" i="2"/>
  <c r="F166" i="1"/>
  <c r="K166" i="5"/>
  <c r="L166"/>
  <c r="K1484" i="1"/>
  <c r="K71"/>
  <c r="K9" i="5"/>
  <c r="L9"/>
  <c r="I102"/>
  <c r="I908" i="1"/>
  <c r="L154" i="5"/>
  <c r="K154"/>
  <c r="K1376" i="1"/>
  <c r="G620"/>
  <c r="G70" i="5"/>
  <c r="I71"/>
  <c r="I629" i="1"/>
  <c r="F1334"/>
  <c r="F509"/>
  <c r="F512"/>
  <c r="F434"/>
  <c r="F440"/>
  <c r="F551"/>
  <c r="F557"/>
  <c r="F366"/>
  <c r="F353"/>
  <c r="F359"/>
  <c r="F245"/>
  <c r="F173"/>
  <c r="F179"/>
  <c r="F164"/>
  <c r="F155"/>
  <c r="F161"/>
  <c r="F11"/>
  <c r="F17"/>
  <c r="I165" i="5"/>
  <c r="I1475" i="1"/>
  <c r="T51" i="3"/>
  <c r="V50"/>
  <c r="X50"/>
  <c r="C137" i="1"/>
  <c r="C143"/>
  <c r="D17" i="5"/>
  <c r="C169" i="1"/>
  <c r="C170"/>
  <c r="D20" i="5"/>
  <c r="G1511" i="1"/>
  <c r="L51" i="3"/>
  <c r="N51"/>
  <c r="E50" i="2"/>
  <c r="D168" i="1"/>
  <c r="J52" i="3"/>
  <c r="L52"/>
  <c r="N52"/>
  <c r="E51" i="2"/>
  <c r="F251" i="1"/>
  <c r="F368"/>
  <c r="G42" i="5"/>
  <c r="F1340" i="1"/>
  <c r="O52" i="3"/>
  <c r="Q52"/>
  <c r="S52"/>
  <c r="F51" i="2"/>
  <c r="Q51" i="3"/>
  <c r="S51"/>
  <c r="F50" i="2"/>
  <c r="E168" i="1"/>
  <c r="G179"/>
  <c r="G21" i="5"/>
  <c r="G557" i="1"/>
  <c r="G63" i="5"/>
  <c r="J629" i="1"/>
  <c r="J71" i="5"/>
  <c r="J1475" i="1"/>
  <c r="J165" i="5"/>
  <c r="G368" i="1"/>
  <c r="G1340"/>
  <c r="G150" i="5"/>
  <c r="H620" i="1"/>
  <c r="H70" i="5"/>
  <c r="J908" i="1"/>
  <c r="J102" i="5"/>
  <c r="T52" i="3"/>
  <c r="V52"/>
  <c r="X52"/>
  <c r="V51"/>
  <c r="X51"/>
  <c r="G161" i="1"/>
  <c r="G19" i="5"/>
  <c r="G359" i="1"/>
  <c r="G41" i="5"/>
  <c r="G512" i="1"/>
  <c r="G58" i="5"/>
  <c r="J1205" i="1"/>
  <c r="J135" i="5"/>
  <c r="AX50" i="3"/>
  <c r="AY50"/>
  <c r="G49" i="2"/>
  <c r="F167" i="1"/>
  <c r="G17"/>
  <c r="G3" i="5"/>
  <c r="G29"/>
  <c r="G251" i="1"/>
  <c r="G440"/>
  <c r="G50" i="5"/>
  <c r="H169"/>
  <c r="H1511" i="1"/>
  <c r="D169"/>
  <c r="D137"/>
  <c r="D143"/>
  <c r="E17" i="5"/>
  <c r="D170" i="1"/>
  <c r="E20" i="5"/>
  <c r="E169" i="1"/>
  <c r="E137"/>
  <c r="E170"/>
  <c r="F20" i="5"/>
  <c r="AX51" i="3"/>
  <c r="AY51"/>
  <c r="G50" i="2"/>
  <c r="F168" i="1"/>
  <c r="H58" i="5"/>
  <c r="H512" i="1"/>
  <c r="H19" i="5"/>
  <c r="H161" i="1"/>
  <c r="K102" i="5"/>
  <c r="L102"/>
  <c r="K908" i="1"/>
  <c r="H150" i="5"/>
  <c r="H1340" i="1"/>
  <c r="K165" i="5"/>
  <c r="L165"/>
  <c r="K1475" i="1"/>
  <c r="H63" i="5"/>
  <c r="H557" i="1"/>
  <c r="I1511"/>
  <c r="I169" i="5"/>
  <c r="H251" i="1"/>
  <c r="H29" i="5"/>
  <c r="H50"/>
  <c r="H440" i="1"/>
  <c r="H3" i="5"/>
  <c r="H17" i="1"/>
  <c r="K135" i="5"/>
  <c r="L135"/>
  <c r="K1205" i="1"/>
  <c r="H41" i="5"/>
  <c r="H359" i="1"/>
  <c r="AX52" i="3"/>
  <c r="AY52"/>
  <c r="G51" i="2"/>
  <c r="I620" i="1"/>
  <c r="I70" i="5"/>
  <c r="H42"/>
  <c r="H368" i="1"/>
  <c r="L71" i="5"/>
  <c r="K71"/>
  <c r="K629" i="1"/>
  <c r="H21" i="5"/>
  <c r="H179" i="1"/>
  <c r="E143"/>
  <c r="F17" i="5"/>
  <c r="I359" i="1"/>
  <c r="I41" i="5"/>
  <c r="J1511" i="1"/>
  <c r="J169" i="5"/>
  <c r="I440" i="1"/>
  <c r="I50" i="5"/>
  <c r="I161" i="1"/>
  <c r="I19" i="5"/>
  <c r="I368" i="1"/>
  <c r="I42" i="5"/>
  <c r="F169" i="1"/>
  <c r="F170"/>
  <c r="F137"/>
  <c r="F143"/>
  <c r="I251"/>
  <c r="I29" i="5"/>
  <c r="I150"/>
  <c r="I1340" i="1"/>
  <c r="I21" i="5"/>
  <c r="I179" i="1"/>
  <c r="J70" i="5"/>
  <c r="J620" i="1"/>
  <c r="I17"/>
  <c r="I3" i="5"/>
  <c r="I557" i="1"/>
  <c r="I63" i="5"/>
  <c r="I512" i="1"/>
  <c r="I58" i="5"/>
  <c r="G143" i="1"/>
  <c r="G17" i="5"/>
  <c r="J512" i="1"/>
  <c r="J58" i="5"/>
  <c r="J251" i="1"/>
  <c r="J29" i="5"/>
  <c r="J50"/>
  <c r="J440" i="1"/>
  <c r="J359"/>
  <c r="J41" i="5"/>
  <c r="J557" i="1"/>
  <c r="J63" i="5"/>
  <c r="G170" i="1"/>
  <c r="G20" i="5"/>
  <c r="K70"/>
  <c r="L70"/>
  <c r="K620" i="1"/>
  <c r="J17"/>
  <c r="J3" i="5"/>
  <c r="J368" i="1"/>
  <c r="J42" i="5"/>
  <c r="J179" i="1"/>
  <c r="J21" i="5"/>
  <c r="J161" i="1"/>
  <c r="J19" i="5"/>
  <c r="L169"/>
  <c r="K169"/>
  <c r="K1511" i="1"/>
  <c r="J1340"/>
  <c r="J150" i="5"/>
  <c r="L21"/>
  <c r="K179" i="1"/>
  <c r="K21" i="5"/>
  <c r="L19"/>
  <c r="K161" i="1"/>
  <c r="K19" i="5"/>
  <c r="L42"/>
  <c r="K42"/>
  <c r="K368" i="1"/>
  <c r="K50" i="5"/>
  <c r="L50"/>
  <c r="K440" i="1"/>
  <c r="L150" i="5"/>
  <c r="K150"/>
  <c r="K1340" i="1"/>
  <c r="H20" i="5"/>
  <c r="H170" i="1"/>
  <c r="L41" i="5"/>
  <c r="K41"/>
  <c r="K359" i="1"/>
  <c r="K29" i="5"/>
  <c r="K251" i="1"/>
  <c r="L29" i="5"/>
  <c r="H17"/>
  <c r="H143" i="1"/>
  <c r="L3" i="5"/>
  <c r="K3"/>
  <c r="K17" i="1"/>
  <c r="L63" i="5"/>
  <c r="K63"/>
  <c r="K557" i="1"/>
  <c r="L58" i="5"/>
  <c r="K58"/>
  <c r="K512" i="1"/>
  <c r="I143"/>
  <c r="I17" i="5"/>
  <c r="I170" i="1"/>
  <c r="I20" i="5"/>
  <c r="J170" i="1"/>
  <c r="J20" i="5"/>
  <c r="J143" i="1"/>
  <c r="J17" i="5"/>
  <c r="L17"/>
  <c r="K143" i="1"/>
  <c r="K17" i="5"/>
  <c r="L20"/>
  <c r="K170" i="1"/>
  <c r="K20" i="5"/>
</calcChain>
</file>

<file path=xl/comments1.xml><?xml version="1.0" encoding="utf-8"?>
<comments xmlns="http://schemas.openxmlformats.org/spreadsheetml/2006/main">
  <authors>
    <author>Ian Crawley</author>
  </authors>
  <commentList>
    <comment ref="R606" authorId="0">
      <text>
        <r>
          <rPr>
            <sz val="9"/>
            <color indexed="81"/>
            <rFont val="宋体"/>
            <charset val="134"/>
          </rPr>
          <t xml:space="preserve">Ian Crawley:
the score is picking up Dan Scofields score but intials suggest Dan seagrove
</t>
        </r>
      </text>
    </comment>
  </commentList>
</comments>
</file>

<file path=xl/comments2.xml><?xml version="1.0" encoding="utf-8"?>
<comments xmlns="http://schemas.openxmlformats.org/spreadsheetml/2006/main">
  <authors>
    <author>Ian Crawley</author>
  </authors>
  <commentList>
    <comment ref="T127" authorId="0">
      <text>
        <r>
          <rPr>
            <b/>
            <sz val="9"/>
            <color indexed="81"/>
            <rFont val="Tahoma"/>
            <family val="2"/>
          </rPr>
          <t>Ian Crawley:</t>
        </r>
        <r>
          <rPr>
            <sz val="9"/>
            <color indexed="81"/>
            <rFont val="Tahoma"/>
            <family val="2"/>
          </rPr>
          <t xml:space="preserve">
note he is U15
</t>
        </r>
      </text>
    </comment>
  </commentList>
</comments>
</file>

<file path=xl/comments3.xml><?xml version="1.0" encoding="utf-8"?>
<comments xmlns="http://schemas.openxmlformats.org/spreadsheetml/2006/main">
  <authors>
    <author>Ian Crawley</author>
  </authors>
  <commentList>
    <comment ref="J85" authorId="0">
      <text>
        <r>
          <rPr>
            <b/>
            <sz val="9"/>
            <color indexed="81"/>
            <rFont val="Tahoma"/>
            <family val="2"/>
          </rPr>
          <t>Ian Crawley:</t>
        </r>
        <r>
          <rPr>
            <sz val="9"/>
            <color indexed="81"/>
            <rFont val="Tahoma"/>
            <family val="2"/>
          </rPr>
          <t xml:space="preserve">
should be 4.  Sam crick was 3 TAC see below
</t>
        </r>
      </text>
    </comment>
  </commentList>
</comments>
</file>

<file path=xl/comments4.xml><?xml version="1.0" encoding="utf-8"?>
<comments xmlns="http://schemas.openxmlformats.org/spreadsheetml/2006/main">
  <authors>
    <author>Ian Crawley</author>
  </authors>
  <commentList>
    <comment ref="U86" authorId="0">
      <text>
        <r>
          <rPr>
            <b/>
            <sz val="9"/>
            <color indexed="81"/>
            <rFont val="Tahoma"/>
            <family val="2"/>
          </rPr>
          <t>Ian Crawley:</t>
        </r>
        <r>
          <rPr>
            <sz val="9"/>
            <color indexed="81"/>
            <rFont val="Tahoma"/>
            <family val="2"/>
          </rPr>
          <t xml:space="preserve">
amended formula to pick up correc
t race participants.  And others below
</t>
        </r>
      </text>
    </comment>
    <comment ref="D202" authorId="0">
      <text>
        <r>
          <rPr>
            <b/>
            <sz val="9"/>
            <color indexed="81"/>
            <rFont val="Tahoma"/>
            <family val="2"/>
          </rPr>
          <t>Ian Crawley:</t>
        </r>
        <r>
          <rPr>
            <sz val="9"/>
            <color indexed="81"/>
            <rFont val="Tahoma"/>
            <family val="2"/>
          </rPr>
          <t xml:space="preserve">
I have changed the formula because Ewan is U15.  You have him in U13.  It would be worth your while moving him otherwise this error will recur.  Either that or change all the formula
</t>
        </r>
      </text>
    </comment>
    <comment ref="D220" authorId="0">
      <text>
        <r>
          <rPr>
            <b/>
            <sz val="9"/>
            <color indexed="81"/>
            <rFont val="Tahoma"/>
            <family val="2"/>
          </rPr>
          <t>Ian Crawley:</t>
        </r>
        <r>
          <rPr>
            <sz val="9"/>
            <color indexed="81"/>
            <rFont val="Tahoma"/>
            <family val="2"/>
          </rPr>
          <t xml:space="preserve">
see Ewan Wood comment, Lucy is U17W
</t>
        </r>
      </text>
    </comment>
  </commentList>
</comments>
</file>

<file path=xl/sharedStrings.xml><?xml version="1.0" encoding="utf-8"?>
<sst xmlns="http://schemas.openxmlformats.org/spreadsheetml/2006/main" count="7787" uniqueCount="800">
  <si>
    <t>A Running Joke</t>
  </si>
  <si>
    <t>Michael Ellis</t>
  </si>
  <si>
    <t>Mansfield</t>
  </si>
  <si>
    <t>KL1</t>
  </si>
  <si>
    <t>Kl2</t>
  </si>
  <si>
    <t>Kl3</t>
  </si>
  <si>
    <t>Kl4</t>
  </si>
  <si>
    <t>Pudding</t>
  </si>
  <si>
    <t>Kent Champs</t>
  </si>
  <si>
    <t>Southrns</t>
  </si>
  <si>
    <t>National</t>
  </si>
  <si>
    <t>VET</t>
  </si>
  <si>
    <t>GS</t>
  </si>
  <si>
    <t>SEN</t>
  </si>
  <si>
    <t>TC</t>
  </si>
  <si>
    <t>U20</t>
  </si>
  <si>
    <t>SB</t>
  </si>
  <si>
    <t>U17</t>
  </si>
  <si>
    <t>JM</t>
  </si>
  <si>
    <t>U15</t>
  </si>
  <si>
    <t>JK</t>
  </si>
  <si>
    <t>U13</t>
  </si>
  <si>
    <t>FG</t>
  </si>
  <si>
    <t>Total</t>
  </si>
  <si>
    <t>Smellis*</t>
  </si>
  <si>
    <t>DR</t>
  </si>
  <si>
    <t>JRCT</t>
  </si>
  <si>
    <t>BC</t>
  </si>
  <si>
    <t>ME</t>
  </si>
  <si>
    <t>HP2</t>
  </si>
  <si>
    <t>OH</t>
  </si>
  <si>
    <t>Mark's Muddy Marvels</t>
  </si>
  <si>
    <t>Mark Hookway</t>
  </si>
  <si>
    <t>SH</t>
  </si>
  <si>
    <t>CD</t>
  </si>
  <si>
    <t>DS2</t>
  </si>
  <si>
    <t>JT</t>
  </si>
  <si>
    <t>OH2</t>
  </si>
  <si>
    <t>Dawn's Dropouts*</t>
  </si>
  <si>
    <t>AR</t>
  </si>
  <si>
    <t>HC</t>
  </si>
  <si>
    <t>SC</t>
  </si>
  <si>
    <t>KM</t>
  </si>
  <si>
    <t>World Select Team*</t>
  </si>
  <si>
    <t>EH3</t>
  </si>
  <si>
    <t>EH2</t>
  </si>
  <si>
    <t>HG</t>
  </si>
  <si>
    <t>Mudlarks</t>
  </si>
  <si>
    <t>Frank Czarnowski</t>
  </si>
  <si>
    <t>EKM</t>
  </si>
  <si>
    <t>GC</t>
  </si>
  <si>
    <t>EN</t>
  </si>
  <si>
    <t>JG</t>
  </si>
  <si>
    <t>KF</t>
  </si>
  <si>
    <t>KG</t>
  </si>
  <si>
    <t>Young Titans*</t>
  </si>
  <si>
    <t>JP</t>
  </si>
  <si>
    <t>LM</t>
  </si>
  <si>
    <t>KB</t>
  </si>
  <si>
    <t>FC</t>
  </si>
  <si>
    <t>Select Six</t>
  </si>
  <si>
    <t>Ann Czarnowski</t>
  </si>
  <si>
    <t>AW</t>
  </si>
  <si>
    <t>HB</t>
  </si>
  <si>
    <t>AC</t>
  </si>
  <si>
    <t>Random Rogues*</t>
  </si>
  <si>
    <t>JM2</t>
  </si>
  <si>
    <t>PPK</t>
  </si>
  <si>
    <t>Ellen's Team</t>
  </si>
  <si>
    <t>Ellen P-K</t>
  </si>
  <si>
    <t>LPK</t>
  </si>
  <si>
    <t>DB</t>
  </si>
  <si>
    <t>CO</t>
  </si>
  <si>
    <t>MH2</t>
  </si>
  <si>
    <t>Ellen's Second Team*</t>
  </si>
  <si>
    <t>AK</t>
  </si>
  <si>
    <t>#TACDOMINATION</t>
  </si>
  <si>
    <t>Hannah Czarnowski</t>
  </si>
  <si>
    <t>SF</t>
  </si>
  <si>
    <t>Team H*</t>
  </si>
  <si>
    <t>Don't let me down</t>
  </si>
  <si>
    <t>Mark P-K</t>
  </si>
  <si>
    <t>MPK</t>
  </si>
  <si>
    <t>LR</t>
  </si>
  <si>
    <t>Lucy's Boys*</t>
  </si>
  <si>
    <t>JC2</t>
  </si>
  <si>
    <t>BPK</t>
  </si>
  <si>
    <t>CL</t>
  </si>
  <si>
    <t>Bede</t>
  </si>
  <si>
    <t>Bede P-K</t>
  </si>
  <si>
    <t>JR2</t>
  </si>
  <si>
    <t>JC</t>
  </si>
  <si>
    <t>Bede Number 2*</t>
  </si>
  <si>
    <t>Mark Hookway's Blue &amp; White Army</t>
  </si>
  <si>
    <t>Sam Crick</t>
  </si>
  <si>
    <t>One in a million*</t>
  </si>
  <si>
    <t>AH</t>
  </si>
  <si>
    <t>CB</t>
  </si>
  <si>
    <t>FC2</t>
  </si>
  <si>
    <t>SB2</t>
  </si>
  <si>
    <t>Pure Class</t>
  </si>
  <si>
    <t>AG</t>
  </si>
  <si>
    <t>IH</t>
  </si>
  <si>
    <t>FW</t>
  </si>
  <si>
    <t>Mediocrity*</t>
  </si>
  <si>
    <t>TF</t>
  </si>
  <si>
    <t>Sole Sprinters</t>
  </si>
  <si>
    <t>Carol Taylor</t>
  </si>
  <si>
    <t>JR</t>
  </si>
  <si>
    <t>DB3</t>
  </si>
  <si>
    <t>JP3</t>
  </si>
  <si>
    <t>The Pace Makers</t>
  </si>
  <si>
    <t>HP</t>
  </si>
  <si>
    <t>JH</t>
  </si>
  <si>
    <t>WB</t>
  </si>
  <si>
    <t>AP</t>
  </si>
  <si>
    <t>Team Chris Taylor</t>
  </si>
  <si>
    <t>Chris Taylor</t>
  </si>
  <si>
    <t>SK</t>
  </si>
  <si>
    <t>MN</t>
  </si>
  <si>
    <t>TE</t>
  </si>
  <si>
    <t>Team Chris Taylor 2*</t>
  </si>
  <si>
    <t>RF</t>
  </si>
  <si>
    <t>TD</t>
  </si>
  <si>
    <t>AH1</t>
  </si>
  <si>
    <t>VDM</t>
  </si>
  <si>
    <t>Miss Balcombe Team 1</t>
  </si>
  <si>
    <t>Rachel Balcombe</t>
  </si>
  <si>
    <t>Miss Balcombe Team 2*</t>
  </si>
  <si>
    <t>MW</t>
  </si>
  <si>
    <t>NT</t>
  </si>
  <si>
    <t>In Tom Cox we trust</t>
  </si>
  <si>
    <t>Alex Hookway</t>
  </si>
  <si>
    <t>Sb</t>
  </si>
  <si>
    <t>BB</t>
  </si>
  <si>
    <t>Big Cox, Little Cox, Cardboard Cox*</t>
  </si>
  <si>
    <t>MC</t>
  </si>
  <si>
    <t>You Are Destined Toulouse*</t>
  </si>
  <si>
    <t>James Puxty</t>
  </si>
  <si>
    <t>PB</t>
  </si>
  <si>
    <t>Never Going Toulouse</t>
  </si>
  <si>
    <t>SP2</t>
  </si>
  <si>
    <t>BK A Team</t>
  </si>
  <si>
    <t>Bev Keech</t>
  </si>
  <si>
    <t>BK PK's*</t>
  </si>
  <si>
    <t>EPK</t>
  </si>
  <si>
    <t>EKP</t>
  </si>
  <si>
    <t>BK Youngsters*</t>
  </si>
  <si>
    <t>Jk</t>
  </si>
  <si>
    <t>OK</t>
  </si>
  <si>
    <t>Team BK*</t>
  </si>
  <si>
    <t>SF2</t>
  </si>
  <si>
    <t>SP3</t>
  </si>
  <si>
    <t>MM</t>
  </si>
  <si>
    <t>Alice Ralph 1</t>
  </si>
  <si>
    <t>Alice Ralph</t>
  </si>
  <si>
    <t>Alice Ralph 2*</t>
  </si>
  <si>
    <t>TRUE TAC</t>
  </si>
  <si>
    <t>Graeme Saker</t>
  </si>
  <si>
    <t>TAC PIKAMIX*</t>
  </si>
  <si>
    <t>GD</t>
  </si>
  <si>
    <t>TC2</t>
  </si>
  <si>
    <t>NR</t>
  </si>
  <si>
    <t>Evan Jager Bomb</t>
  </si>
  <si>
    <t>Corey De'ath</t>
  </si>
  <si>
    <t>Chicken Goodge-on*</t>
  </si>
  <si>
    <t>SM</t>
  </si>
  <si>
    <t>EW</t>
  </si>
  <si>
    <t>Monday Night Squad Goals*</t>
  </si>
  <si>
    <t>TKE Allstars</t>
  </si>
  <si>
    <t>Mary Ebbage</t>
  </si>
  <si>
    <t>RD</t>
  </si>
  <si>
    <t>JJs KAT*</t>
  </si>
  <si>
    <t>TR</t>
  </si>
  <si>
    <t>Rickety Runners</t>
  </si>
  <si>
    <t>Pete Ebbage</t>
  </si>
  <si>
    <t>Wooded Wanderers*</t>
  </si>
  <si>
    <t>CC</t>
  </si>
  <si>
    <t>TAC/JUDD Alliance</t>
  </si>
  <si>
    <t>TAC til I die*</t>
  </si>
  <si>
    <t>Big Hitters*</t>
  </si>
  <si>
    <t>AS</t>
  </si>
  <si>
    <t>Mr Taylor's Judd Geography Class*</t>
  </si>
  <si>
    <t>AVDP</t>
  </si>
  <si>
    <t>SW</t>
  </si>
  <si>
    <t>5th Time Lucky*</t>
  </si>
  <si>
    <t>JK2</t>
  </si>
  <si>
    <t>Marsh Team</t>
  </si>
  <si>
    <t>Nathan&amp;Kiri</t>
  </si>
  <si>
    <t>LA</t>
  </si>
  <si>
    <t>Harrow is it me you're looking for*</t>
  </si>
  <si>
    <t>Stephy's Winners</t>
  </si>
  <si>
    <t>Stephanie Puxty</t>
  </si>
  <si>
    <t>Stephy's Stallions*</t>
  </si>
  <si>
    <t>JS</t>
  </si>
  <si>
    <t>Beat you White and Blue</t>
  </si>
  <si>
    <t>Greg Cole</t>
  </si>
  <si>
    <t>DW</t>
  </si>
  <si>
    <t>Mad, Bad and Dangerous to know*</t>
  </si>
  <si>
    <t>To XC for my shirt</t>
  </si>
  <si>
    <t>Dan Schofield</t>
  </si>
  <si>
    <t>I can't believe they're not Kenyan*</t>
  </si>
  <si>
    <t>CC2</t>
  </si>
  <si>
    <t>Rossi Racers</t>
  </si>
  <si>
    <t>Toby Ross</t>
  </si>
  <si>
    <t>Mark De'ath 1</t>
  </si>
  <si>
    <t>Mark De'ath</t>
  </si>
  <si>
    <t>Old Farts*</t>
  </si>
  <si>
    <t>TC3</t>
  </si>
  <si>
    <t>Pete's Proteges*</t>
  </si>
  <si>
    <t>K.T.D</t>
  </si>
  <si>
    <t>Karen De'ath</t>
  </si>
  <si>
    <t>EB</t>
  </si>
  <si>
    <t>Team Dynamite</t>
  </si>
  <si>
    <t>Polly P-K</t>
  </si>
  <si>
    <t>MU</t>
  </si>
  <si>
    <t>TAC Family*</t>
  </si>
  <si>
    <t>James Stoney C</t>
  </si>
  <si>
    <t>James Stoney</t>
  </si>
  <si>
    <t>EA</t>
  </si>
  <si>
    <t>James Stoney A*</t>
  </si>
  <si>
    <t>DS</t>
  </si>
  <si>
    <t>James Stoney B*</t>
  </si>
  <si>
    <t>EH</t>
  </si>
  <si>
    <t>Ben's Bravehearts</t>
  </si>
  <si>
    <t>Ben Cole</t>
  </si>
  <si>
    <t>MH</t>
  </si>
  <si>
    <t>OB</t>
  </si>
  <si>
    <t>The Goodge's Firsts</t>
  </si>
  <si>
    <t>Julie Goodge</t>
  </si>
  <si>
    <t>The Goodge's Elites*</t>
  </si>
  <si>
    <t>SP</t>
  </si>
  <si>
    <t>The Goodge's Millionaires*</t>
  </si>
  <si>
    <t>DF</t>
  </si>
  <si>
    <t>VM</t>
  </si>
  <si>
    <t>LT</t>
  </si>
  <si>
    <t>MB2</t>
  </si>
  <si>
    <t>JW</t>
  </si>
  <si>
    <t>Tonbridge Maulers</t>
  </si>
  <si>
    <t>Gordon Emm</t>
  </si>
  <si>
    <t>Tonbridge Maulers 2*</t>
  </si>
  <si>
    <t>Tonbridge Maulers 3*</t>
  </si>
  <si>
    <t>OL</t>
  </si>
  <si>
    <t>DS3</t>
  </si>
  <si>
    <t>CT</t>
  </si>
  <si>
    <t>Laura's Ladies</t>
  </si>
  <si>
    <t>Laura Emm</t>
  </si>
  <si>
    <t>IW</t>
  </si>
  <si>
    <t>Jubilant Judd Boys</t>
  </si>
  <si>
    <t>Sally Emm</t>
  </si>
  <si>
    <t>Fabulous Fifteens*</t>
  </si>
  <si>
    <t>Smash Squad 1</t>
  </si>
  <si>
    <t>Toby Emm</t>
  </si>
  <si>
    <t>AM</t>
  </si>
  <si>
    <t>Smash Squad 2*</t>
  </si>
  <si>
    <t>CAM</t>
  </si>
  <si>
    <t>Toby Ralph</t>
  </si>
  <si>
    <t>ME2</t>
  </si>
  <si>
    <t>C4*</t>
  </si>
  <si>
    <t>Toby RAlph</t>
  </si>
  <si>
    <t>C3*</t>
  </si>
  <si>
    <t xml:space="preserve">Jamie Thompson Squad </t>
  </si>
  <si>
    <t>Jamie Thompson</t>
  </si>
  <si>
    <t>Jamie Thompson Squad II*</t>
  </si>
  <si>
    <t>AJGB 1</t>
  </si>
  <si>
    <t>Alan Bennett</t>
  </si>
  <si>
    <t>ALGB 2*</t>
  </si>
  <si>
    <t>Team Taylor</t>
  </si>
  <si>
    <t>Nicole Taylor</t>
  </si>
  <si>
    <t>cc</t>
  </si>
  <si>
    <t>Paton's Pedigrees</t>
  </si>
  <si>
    <t>Harry Paton</t>
  </si>
  <si>
    <t>Allstars*</t>
  </si>
  <si>
    <t>Running Joke</t>
  </si>
  <si>
    <t>Tim Corby</t>
  </si>
  <si>
    <t>Old Juddians*</t>
  </si>
  <si>
    <t>Relying on Kathleen</t>
  </si>
  <si>
    <t>Dan Blades</t>
  </si>
  <si>
    <t>WC</t>
  </si>
  <si>
    <t>Blade Runners</t>
  </si>
  <si>
    <t>Sue Blades</t>
  </si>
  <si>
    <t>Blades of Glory*</t>
  </si>
  <si>
    <t>One Step Forward Two Steps Back</t>
  </si>
  <si>
    <t>Ian Blades</t>
  </si>
  <si>
    <t>One Step Forward Three Steps Back*</t>
  </si>
  <si>
    <t>IAn Blades</t>
  </si>
  <si>
    <t>Team 1</t>
  </si>
  <si>
    <t>Matthew Piper</t>
  </si>
  <si>
    <t>Team 2*</t>
  </si>
  <si>
    <t>Held up for a late run</t>
  </si>
  <si>
    <t>Donald Carter</t>
  </si>
  <si>
    <t>DC</t>
  </si>
  <si>
    <t>HH</t>
  </si>
  <si>
    <t>Should've picked myself*</t>
  </si>
  <si>
    <t>Phoenix Nights</t>
  </si>
  <si>
    <t>Andy Carter</t>
  </si>
  <si>
    <t>EDM</t>
  </si>
  <si>
    <t>Canterbury Nights*</t>
  </si>
  <si>
    <t>Ian's Analytics 1</t>
  </si>
  <si>
    <t>Ian Crawley</t>
  </si>
  <si>
    <t>Ian's Analytics 2*</t>
  </si>
  <si>
    <t>ROB</t>
  </si>
  <si>
    <t>Ian's Analytics 3*</t>
  </si>
  <si>
    <t>Ian's Analytics 4*</t>
  </si>
  <si>
    <t>Ct</t>
  </si>
  <si>
    <t>Sarah's Sensational Six</t>
  </si>
  <si>
    <t>Sarah Schofield</t>
  </si>
  <si>
    <t>The Olympic James*</t>
  </si>
  <si>
    <t>JW2</t>
  </si>
  <si>
    <t>If Carlsberg did XC teams..</t>
  </si>
  <si>
    <t>Mark Schofield</t>
  </si>
  <si>
    <t>Mud, Sweat and Beers</t>
  </si>
  <si>
    <t>Harry's Harriers</t>
  </si>
  <si>
    <t>Steve Seagrove</t>
  </si>
  <si>
    <t>Harry's Harriers B Team*</t>
  </si>
  <si>
    <t>Class on Grass</t>
  </si>
  <si>
    <t>Dan Seagrove</t>
  </si>
  <si>
    <t>DB2</t>
  </si>
  <si>
    <t>Class on Grass B*</t>
  </si>
  <si>
    <t>Team Murphy</t>
  </si>
  <si>
    <t>Ben Murphy</t>
  </si>
  <si>
    <t>BM</t>
  </si>
  <si>
    <t>Barney United</t>
  </si>
  <si>
    <t>James Kingston</t>
  </si>
  <si>
    <t>OD</t>
  </si>
  <si>
    <t>James Army*</t>
  </si>
  <si>
    <t>LK</t>
  </si>
  <si>
    <t>The Team*</t>
  </si>
  <si>
    <t>SD</t>
  </si>
  <si>
    <t>Mud, Sweat and Tears</t>
  </si>
  <si>
    <t>Matt Harvey</t>
  </si>
  <si>
    <t>SF3</t>
  </si>
  <si>
    <t>More Mud, Sweat and Tears*</t>
  </si>
  <si>
    <t>Team Lewis Church</t>
  </si>
  <si>
    <t>Lewis Church</t>
  </si>
  <si>
    <t>Am</t>
  </si>
  <si>
    <t>Duncan Disorderly</t>
  </si>
  <si>
    <t>Duncan Ralph</t>
  </si>
  <si>
    <t>SC3</t>
  </si>
  <si>
    <t>Duncan Disorderly All Stars*</t>
  </si>
  <si>
    <t>Is this the real League? Is this just Fantasy?</t>
  </si>
  <si>
    <t>Jack Keywood</t>
  </si>
  <si>
    <t>Spike Hill-Again*</t>
  </si>
  <si>
    <t>My other team's a Porsche*</t>
  </si>
  <si>
    <t>Sk</t>
  </si>
  <si>
    <t>Zeinhab Badawi's Twenty Hotels*</t>
  </si>
  <si>
    <t>#TACDomination</t>
  </si>
  <si>
    <t>Sam Avis</t>
  </si>
  <si>
    <t>Team Oscar Lewtas</t>
  </si>
  <si>
    <t>Oscar Lewtas</t>
  </si>
  <si>
    <t>Team Scott Paige</t>
  </si>
  <si>
    <t>Scott Paige</t>
  </si>
  <si>
    <t>Team Scott Paige 2*</t>
  </si>
  <si>
    <t>Team Kezza</t>
  </si>
  <si>
    <t>Kerri Tucker</t>
  </si>
  <si>
    <t>SC2</t>
  </si>
  <si>
    <t>TR2</t>
  </si>
  <si>
    <t>OT</t>
  </si>
  <si>
    <t>Old Brooks 1</t>
  </si>
  <si>
    <t>Steve Brooks</t>
  </si>
  <si>
    <t>Old Brooks 2</t>
  </si>
  <si>
    <t>RCT</t>
  </si>
  <si>
    <t>Richard Taylor</t>
  </si>
  <si>
    <t>MT</t>
  </si>
  <si>
    <t>Mini Hardons</t>
  </si>
  <si>
    <t>Isaac Harding</t>
  </si>
  <si>
    <t>16:14 what you gonna do about it*</t>
  </si>
  <si>
    <t>Me &gt; Simon Fraser</t>
  </si>
  <si>
    <t>Ollie Harding</t>
  </si>
  <si>
    <t>The Hardons*</t>
  </si>
  <si>
    <t>CL2</t>
  </si>
  <si>
    <t>The Baby Browns</t>
  </si>
  <si>
    <t>Stuart Brown</t>
  </si>
  <si>
    <t>Smells Like Rice*</t>
  </si>
  <si>
    <t>Faith in Hardon*</t>
  </si>
  <si>
    <t>MEH</t>
  </si>
  <si>
    <t>Anthony Bryan</t>
  </si>
  <si>
    <t>CG</t>
  </si>
  <si>
    <t>FINN CROLL</t>
  </si>
  <si>
    <t>Finn Croll</t>
  </si>
  <si>
    <t>OLLIE CROLL</t>
  </si>
  <si>
    <t>Ollie Croll</t>
  </si>
  <si>
    <t>AMBER CROLL</t>
  </si>
  <si>
    <t>Amber Croll</t>
  </si>
  <si>
    <t>BB1</t>
  </si>
  <si>
    <t>Ben Brooks</t>
  </si>
  <si>
    <t>BB2*</t>
  </si>
  <si>
    <t>Olly 1</t>
  </si>
  <si>
    <t>Oliver Dunn</t>
  </si>
  <si>
    <t>Olly 2*</t>
  </si>
  <si>
    <t>Ak</t>
  </si>
  <si>
    <t>EC2</t>
  </si>
  <si>
    <t>Howard's Howlers</t>
  </si>
  <si>
    <t>Alex Howard</t>
  </si>
  <si>
    <t>BR</t>
  </si>
  <si>
    <t>Quiztine Ohurougo*</t>
  </si>
  <si>
    <t>The Lidl Six*</t>
  </si>
  <si>
    <t>Goodge times ahead :)</t>
  </si>
  <si>
    <t>Simon Fraser</t>
  </si>
  <si>
    <t>Faest to finish*</t>
  </si>
  <si>
    <t>AH2</t>
  </si>
  <si>
    <t>Keywood the Key*</t>
  </si>
  <si>
    <t>Pete 1</t>
  </si>
  <si>
    <t>Pete Mason</t>
  </si>
  <si>
    <t>Pete 2*</t>
  </si>
  <si>
    <t>Team Sophie Foreman</t>
  </si>
  <si>
    <t>Sophie Foreman</t>
  </si>
  <si>
    <t>Aggie's Puffers</t>
  </si>
  <si>
    <t>Steve Keywood</t>
  </si>
  <si>
    <t>Innit Twinnit*</t>
  </si>
  <si>
    <t>Bargain Basement*</t>
  </si>
  <si>
    <t>Cox R Us</t>
  </si>
  <si>
    <t>Tom Cox</t>
  </si>
  <si>
    <t>JAX</t>
  </si>
  <si>
    <t>Jacky Hubbard</t>
  </si>
  <si>
    <t>Team Kezza Original</t>
  </si>
  <si>
    <t>KR</t>
  </si>
  <si>
    <t>eejits</t>
  </si>
  <si>
    <t>Megan Hopkins</t>
  </si>
  <si>
    <t>JM3</t>
  </si>
  <si>
    <t>SS</t>
  </si>
  <si>
    <t>"Team Name"</t>
  </si>
  <si>
    <t>"Manager</t>
  </si>
  <si>
    <t>Ben</t>
  </si>
  <si>
    <t>Cole</t>
  </si>
  <si>
    <t>SENM</t>
  </si>
  <si>
    <t>Tom</t>
  </si>
  <si>
    <t>Cox</t>
  </si>
  <si>
    <t>Marcin</t>
  </si>
  <si>
    <t>Urbanowski</t>
  </si>
  <si>
    <t>Donald</t>
  </si>
  <si>
    <t>Carter</t>
  </si>
  <si>
    <t xml:space="preserve">Henry </t>
  </si>
  <si>
    <t>Pearce</t>
  </si>
  <si>
    <t>Dominic</t>
  </si>
  <si>
    <t>Brown</t>
  </si>
  <si>
    <t xml:space="preserve">Tim </t>
  </si>
  <si>
    <t>Corby</t>
  </si>
  <si>
    <t>Charlie</t>
  </si>
  <si>
    <t>J-A</t>
  </si>
  <si>
    <t>Dan</t>
  </si>
  <si>
    <t>Bradley</t>
  </si>
  <si>
    <t>Kieran</t>
  </si>
  <si>
    <t>Reilly</t>
  </si>
  <si>
    <t>Watt</t>
  </si>
  <si>
    <t>James</t>
  </si>
  <si>
    <t>Taylor</t>
  </si>
  <si>
    <t xml:space="preserve">Alex </t>
  </si>
  <si>
    <t>Howard</t>
  </si>
  <si>
    <t>Harry</t>
  </si>
  <si>
    <t>Paton</t>
  </si>
  <si>
    <t>Greg</t>
  </si>
  <si>
    <t>Steve</t>
  </si>
  <si>
    <t>Fennel</t>
  </si>
  <si>
    <t>Chris</t>
  </si>
  <si>
    <t>Lloyd</t>
  </si>
  <si>
    <t>Jamie</t>
  </si>
  <si>
    <t>Bryant</t>
  </si>
  <si>
    <t>Ryan</t>
  </si>
  <si>
    <t>Driscoll</t>
  </si>
  <si>
    <t>Cameron</t>
  </si>
  <si>
    <t>Knapp</t>
  </si>
  <si>
    <t>Pigot</t>
  </si>
  <si>
    <t>Andy</t>
  </si>
  <si>
    <t>Combs</t>
  </si>
  <si>
    <t>Luca</t>
  </si>
  <si>
    <t>Russo</t>
  </si>
  <si>
    <t>Robbie</t>
  </si>
  <si>
    <t>F-R</t>
  </si>
  <si>
    <t>Thompson</t>
  </si>
  <si>
    <t>Jack</t>
  </si>
  <si>
    <t>Keywood</t>
  </si>
  <si>
    <t>Hookway</t>
  </si>
  <si>
    <t>Jim</t>
  </si>
  <si>
    <t>Maitland</t>
  </si>
  <si>
    <t xml:space="preserve">John </t>
  </si>
  <si>
    <t>Harley</t>
  </si>
  <si>
    <t>Devlin</t>
  </si>
  <si>
    <t>Joe</t>
  </si>
  <si>
    <t>Watts</t>
  </si>
  <si>
    <t>Julian</t>
  </si>
  <si>
    <t>Rendall</t>
  </si>
  <si>
    <t>VETM</t>
  </si>
  <si>
    <t>Andrew</t>
  </si>
  <si>
    <t>Mercer</t>
  </si>
  <si>
    <t>Darrel</t>
  </si>
  <si>
    <t>Smith</t>
  </si>
  <si>
    <t>Simon</t>
  </si>
  <si>
    <t>Fraser</t>
  </si>
  <si>
    <t>Graeme</t>
  </si>
  <si>
    <t>Saker</t>
  </si>
  <si>
    <t>Adam</t>
  </si>
  <si>
    <t>Styles</t>
  </si>
  <si>
    <t>Mark</t>
  </si>
  <si>
    <t>P-K</t>
  </si>
  <si>
    <t>Wood</t>
  </si>
  <si>
    <t>Reynolds</t>
  </si>
  <si>
    <t>Matt</t>
  </si>
  <si>
    <t>Harvey</t>
  </si>
  <si>
    <t>Nick</t>
  </si>
  <si>
    <t>Barrable</t>
  </si>
  <si>
    <t>Tony</t>
  </si>
  <si>
    <t>Cohen</t>
  </si>
  <si>
    <t>Duncan</t>
  </si>
  <si>
    <t>Ralph</t>
  </si>
  <si>
    <t>Cain</t>
  </si>
  <si>
    <t>Frank</t>
  </si>
  <si>
    <t>Czarnowski</t>
  </si>
  <si>
    <t>Brooks</t>
  </si>
  <si>
    <t>John</t>
  </si>
  <si>
    <t>Ridge</t>
  </si>
  <si>
    <t>Nicole</t>
  </si>
  <si>
    <t>SENW</t>
  </si>
  <si>
    <t>Ash</t>
  </si>
  <si>
    <t>Gibson</t>
  </si>
  <si>
    <t>Lucy</t>
  </si>
  <si>
    <t>Reid</t>
  </si>
  <si>
    <t>Nicola</t>
  </si>
  <si>
    <t>Wilkinson</t>
  </si>
  <si>
    <t>Catherine</t>
  </si>
  <si>
    <t>Symons</t>
  </si>
  <si>
    <t>Lowri</t>
  </si>
  <si>
    <t>Richards</t>
  </si>
  <si>
    <t>Tasminder</t>
  </si>
  <si>
    <t>Marsh</t>
  </si>
  <si>
    <t>Meg</t>
  </si>
  <si>
    <t>Bricknell</t>
  </si>
  <si>
    <t>Olivia</t>
  </si>
  <si>
    <t>Lucas</t>
  </si>
  <si>
    <t>Abblie</t>
  </si>
  <si>
    <t>S-B</t>
  </si>
  <si>
    <t>Jayne</t>
  </si>
  <si>
    <t>Mallyon</t>
  </si>
  <si>
    <t>Eva</t>
  </si>
  <si>
    <t>K-M</t>
  </si>
  <si>
    <t>VETW</t>
  </si>
  <si>
    <t>Nina</t>
  </si>
  <si>
    <t>Sasha</t>
  </si>
  <si>
    <t>Houghton</t>
  </si>
  <si>
    <t>Emma</t>
  </si>
  <si>
    <t>Avis</t>
  </si>
  <si>
    <t>Rachel</t>
  </si>
  <si>
    <t>Fagg</t>
  </si>
  <si>
    <t>Olley</t>
  </si>
  <si>
    <t>U20M</t>
  </si>
  <si>
    <t>Corey</t>
  </si>
  <si>
    <t>De'ath</t>
  </si>
  <si>
    <t>George</t>
  </si>
  <si>
    <t>Duggan</t>
  </si>
  <si>
    <t>Max</t>
  </si>
  <si>
    <t>Nicholls</t>
  </si>
  <si>
    <t>Stuart</t>
  </si>
  <si>
    <t>Faes</t>
  </si>
  <si>
    <t>Euan</t>
  </si>
  <si>
    <t>West</t>
  </si>
  <si>
    <t>Bourne</t>
  </si>
  <si>
    <t>Miles</t>
  </si>
  <si>
    <t>Weatherseed</t>
  </si>
  <si>
    <t>Michael</t>
  </si>
  <si>
    <t>Ellis</t>
  </si>
  <si>
    <t>Sean</t>
  </si>
  <si>
    <t>Molloy</t>
  </si>
  <si>
    <t>Toby</t>
  </si>
  <si>
    <t>Murphy</t>
  </si>
  <si>
    <t>Nathan</t>
  </si>
  <si>
    <t>Oliver</t>
  </si>
  <si>
    <t>Harding</t>
  </si>
  <si>
    <t>Rob</t>
  </si>
  <si>
    <t>Boylin</t>
  </si>
  <si>
    <t xml:space="preserve">Mark </t>
  </si>
  <si>
    <t>Coates</t>
  </si>
  <si>
    <t>Sian</t>
  </si>
  <si>
    <t>U20W</t>
  </si>
  <si>
    <t>Sophie</t>
  </si>
  <si>
    <t>Foreman</t>
  </si>
  <si>
    <t>Alice</t>
  </si>
  <si>
    <t>Chloe</t>
  </si>
  <si>
    <t>Bird</t>
  </si>
  <si>
    <t>Hannah</t>
  </si>
  <si>
    <t>Kiri</t>
  </si>
  <si>
    <t>Leah</t>
  </si>
  <si>
    <t>Melvin</t>
  </si>
  <si>
    <t>Ellen</t>
  </si>
  <si>
    <t>Saffron</t>
  </si>
  <si>
    <t>Salih</t>
  </si>
  <si>
    <t>Louisa</t>
  </si>
  <si>
    <t xml:space="preserve">Shauna </t>
  </si>
  <si>
    <t>paice</t>
  </si>
  <si>
    <t>mellisa</t>
  </si>
  <si>
    <t>berry</t>
  </si>
  <si>
    <t>Ali</t>
  </si>
  <si>
    <t>Kinloch</t>
  </si>
  <si>
    <t>U17M</t>
  </si>
  <si>
    <t>Goodge</t>
  </si>
  <si>
    <t>Puxty</t>
  </si>
  <si>
    <t>Sam</t>
  </si>
  <si>
    <t>Crick</t>
  </si>
  <si>
    <t xml:space="preserve">Dan </t>
  </si>
  <si>
    <t>Blades</t>
  </si>
  <si>
    <t>Jess</t>
  </si>
  <si>
    <t>Magorrian</t>
  </si>
  <si>
    <t>Christian</t>
  </si>
  <si>
    <t>Lee</t>
  </si>
  <si>
    <t>Lindsay</t>
  </si>
  <si>
    <t>Seagrove</t>
  </si>
  <si>
    <t>Dean</t>
  </si>
  <si>
    <t>Coppard</t>
  </si>
  <si>
    <t>Isaac</t>
  </si>
  <si>
    <t>Dunn</t>
  </si>
  <si>
    <t>Kingston</t>
  </si>
  <si>
    <t>Will</t>
  </si>
  <si>
    <t>Beeston</t>
  </si>
  <si>
    <t>Matthew</t>
  </si>
  <si>
    <t>Emmerson</t>
  </si>
  <si>
    <t>Phoebe</t>
  </si>
  <si>
    <t>Barker</t>
  </si>
  <si>
    <t>U17W</t>
  </si>
  <si>
    <t>Polly</t>
  </si>
  <si>
    <t>Tyler</t>
  </si>
  <si>
    <t>Emily</t>
  </si>
  <si>
    <t>Hale</t>
  </si>
  <si>
    <t>Holly</t>
  </si>
  <si>
    <t>Gordon</t>
  </si>
  <si>
    <t>Ellie</t>
  </si>
  <si>
    <t>Emilia</t>
  </si>
  <si>
    <t>Hope</t>
  </si>
  <si>
    <t>U15M</t>
  </si>
  <si>
    <t>Stoney</t>
  </si>
  <si>
    <t>Emm</t>
  </si>
  <si>
    <t>Bingham</t>
  </si>
  <si>
    <t>Schofield</t>
  </si>
  <si>
    <t>VDP</t>
  </si>
  <si>
    <t>Ross</t>
  </si>
  <si>
    <t>Oscar</t>
  </si>
  <si>
    <t>Lewtas</t>
  </si>
  <si>
    <t>Errington</t>
  </si>
  <si>
    <t>Randall</t>
  </si>
  <si>
    <t>Pullman</t>
  </si>
  <si>
    <t>Slack</t>
  </si>
  <si>
    <t xml:space="preserve">Sam </t>
  </si>
  <si>
    <t>Wheatley</t>
  </si>
  <si>
    <t>Samberg</t>
  </si>
  <si>
    <t>Kathleen</t>
  </si>
  <si>
    <t>U15W</t>
  </si>
  <si>
    <t>Lizzie</t>
  </si>
  <si>
    <t>Miler</t>
  </si>
  <si>
    <t>Crombie</t>
  </si>
  <si>
    <t>Abianne</t>
  </si>
  <si>
    <t>Matilda</t>
  </si>
  <si>
    <t>Hall</t>
  </si>
  <si>
    <t>Stephanie</t>
  </si>
  <si>
    <t>Evie</t>
  </si>
  <si>
    <t>Butler</t>
  </si>
  <si>
    <t>Clara</t>
  </si>
  <si>
    <t>Sally</t>
  </si>
  <si>
    <t>Palmer</t>
  </si>
  <si>
    <t>Ella</t>
  </si>
  <si>
    <t>King-Powrie</t>
  </si>
  <si>
    <t>Vita</t>
  </si>
  <si>
    <t>De Munck</t>
  </si>
  <si>
    <t>Imogen</t>
  </si>
  <si>
    <t>Elizabeth</t>
  </si>
  <si>
    <t>Heslop</t>
  </si>
  <si>
    <t xml:space="preserve">Lucy </t>
  </si>
  <si>
    <t>U13M</t>
  </si>
  <si>
    <t>Finn</t>
  </si>
  <si>
    <t>Croll</t>
  </si>
  <si>
    <t>Crawley</t>
  </si>
  <si>
    <t>Mardon</t>
  </si>
  <si>
    <t>Charles</t>
  </si>
  <si>
    <t>Griffin</t>
  </si>
  <si>
    <t>Todd</t>
  </si>
  <si>
    <t>Clark</t>
  </si>
  <si>
    <t>Robert</t>
  </si>
  <si>
    <t>Finley</t>
  </si>
  <si>
    <t>Webster</t>
  </si>
  <si>
    <t>McCarthy</t>
  </si>
  <si>
    <t>Hill</t>
  </si>
  <si>
    <t>Ewan</t>
  </si>
  <si>
    <t>Katie</t>
  </si>
  <si>
    <t>U13W</t>
  </si>
  <si>
    <t>Burgess</t>
  </si>
  <si>
    <t>Maddie</t>
  </si>
  <si>
    <t>Wise</t>
  </si>
  <si>
    <t>Luciana</t>
  </si>
  <si>
    <t>Anderson</t>
  </si>
  <si>
    <t>Megan</t>
  </si>
  <si>
    <t>Moore</t>
  </si>
  <si>
    <t>Maria</t>
  </si>
  <si>
    <t>Bragin</t>
  </si>
  <si>
    <t>Scarlet</t>
  </si>
  <si>
    <t>Angela</t>
  </si>
  <si>
    <t>Ward</t>
  </si>
  <si>
    <t xml:space="preserve">Holly </t>
  </si>
  <si>
    <t>Humphrey</t>
  </si>
  <si>
    <t>Sosheanna</t>
  </si>
  <si>
    <t>Dahdi</t>
  </si>
  <si>
    <t>Isabella</t>
  </si>
  <si>
    <t>dARCY</t>
  </si>
  <si>
    <t>FRIEND</t>
  </si>
  <si>
    <t>lucy</t>
  </si>
  <si>
    <t>thompson</t>
  </si>
  <si>
    <t>Becky</t>
  </si>
  <si>
    <t>O'brien</t>
  </si>
  <si>
    <t>KL2</t>
  </si>
  <si>
    <t>KL3</t>
  </si>
  <si>
    <t>KL4</t>
  </si>
  <si>
    <t>Southern</t>
  </si>
  <si>
    <t>Value</t>
  </si>
  <si>
    <t>No In Race</t>
  </si>
  <si>
    <t>Position</t>
  </si>
  <si>
    <t>No Beaten</t>
  </si>
  <si>
    <t>TAC Postion</t>
  </si>
  <si>
    <t>Points</t>
  </si>
  <si>
    <t>Milana</t>
  </si>
  <si>
    <t>O brien</t>
  </si>
  <si>
    <t>Name</t>
  </si>
  <si>
    <t>TAC</t>
  </si>
  <si>
    <t>Bonus</t>
  </si>
  <si>
    <t>Tac</t>
  </si>
  <si>
    <t>No. In Race</t>
  </si>
  <si>
    <t>U15B</t>
  </si>
  <si>
    <t>U15G</t>
  </si>
  <si>
    <t>U13B</t>
  </si>
  <si>
    <t>U13G</t>
  </si>
  <si>
    <t xml:space="preserve">Vita </t>
  </si>
  <si>
    <t>Team Name</t>
  </si>
  <si>
    <t>Manager</t>
  </si>
  <si>
    <t>Start</t>
  </si>
  <si>
    <t>Places</t>
  </si>
  <si>
    <t>Pos</t>
  </si>
  <si>
    <t>Team</t>
  </si>
  <si>
    <t>JB</t>
  </si>
  <si>
    <t>MB3</t>
  </si>
  <si>
    <t>CJA</t>
  </si>
  <si>
    <t>AW3</t>
  </si>
  <si>
    <t>SD2</t>
  </si>
  <si>
    <t>TD2</t>
  </si>
  <si>
    <t>BE</t>
  </si>
  <si>
    <t>MR</t>
  </si>
  <si>
    <t>GS2</t>
  </si>
  <si>
    <t>BOB</t>
  </si>
  <si>
    <t>GB</t>
  </si>
  <si>
    <t>AS2</t>
  </si>
  <si>
    <t>NW</t>
  </si>
  <si>
    <t>CK</t>
  </si>
  <si>
    <t>CS</t>
  </si>
  <si>
    <t>JP2</t>
  </si>
  <si>
    <t>LR3</t>
  </si>
  <si>
    <t>NM</t>
  </si>
  <si>
    <t>TM</t>
  </si>
  <si>
    <t>LR2</t>
  </si>
  <si>
    <t>JB2</t>
  </si>
  <si>
    <t>MB</t>
  </si>
  <si>
    <t>RFR</t>
  </si>
  <si>
    <t>JM4</t>
  </si>
  <si>
    <t>DB4</t>
  </si>
  <si>
    <t>RB</t>
  </si>
  <si>
    <t>ASB</t>
  </si>
  <si>
    <t>JT2</t>
  </si>
  <si>
    <t>HT</t>
  </si>
  <si>
    <t>AW2</t>
  </si>
  <si>
    <t>IE</t>
  </si>
  <si>
    <t>WT</t>
  </si>
  <si>
    <t>CB2</t>
  </si>
  <si>
    <t>RDM</t>
  </si>
  <si>
    <t>OM</t>
  </si>
  <si>
    <t>LB</t>
  </si>
  <si>
    <t>AT</t>
  </si>
  <si>
    <t>NB</t>
  </si>
  <si>
    <t>EC</t>
  </si>
  <si>
    <t>5 3</t>
  </si>
  <si>
    <t>20 10 5</t>
  </si>
  <si>
    <t xml:space="preserve">5 3 </t>
  </si>
  <si>
    <t>Kent</t>
  </si>
  <si>
    <t>Soutehrn</t>
  </si>
  <si>
    <t>Top 20</t>
  </si>
  <si>
    <t>TAC Place Bonus</t>
  </si>
  <si>
    <t xml:space="preserve">Debut </t>
  </si>
  <si>
    <t>Best Ever Race</t>
  </si>
  <si>
    <t>Medal</t>
  </si>
  <si>
    <t xml:space="preserve">Best Ever TAC </t>
  </si>
  <si>
    <t>Position Points</t>
  </si>
  <si>
    <t>Debut</t>
  </si>
  <si>
    <t>Championship Medal</t>
  </si>
  <si>
    <t>Best Ever TAC</t>
  </si>
  <si>
    <t>Fast Starters</t>
  </si>
  <si>
    <t>Dan Watt</t>
  </si>
  <si>
    <t>Highest Scoring Team</t>
  </si>
  <si>
    <t>Most Improved Team</t>
  </si>
  <si>
    <t>Worst Scoring Team</t>
  </si>
  <si>
    <t>KL5/Pudding</t>
  </si>
  <si>
    <t>FXC: Kent League at Sparrows Den</t>
  </si>
  <si>
    <t>Change</t>
  </si>
  <si>
    <t>O'Brien</t>
  </si>
  <si>
    <t>Rebekah</t>
  </si>
  <si>
    <t>Ellen's Second Team</t>
  </si>
  <si>
    <t>Most Places Lost</t>
  </si>
  <si>
    <t>Too many to list</t>
  </si>
  <si>
    <t>C3</t>
  </si>
</sst>
</file>

<file path=xl/styles.xml><?xml version="1.0" encoding="utf-8"?>
<styleSheet xmlns="http://schemas.openxmlformats.org/spreadsheetml/2006/main">
  <fonts count="16">
    <font>
      <sz val="11"/>
      <color indexed="8"/>
      <name val="Calibri"/>
      <family val="2"/>
      <charset val="134"/>
    </font>
    <font>
      <sz val="12"/>
      <name val="Times New Roman"/>
      <family val="1"/>
      <charset val="134"/>
    </font>
    <font>
      <sz val="9"/>
      <color indexed="8"/>
      <name val="Calibri"/>
      <family val="2"/>
      <charset val="134"/>
    </font>
    <font>
      <sz val="9"/>
      <name val="Times New Roman"/>
      <family val="1"/>
      <charset val="134"/>
    </font>
    <font>
      <sz val="10"/>
      <color indexed="63"/>
      <name val="Consolas"/>
      <family val="3"/>
      <charset val="134"/>
    </font>
    <font>
      <u/>
      <sz val="11"/>
      <color indexed="8"/>
      <name val="Calibri"/>
      <family val="2"/>
      <charset val="134"/>
    </font>
    <font>
      <sz val="10"/>
      <color indexed="63"/>
      <name val="Verdana"/>
      <family val="2"/>
      <charset val="134"/>
    </font>
    <font>
      <b/>
      <sz val="11"/>
      <color indexed="8"/>
      <name val="Calibri"/>
      <family val="2"/>
      <charset val="134"/>
    </font>
    <font>
      <sz val="11"/>
      <color indexed="8"/>
      <name val="Calibri"/>
      <family val="2"/>
      <charset val="134"/>
    </font>
    <font>
      <sz val="9"/>
      <color indexed="81"/>
      <name val="宋体"/>
      <charset val="134"/>
    </font>
    <font>
      <b/>
      <u/>
      <sz val="11"/>
      <name val="Calibri"/>
      <family val="2"/>
      <scheme val="minor"/>
    </font>
    <font>
      <sz val="11"/>
      <name val="Calibri"/>
      <family val="2"/>
      <scheme val="minor"/>
    </font>
    <font>
      <sz val="11"/>
      <name val="Calibri"/>
      <family val="2"/>
      <charset val="134"/>
    </font>
    <font>
      <sz val="9"/>
      <color indexed="81"/>
      <name val="Tahoma"/>
      <family val="2"/>
    </font>
    <font>
      <b/>
      <sz val="9"/>
      <color indexed="81"/>
      <name val="Tahoma"/>
      <family val="2"/>
    </font>
    <font>
      <i/>
      <sz val="11"/>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1" fillId="0" borderId="0">
      <alignment vertical="center"/>
    </xf>
    <xf numFmtId="0" fontId="8" fillId="0" borderId="0">
      <alignment vertical="center"/>
    </xf>
  </cellStyleXfs>
  <cellXfs count="70">
    <xf numFmtId="0" fontId="0" fillId="0" borderId="0" xfId="0" applyAlignment="1"/>
    <xf numFmtId="0" fontId="0" fillId="0" borderId="1" xfId="0" applyBorder="1" applyAlignment="1"/>
    <xf numFmtId="0" fontId="8" fillId="0" borderId="2" xfId="1" applyBorder="1" applyAlignment="1"/>
    <xf numFmtId="0" fontId="8" fillId="0" borderId="0" xfId="1" applyBorder="1" applyAlignment="1"/>
    <xf numFmtId="0" fontId="8" fillId="0" borderId="0" xfId="1" applyFill="1" applyBorder="1" applyAlignment="1"/>
    <xf numFmtId="0" fontId="8" fillId="0" borderId="2" xfId="1" applyFill="1" applyBorder="1" applyAlignment="1"/>
    <xf numFmtId="0" fontId="8" fillId="0" borderId="1" xfId="1" applyFill="1" applyBorder="1" applyAlignment="1"/>
    <xf numFmtId="0" fontId="8" fillId="0" borderId="3" xfId="1" applyFill="1" applyBorder="1" applyAlignment="1"/>
    <xf numFmtId="0" fontId="0" fillId="0" borderId="1" xfId="0" applyBorder="1" applyAlignment="1"/>
    <xf numFmtId="0" fontId="0" fillId="0" borderId="2" xfId="0" applyBorder="1" applyAlignment="1"/>
    <xf numFmtId="0" fontId="0" fillId="0" borderId="3" xfId="0" applyBorder="1" applyAlignment="1"/>
    <xf numFmtId="0" fontId="8" fillId="0" borderId="1" xfId="1" applyBorder="1" applyAlignment="1"/>
    <xf numFmtId="0" fontId="8" fillId="0" borderId="3" xfId="1" applyBorder="1" applyAlignment="1"/>
    <xf numFmtId="0" fontId="0" fillId="2" borderId="0" xfId="0" applyFill="1" applyAlignment="1"/>
    <xf numFmtId="0" fontId="2" fillId="0" borderId="0" xfId="2" applyFont="1" applyBorder="1" applyAlignment="1"/>
    <xf numFmtId="0" fontId="3" fillId="0" borderId="0" xfId="2" applyFont="1">
      <alignment vertical="center"/>
    </xf>
    <xf numFmtId="0" fontId="2" fillId="0" borderId="0" xfId="2" applyFont="1" applyFill="1" applyBorder="1" applyAlignment="1"/>
    <xf numFmtId="0" fontId="1" fillId="0" borderId="0" xfId="2">
      <alignment vertical="center"/>
    </xf>
    <xf numFmtId="1" fontId="0" fillId="0" borderId="0" xfId="0" applyNumberFormat="1" applyAlignment="1"/>
    <xf numFmtId="0" fontId="4" fillId="0" borderId="0" xfId="0" applyFont="1" applyAlignment="1">
      <alignment horizontal="left"/>
    </xf>
    <xf numFmtId="0" fontId="5" fillId="0" borderId="0" xfId="0" applyFont="1" applyBorder="1" applyAlignment="1"/>
    <xf numFmtId="0" fontId="0" fillId="0" borderId="1" xfId="0" applyFill="1" applyBorder="1" applyAlignment="1"/>
    <xf numFmtId="0" fontId="0" fillId="0" borderId="0" xfId="0" applyBorder="1" applyAlignment="1"/>
    <xf numFmtId="0" fontId="0" fillId="0" borderId="3" xfId="0" applyFont="1" applyBorder="1" applyAlignment="1"/>
    <xf numFmtId="0" fontId="0" fillId="0" borderId="3" xfId="0" applyFill="1" applyBorder="1" applyAlignment="1"/>
    <xf numFmtId="0" fontId="0" fillId="0" borderId="0" xfId="0" applyFill="1" applyBorder="1" applyAlignment="1"/>
    <xf numFmtId="0" fontId="8" fillId="0" borderId="2" xfId="3" applyBorder="1" applyAlignment="1"/>
    <xf numFmtId="0" fontId="0" fillId="0" borderId="2" xfId="0" applyFill="1" applyBorder="1" applyAlignment="1"/>
    <xf numFmtId="0" fontId="0" fillId="0" borderId="4" xfId="0" applyFill="1" applyBorder="1" applyAlignment="1"/>
    <xf numFmtId="0" fontId="0" fillId="0" borderId="5" xfId="0" applyBorder="1" applyAlignment="1"/>
    <xf numFmtId="0" fontId="0" fillId="0" borderId="4" xfId="0" applyBorder="1" applyAlignment="1"/>
    <xf numFmtId="0" fontId="0" fillId="2" borderId="0" xfId="0" applyFill="1" applyBorder="1" applyAlignment="1"/>
    <xf numFmtId="0" fontId="8" fillId="2" borderId="2" xfId="3" applyFill="1" applyBorder="1" applyAlignment="1"/>
    <xf numFmtId="0" fontId="5" fillId="0" borderId="2" xfId="0" applyFont="1" applyBorder="1" applyAlignment="1"/>
    <xf numFmtId="0" fontId="0" fillId="0" borderId="1" xfId="0" applyFont="1" applyBorder="1" applyAlignment="1"/>
    <xf numFmtId="0" fontId="0" fillId="0" borderId="6" xfId="0" applyFill="1" applyBorder="1" applyAlignment="1"/>
    <xf numFmtId="0" fontId="0" fillId="0" borderId="6" xfId="0" applyBorder="1" applyAlignment="1"/>
    <xf numFmtId="0" fontId="0" fillId="0" borderId="7" xfId="0" applyFill="1" applyBorder="1" applyAlignment="1"/>
    <xf numFmtId="0" fontId="0" fillId="0" borderId="7" xfId="0" applyBorder="1" applyAlignment="1"/>
    <xf numFmtId="0" fontId="0" fillId="0" borderId="7" xfId="0" applyFont="1" applyFill="1" applyBorder="1" applyAlignment="1"/>
    <xf numFmtId="0" fontId="0" fillId="0" borderId="6" xfId="0" applyFont="1" applyFill="1" applyBorder="1" applyAlignment="1"/>
    <xf numFmtId="0" fontId="6" fillId="0" borderId="0" xfId="0" applyFont="1" applyAlignment="1"/>
    <xf numFmtId="0" fontId="0" fillId="0" borderId="0" xfId="0" applyFill="1" applyAlignment="1"/>
    <xf numFmtId="0" fontId="0" fillId="3" borderId="0" xfId="0" applyFill="1" applyBorder="1" applyAlignment="1"/>
    <xf numFmtId="0" fontId="0" fillId="3" borderId="2" xfId="0" applyFill="1" applyBorder="1" applyAlignment="1"/>
    <xf numFmtId="0" fontId="8" fillId="0" borderId="3" xfId="3" applyBorder="1" applyAlignment="1"/>
    <xf numFmtId="0" fontId="0" fillId="3" borderId="0" xfId="0" applyFill="1" applyAlignment="1"/>
    <xf numFmtId="0" fontId="11" fillId="0" borderId="0" xfId="0" applyFont="1" applyFill="1" applyBorder="1" applyAlignment="1">
      <alignment horizontal="center"/>
    </xf>
    <xf numFmtId="0" fontId="11" fillId="0" borderId="0" xfId="0" applyFont="1" applyFill="1" applyAlignment="1">
      <alignment horizontal="center"/>
    </xf>
    <xf numFmtId="0" fontId="11" fillId="0" borderId="0" xfId="0" applyFont="1" applyAlignment="1"/>
    <xf numFmtId="0" fontId="11" fillId="0" borderId="0" xfId="0" applyFont="1" applyFill="1" applyBorder="1" applyAlignment="1"/>
    <xf numFmtId="0" fontId="11" fillId="0" borderId="1" xfId="0" applyFont="1" applyFill="1" applyBorder="1" applyAlignment="1"/>
    <xf numFmtId="0" fontId="11" fillId="0" borderId="0" xfId="0" applyNumberFormat="1" applyFont="1" applyFill="1" applyBorder="1" applyAlignment="1"/>
    <xf numFmtId="0" fontId="11" fillId="0" borderId="0" xfId="0" applyFont="1" applyAlignment="1">
      <alignment horizontal="left"/>
    </xf>
    <xf numFmtId="0" fontId="11" fillId="0" borderId="0" xfId="0" applyFont="1" applyBorder="1" applyAlignment="1"/>
    <xf numFmtId="0" fontId="11" fillId="0" borderId="1" xfId="0" applyFont="1" applyBorder="1" applyAlignment="1"/>
    <xf numFmtId="0" fontId="0" fillId="4" borderId="0" xfId="0" applyFill="1" applyBorder="1" applyAlignment="1"/>
    <xf numFmtId="0" fontId="0" fillId="0" borderId="5" xfId="0" applyFill="1" applyBorder="1" applyAlignment="1"/>
    <xf numFmtId="0" fontId="0" fillId="3" borderId="6" xfId="0" applyFill="1" applyBorder="1" applyAlignment="1"/>
    <xf numFmtId="0" fontId="8" fillId="3" borderId="2" xfId="3" applyFill="1" applyBorder="1" applyAlignment="1"/>
    <xf numFmtId="16" fontId="0" fillId="0" borderId="0" xfId="0" applyNumberFormat="1" applyBorder="1" applyAlignment="1"/>
    <xf numFmtId="0" fontId="7" fillId="0" borderId="0" xfId="0" applyFont="1" applyFill="1" applyAlignment="1"/>
    <xf numFmtId="0" fontId="8" fillId="3" borderId="0" xfId="1" applyFill="1" applyBorder="1" applyAlignment="1"/>
    <xf numFmtId="0" fontId="8" fillId="3" borderId="2" xfId="1" applyFill="1" applyBorder="1" applyAlignment="1"/>
    <xf numFmtId="0" fontId="12" fillId="0" borderId="0" xfId="0" applyFont="1" applyFill="1" applyAlignment="1"/>
    <xf numFmtId="0" fontId="10" fillId="0" borderId="0" xfId="0" applyFont="1" applyFill="1" applyBorder="1" applyAlignment="1">
      <alignment horizontal="center"/>
    </xf>
    <xf numFmtId="0" fontId="0" fillId="3" borderId="5" xfId="0" applyFill="1" applyBorder="1" applyAlignment="1"/>
    <xf numFmtId="0" fontId="0" fillId="0" borderId="3" xfId="1" applyFont="1" applyBorder="1" applyAlignment="1"/>
    <xf numFmtId="0" fontId="0" fillId="0" borderId="1" xfId="1" applyFont="1" applyBorder="1" applyAlignment="1"/>
    <xf numFmtId="0" fontId="15" fillId="0" borderId="0" xfId="0" applyFont="1" applyFill="1" applyBorder="1" applyAlignment="1"/>
  </cellXfs>
  <cellStyles count="4">
    <cellStyle name="Normal" xfId="0" builtinId="0"/>
    <cellStyle name="Normal 2" xfId="1"/>
    <cellStyle name="Normal 3"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R1673"/>
  <sheetViews>
    <sheetView topLeftCell="A1484" zoomScaleNormal="100" workbookViewId="0">
      <selection activeCell="A1504" sqref="A1504"/>
    </sheetView>
  </sheetViews>
  <sheetFormatPr defaultColWidth="9" defaultRowHeight="15"/>
  <cols>
    <col min="1" max="1" width="31.5703125" style="42" customWidth="1"/>
    <col min="2" max="2" width="10.42578125" style="42" customWidth="1"/>
    <col min="3" max="3" width="9" style="42"/>
    <col min="4" max="4" width="12.85546875" style="42" customWidth="1"/>
    <col min="5" max="16384" width="9" style="42"/>
  </cols>
  <sheetData>
    <row r="1" spans="1:11">
      <c r="A1" s="61" t="s">
        <v>0</v>
      </c>
      <c r="B1" s="42" t="s">
        <v>1</v>
      </c>
      <c r="C1" s="42" t="s">
        <v>2</v>
      </c>
      <c r="D1" s="42" t="s">
        <v>3</v>
      </c>
      <c r="E1" s="42" t="s">
        <v>4</v>
      </c>
      <c r="F1" s="42" t="s">
        <v>5</v>
      </c>
      <c r="G1" s="42" t="s">
        <v>6</v>
      </c>
      <c r="H1" s="42" t="s">
        <v>7</v>
      </c>
      <c r="I1" s="42" t="s">
        <v>8</v>
      </c>
      <c r="J1" s="42" t="s">
        <v>9</v>
      </c>
      <c r="K1" s="42" t="s">
        <v>10</v>
      </c>
    </row>
    <row r="2" spans="1:11">
      <c r="A2" s="42" t="s">
        <v>11</v>
      </c>
      <c r="B2" s="42" t="s">
        <v>12</v>
      </c>
      <c r="C2" s="42">
        <f>Runners!D38</f>
        <v>0</v>
      </c>
      <c r="D2" s="42">
        <f>Runners!E38</f>
        <v>27</v>
      </c>
      <c r="E2" s="42">
        <f>Runners!F38</f>
        <v>29</v>
      </c>
      <c r="F2" s="42">
        <f>Runners!G38</f>
        <v>24</v>
      </c>
      <c r="G2" s="42">
        <f>Runners!H38</f>
        <v>0</v>
      </c>
      <c r="H2" s="42">
        <f>Runners!I38</f>
        <v>0</v>
      </c>
      <c r="I2" s="42">
        <f>Runners!J38</f>
        <v>0</v>
      </c>
      <c r="J2" s="42">
        <f>Runners!K38</f>
        <v>0</v>
      </c>
      <c r="K2" s="42">
        <f>Runners!L38</f>
        <v>0</v>
      </c>
    </row>
    <row r="3" spans="1:11">
      <c r="A3" s="42" t="s">
        <v>13</v>
      </c>
      <c r="B3" s="42" t="s">
        <v>14</v>
      </c>
      <c r="C3" s="42">
        <f>Runners!D3</f>
        <v>0</v>
      </c>
      <c r="D3" s="42">
        <f>Runners!E3</f>
        <v>82</v>
      </c>
      <c r="E3" s="42">
        <f>Runners!F3</f>
        <v>94</v>
      </c>
      <c r="F3" s="42">
        <f>Runners!G3</f>
        <v>132</v>
      </c>
      <c r="G3" s="42">
        <f>Runners!H3</f>
        <v>0</v>
      </c>
      <c r="H3" s="42">
        <f>Runners!I3</f>
        <v>0</v>
      </c>
      <c r="I3" s="42">
        <f>Runners!J3</f>
        <v>0</v>
      </c>
      <c r="J3" s="42">
        <f>Runners!K3</f>
        <v>0</v>
      </c>
      <c r="K3" s="42">
        <f>Runners!L3</f>
        <v>0</v>
      </c>
    </row>
    <row r="4" spans="1:11">
      <c r="A4" s="42" t="s">
        <v>15</v>
      </c>
      <c r="B4" s="42" t="s">
        <v>16</v>
      </c>
      <c r="C4" s="42">
        <f>Runners!D83</f>
        <v>28</v>
      </c>
      <c r="D4" s="42">
        <f>Runners!E83</f>
        <v>31</v>
      </c>
      <c r="E4" s="42">
        <f>Runners!F83</f>
        <v>52</v>
      </c>
      <c r="F4" s="42">
        <f>Runners!G83</f>
        <v>27</v>
      </c>
      <c r="G4" s="42">
        <f>Runners!H83</f>
        <v>55</v>
      </c>
      <c r="H4" s="42">
        <f>Runners!I83</f>
        <v>0</v>
      </c>
      <c r="I4" s="42">
        <f>Runners!J83</f>
        <v>0</v>
      </c>
      <c r="J4" s="42">
        <f>Runners!K83</f>
        <v>0</v>
      </c>
      <c r="K4" s="42">
        <f>Runners!L83</f>
        <v>0</v>
      </c>
    </row>
    <row r="5" spans="1:11">
      <c r="A5" s="42" t="s">
        <v>17</v>
      </c>
      <c r="B5" s="42" t="s">
        <v>18</v>
      </c>
      <c r="C5" s="42">
        <f>Runners!D120</f>
        <v>0</v>
      </c>
      <c r="D5" s="42">
        <f>Runners!E120</f>
        <v>0</v>
      </c>
      <c r="E5" s="42">
        <f>Runners!F120</f>
        <v>0</v>
      </c>
      <c r="F5" s="42">
        <f>Runners!G120</f>
        <v>0</v>
      </c>
      <c r="G5" s="42">
        <f>Runners!H120</f>
        <v>0</v>
      </c>
      <c r="H5" s="42">
        <f>Runners!I120</f>
        <v>0</v>
      </c>
      <c r="I5" s="42">
        <f>Runners!J120</f>
        <v>0</v>
      </c>
      <c r="J5" s="42">
        <f>Runners!K120</f>
        <v>0</v>
      </c>
      <c r="K5" s="42">
        <f>Runners!L120</f>
        <v>0</v>
      </c>
    </row>
    <row r="6" spans="1:11">
      <c r="A6" s="42" t="s">
        <v>19</v>
      </c>
      <c r="B6" s="42" t="s">
        <v>20</v>
      </c>
      <c r="C6" s="42">
        <f>Runners!D151</f>
        <v>28</v>
      </c>
      <c r="D6" s="42">
        <f>Runners!E151</f>
        <v>31</v>
      </c>
      <c r="E6" s="42">
        <f>Runners!F151</f>
        <v>0</v>
      </c>
      <c r="F6" s="42">
        <f>Runners!G151</f>
        <v>46</v>
      </c>
      <c r="G6" s="42">
        <f>Runners!H151</f>
        <v>34</v>
      </c>
      <c r="H6" s="42">
        <f>Runners!I151</f>
        <v>0</v>
      </c>
      <c r="I6" s="42">
        <f>Runners!J151</f>
        <v>0</v>
      </c>
      <c r="J6" s="42">
        <f>Runners!K151</f>
        <v>0</v>
      </c>
      <c r="K6" s="42">
        <f>Runners!L151</f>
        <v>0</v>
      </c>
    </row>
    <row r="7" spans="1:11">
      <c r="A7" s="42" t="s">
        <v>21</v>
      </c>
      <c r="B7" s="42" t="s">
        <v>22</v>
      </c>
      <c r="C7" s="42">
        <f>Runners!D188</f>
        <v>118</v>
      </c>
      <c r="D7" s="42">
        <f>Runners!E188</f>
        <v>42</v>
      </c>
      <c r="E7" s="42">
        <f>Runners!F188</f>
        <v>0</v>
      </c>
      <c r="F7" s="42">
        <f>Runners!G188</f>
        <v>41</v>
      </c>
      <c r="G7" s="42">
        <f>Runners!H188</f>
        <v>0</v>
      </c>
      <c r="H7" s="42">
        <f>Runners!I188</f>
        <v>0</v>
      </c>
      <c r="I7" s="42">
        <f>Runners!J188</f>
        <v>0</v>
      </c>
      <c r="J7" s="42">
        <f>Runners!K188</f>
        <v>0</v>
      </c>
      <c r="K7" s="42">
        <f>Runners!L188</f>
        <v>0</v>
      </c>
    </row>
    <row r="8" spans="1:11">
      <c r="A8" s="42" t="s">
        <v>23</v>
      </c>
      <c r="B8" s="42">
        <v>0</v>
      </c>
      <c r="C8" s="42">
        <f>SUM(C2:C7)+B8</f>
        <v>174</v>
      </c>
      <c r="D8" s="42">
        <f>C8+SUM(D2:D7)</f>
        <v>387</v>
      </c>
      <c r="E8" s="42">
        <f t="shared" ref="E8" si="0">D8+SUM(E2:E7)</f>
        <v>562</v>
      </c>
      <c r="F8" s="42">
        <f t="shared" ref="F8" si="1">E8+SUM(F2:F7)</f>
        <v>832</v>
      </c>
      <c r="G8" s="42">
        <f>F8+SUM(G2:G7)</f>
        <v>921</v>
      </c>
      <c r="H8" s="42">
        <f>G8+SUM(H2:H7)</f>
        <v>921</v>
      </c>
      <c r="I8" s="42">
        <f>H8+SUM(I2:I7)</f>
        <v>921</v>
      </c>
      <c r="J8" s="42">
        <f>I8+SUM(J2:J7)</f>
        <v>921</v>
      </c>
      <c r="K8" s="42">
        <f>J8+SUM(K2:K7)</f>
        <v>921</v>
      </c>
    </row>
    <row r="10" spans="1:11">
      <c r="A10" s="42" t="s">
        <v>24</v>
      </c>
      <c r="B10" s="42" t="s">
        <v>1</v>
      </c>
      <c r="C10" s="42" t="s">
        <v>2</v>
      </c>
      <c r="D10" s="42" t="s">
        <v>3</v>
      </c>
      <c r="E10" s="42" t="s">
        <v>4</v>
      </c>
      <c r="F10" s="42" t="s">
        <v>5</v>
      </c>
      <c r="G10" s="42" t="s">
        <v>6</v>
      </c>
      <c r="H10" s="42" t="s">
        <v>7</v>
      </c>
      <c r="I10" s="42" t="s">
        <v>8</v>
      </c>
      <c r="J10" s="42" t="s">
        <v>9</v>
      </c>
      <c r="K10" s="42" t="s">
        <v>10</v>
      </c>
    </row>
    <row r="11" spans="1:11">
      <c r="A11" s="42" t="s">
        <v>11</v>
      </c>
      <c r="B11" s="42" t="s">
        <v>25</v>
      </c>
      <c r="C11" s="42">
        <f>Runners!D47</f>
        <v>0</v>
      </c>
      <c r="D11" s="42">
        <f>Runners!E47</f>
        <v>12</v>
      </c>
      <c r="E11" s="42">
        <f>Runners!F47</f>
        <v>0</v>
      </c>
      <c r="F11" s="42">
        <f>Runners!G47</f>
        <v>5</v>
      </c>
      <c r="G11" s="42">
        <f>Runners!H47</f>
        <v>0</v>
      </c>
      <c r="H11" s="42">
        <f>Runners!I47</f>
        <v>0</v>
      </c>
      <c r="I11" s="42">
        <f>Runners!J47</f>
        <v>0</v>
      </c>
      <c r="J11" s="42">
        <f>Runners!K47</f>
        <v>0</v>
      </c>
      <c r="K11" s="42">
        <f>Runners!L47</f>
        <v>0</v>
      </c>
    </row>
    <row r="12" spans="1:11">
      <c r="A12" s="42" t="s">
        <v>13</v>
      </c>
      <c r="B12" s="42" t="s">
        <v>26</v>
      </c>
      <c r="C12" s="42">
        <f>Runners!D13</f>
        <v>62</v>
      </c>
      <c r="D12" s="42">
        <f>Runners!E13</f>
        <v>40</v>
      </c>
      <c r="E12" s="42">
        <f>Runners!F13</f>
        <v>51</v>
      </c>
      <c r="F12" s="42">
        <f>Runners!G13</f>
        <v>42</v>
      </c>
      <c r="G12" s="42">
        <f>Runners!H13</f>
        <v>0</v>
      </c>
      <c r="H12" s="42">
        <f>Runners!I13</f>
        <v>0</v>
      </c>
      <c r="I12" s="42">
        <f>Runners!J13</f>
        <v>0</v>
      </c>
      <c r="J12" s="42">
        <f>Runners!K13</f>
        <v>0</v>
      </c>
      <c r="K12" s="42">
        <f>Runners!L13</f>
        <v>0</v>
      </c>
    </row>
    <row r="13" spans="1:11">
      <c r="A13" s="42" t="s">
        <v>15</v>
      </c>
      <c r="B13" s="42" t="s">
        <v>27</v>
      </c>
      <c r="C13" s="42">
        <f>Runners!D2</f>
        <v>131</v>
      </c>
      <c r="D13" s="42">
        <f>Runners!E2</f>
        <v>117</v>
      </c>
      <c r="E13" s="42">
        <f>Runners!F2</f>
        <v>112</v>
      </c>
      <c r="F13" s="42">
        <f>Runners!G2</f>
        <v>0</v>
      </c>
      <c r="G13" s="42">
        <f>Runners!H2</f>
        <v>0</v>
      </c>
      <c r="H13" s="42">
        <f>Runners!I2</f>
        <v>0</v>
      </c>
      <c r="I13" s="42">
        <f>Runners!J2</f>
        <v>0</v>
      </c>
      <c r="J13" s="42">
        <f>Runners!K2</f>
        <v>0</v>
      </c>
      <c r="K13" s="42">
        <f>Runners!L2</f>
        <v>0</v>
      </c>
    </row>
    <row r="14" spans="1:11">
      <c r="A14" s="42" t="s">
        <v>17</v>
      </c>
      <c r="B14" s="42" t="s">
        <v>28</v>
      </c>
      <c r="C14" s="42">
        <f>Runners!D89</f>
        <v>6</v>
      </c>
      <c r="D14" s="42">
        <f>Runners!E89</f>
        <v>0</v>
      </c>
      <c r="E14" s="42">
        <f>Runners!F89</f>
        <v>0</v>
      </c>
      <c r="F14" s="42">
        <f>Runners!G89</f>
        <v>0</v>
      </c>
      <c r="G14" s="42">
        <f>Runners!H89</f>
        <v>0</v>
      </c>
      <c r="H14" s="42">
        <f>Runners!I89</f>
        <v>0</v>
      </c>
      <c r="I14" s="42">
        <f>Runners!J89</f>
        <v>0</v>
      </c>
      <c r="J14" s="42">
        <f>Runners!K89</f>
        <v>0</v>
      </c>
      <c r="K14" s="42">
        <f>Runners!L89</f>
        <v>0</v>
      </c>
    </row>
    <row r="15" spans="1:11">
      <c r="A15" s="42" t="s">
        <v>19</v>
      </c>
      <c r="B15" s="42" t="s">
        <v>29</v>
      </c>
      <c r="C15" s="42">
        <f>Runners!D15</f>
        <v>0</v>
      </c>
      <c r="D15" s="42">
        <f>Runners!E15</f>
        <v>37</v>
      </c>
      <c r="E15" s="42">
        <f>Runners!F15</f>
        <v>32</v>
      </c>
      <c r="F15" s="42">
        <f>Runners!G15</f>
        <v>40</v>
      </c>
      <c r="G15" s="42">
        <f>Runners!H15</f>
        <v>0</v>
      </c>
      <c r="H15" s="42">
        <f>Runners!I15</f>
        <v>0</v>
      </c>
      <c r="I15" s="42">
        <f>Runners!J15</f>
        <v>0</v>
      </c>
      <c r="J15" s="42">
        <f>Runners!K15</f>
        <v>0</v>
      </c>
      <c r="K15" s="42">
        <f>Runners!L15</f>
        <v>0</v>
      </c>
    </row>
    <row r="16" spans="1:11">
      <c r="A16" s="42" t="s">
        <v>21</v>
      </c>
      <c r="B16" s="42" t="s">
        <v>30</v>
      </c>
      <c r="C16" s="42">
        <f>Runners!D95</f>
        <v>9</v>
      </c>
      <c r="D16" s="42">
        <f>Runners!E95</f>
        <v>29</v>
      </c>
      <c r="E16" s="42">
        <f>Runners!F95</f>
        <v>24</v>
      </c>
      <c r="F16" s="42">
        <f>Runners!G95</f>
        <v>0</v>
      </c>
      <c r="G16" s="42">
        <f>Runners!H95</f>
        <v>32</v>
      </c>
      <c r="H16" s="42">
        <f>Runners!I95</f>
        <v>0</v>
      </c>
      <c r="I16" s="42">
        <f>Runners!J95</f>
        <v>0</v>
      </c>
      <c r="J16" s="42">
        <f>Runners!K95</f>
        <v>0</v>
      </c>
      <c r="K16" s="42">
        <f>Runners!L95</f>
        <v>0</v>
      </c>
    </row>
    <row r="17" spans="1:11">
      <c r="A17" s="42" t="s">
        <v>23</v>
      </c>
      <c r="B17" s="42">
        <v>25</v>
      </c>
      <c r="C17" s="42">
        <f t="shared" ref="C17" si="2">SUM(C11:C16)+B17</f>
        <v>233</v>
      </c>
      <c r="D17" s="42">
        <f t="shared" ref="D17" si="3">C17+SUM(D11:D16)</f>
        <v>468</v>
      </c>
      <c r="E17" s="42">
        <f t="shared" ref="E17" si="4">D17+SUM(E11:E16)</f>
        <v>687</v>
      </c>
      <c r="F17" s="42">
        <f t="shared" ref="F17" si="5">E17+SUM(F11:F16)</f>
        <v>774</v>
      </c>
      <c r="G17" s="42">
        <f t="shared" ref="G17" si="6">F17+SUM(G11:G16)</f>
        <v>806</v>
      </c>
      <c r="H17" s="42">
        <f t="shared" ref="H17" si="7">G17+SUM(H11:H16)</f>
        <v>806</v>
      </c>
      <c r="I17" s="42">
        <f t="shared" ref="I17" si="8">H17+SUM(I11:I16)</f>
        <v>806</v>
      </c>
      <c r="J17" s="42">
        <f t="shared" ref="J17" si="9">I17+SUM(J11:J16)</f>
        <v>806</v>
      </c>
      <c r="K17" s="42">
        <f t="shared" ref="K17" si="10">J17+SUM(K11:K16)</f>
        <v>806</v>
      </c>
    </row>
    <row r="19" spans="1:11">
      <c r="A19" s="42" t="s">
        <v>31</v>
      </c>
      <c r="B19" s="42" t="s">
        <v>32</v>
      </c>
      <c r="C19" s="42" t="s">
        <v>2</v>
      </c>
      <c r="D19" s="42" t="s">
        <v>3</v>
      </c>
      <c r="E19" s="42" t="s">
        <v>4</v>
      </c>
      <c r="F19" s="42" t="s">
        <v>5</v>
      </c>
      <c r="G19" s="42" t="s">
        <v>6</v>
      </c>
      <c r="H19" s="42" t="s">
        <v>7</v>
      </c>
      <c r="I19" s="42" t="s">
        <v>8</v>
      </c>
      <c r="J19" s="42" t="s">
        <v>9</v>
      </c>
      <c r="K19" s="42" t="s">
        <v>10</v>
      </c>
    </row>
    <row r="20" spans="1:11">
      <c r="A20" s="42" t="s">
        <v>11</v>
      </c>
      <c r="B20" s="42" t="s">
        <v>33</v>
      </c>
      <c r="C20" s="42">
        <f>Runners!D71</f>
        <v>0</v>
      </c>
      <c r="D20" s="42">
        <f>Runners!E71</f>
        <v>0</v>
      </c>
      <c r="E20" s="42">
        <f>Runners!F71</f>
        <v>22</v>
      </c>
      <c r="F20" s="42">
        <f>Runners!G71</f>
        <v>0</v>
      </c>
      <c r="G20" s="42">
        <f>Runners!H71</f>
        <v>25</v>
      </c>
      <c r="H20" s="42">
        <f>Runners!I71</f>
        <v>0</v>
      </c>
      <c r="I20" s="42">
        <f>Runners!J71</f>
        <v>0</v>
      </c>
      <c r="J20" s="42">
        <f>Runners!K71</f>
        <v>0</v>
      </c>
      <c r="K20" s="42">
        <f>Runners!L71</f>
        <v>0</v>
      </c>
    </row>
    <row r="21" spans="1:11">
      <c r="A21" s="42" t="s">
        <v>13</v>
      </c>
      <c r="B21" s="42" t="s">
        <v>14</v>
      </c>
      <c r="C21" s="42">
        <f>Runners!D3</f>
        <v>0</v>
      </c>
      <c r="D21" s="42">
        <f>Runners!E3</f>
        <v>82</v>
      </c>
      <c r="E21" s="42">
        <f>Runners!F3</f>
        <v>94</v>
      </c>
      <c r="F21" s="42">
        <f>Runners!G3</f>
        <v>132</v>
      </c>
      <c r="G21" s="42">
        <f>Runners!H3</f>
        <v>0</v>
      </c>
      <c r="H21" s="42">
        <f>Runners!I3</f>
        <v>0</v>
      </c>
      <c r="I21" s="42">
        <f>Runners!J3</f>
        <v>0</v>
      </c>
      <c r="J21" s="42">
        <f>Runners!K3</f>
        <v>0</v>
      </c>
      <c r="K21" s="42">
        <f>Runners!L3</f>
        <v>0</v>
      </c>
    </row>
    <row r="22" spans="1:11">
      <c r="A22" s="42" t="s">
        <v>15</v>
      </c>
      <c r="B22" s="42" t="s">
        <v>34</v>
      </c>
      <c r="C22" s="42">
        <f>Runners!D79</f>
        <v>70</v>
      </c>
      <c r="D22" s="42">
        <f>Runners!E79</f>
        <v>0</v>
      </c>
      <c r="E22" s="42">
        <f>Runners!F79</f>
        <v>0</v>
      </c>
      <c r="F22" s="42">
        <f>Runners!G79</f>
        <v>0</v>
      </c>
      <c r="G22" s="42">
        <f>Runners!H79</f>
        <v>0</v>
      </c>
      <c r="H22" s="42">
        <f>Runners!I79</f>
        <v>0</v>
      </c>
      <c r="I22" s="42">
        <f>Runners!J79</f>
        <v>0</v>
      </c>
      <c r="J22" s="42">
        <f>Runners!K79</f>
        <v>0</v>
      </c>
      <c r="K22" s="42">
        <f>Runners!L79</f>
        <v>0</v>
      </c>
    </row>
    <row r="23" spans="1:11">
      <c r="A23" s="42" t="s">
        <v>17</v>
      </c>
      <c r="B23" s="42" t="s">
        <v>35</v>
      </c>
      <c r="C23" s="42">
        <f>Runners!D124</f>
        <v>0</v>
      </c>
      <c r="D23" s="42">
        <f>Runners!E124</f>
        <v>29</v>
      </c>
      <c r="E23" s="42">
        <f>Runners!F124</f>
        <v>0</v>
      </c>
      <c r="F23" s="42">
        <f>Runners!G124</f>
        <v>7</v>
      </c>
      <c r="G23" s="42">
        <f>Runners!H124</f>
        <v>13</v>
      </c>
      <c r="H23" s="42">
        <f>Runners!I124</f>
        <v>0</v>
      </c>
      <c r="I23" s="42">
        <f>Runners!J124</f>
        <v>0</v>
      </c>
      <c r="J23" s="42">
        <f>Runners!K124</f>
        <v>0</v>
      </c>
      <c r="K23" s="42">
        <f>Runners!L124</f>
        <v>0</v>
      </c>
    </row>
    <row r="24" spans="1:11">
      <c r="A24" s="42" t="s">
        <v>19</v>
      </c>
      <c r="B24" s="42" t="s">
        <v>36</v>
      </c>
      <c r="C24" s="42">
        <f>Runners!D159</f>
        <v>0</v>
      </c>
      <c r="D24" s="42">
        <f>Runners!E159</f>
        <v>12</v>
      </c>
      <c r="E24" s="42">
        <f>Runners!F159</f>
        <v>13</v>
      </c>
      <c r="F24" s="42">
        <f>Runners!G159</f>
        <v>4</v>
      </c>
      <c r="G24" s="42">
        <f>Runners!H159</f>
        <v>0</v>
      </c>
      <c r="H24" s="42">
        <f>Runners!I159</f>
        <v>0</v>
      </c>
      <c r="I24" s="42">
        <f>Runners!J159</f>
        <v>0</v>
      </c>
      <c r="J24" s="42">
        <f>Runners!K159</f>
        <v>0</v>
      </c>
      <c r="K24" s="42">
        <f>Runners!L159</f>
        <v>0</v>
      </c>
    </row>
    <row r="25" spans="1:11">
      <c r="A25" s="42" t="s">
        <v>21</v>
      </c>
      <c r="B25" s="42" t="s">
        <v>37</v>
      </c>
      <c r="C25" s="42">
        <f>Runners!D200</f>
        <v>0</v>
      </c>
      <c r="D25" s="42">
        <f>Runners!E200</f>
        <v>0</v>
      </c>
      <c r="E25" s="42">
        <f>Runners!F200</f>
        <v>31</v>
      </c>
      <c r="F25" s="42">
        <f>Runners!G200</f>
        <v>0</v>
      </c>
      <c r="G25" s="42">
        <f>Runners!H200</f>
        <v>0</v>
      </c>
      <c r="H25" s="42">
        <f>Runners!I200</f>
        <v>0</v>
      </c>
      <c r="I25" s="42">
        <f>Runners!J200</f>
        <v>0</v>
      </c>
      <c r="J25" s="42">
        <f>Runners!K200</f>
        <v>0</v>
      </c>
      <c r="K25" s="42">
        <f>Runners!L200</f>
        <v>0</v>
      </c>
    </row>
    <row r="26" spans="1:11">
      <c r="A26" s="42" t="s">
        <v>23</v>
      </c>
      <c r="B26" s="42">
        <v>200</v>
      </c>
      <c r="C26" s="42">
        <f t="shared" ref="C26" si="11">SUM(C20:C25)+B26</f>
        <v>270</v>
      </c>
      <c r="D26" s="42">
        <f t="shared" ref="D26" si="12">C26+SUM(D20:D25)</f>
        <v>393</v>
      </c>
      <c r="E26" s="42">
        <f t="shared" ref="E26" si="13">D26+SUM(E20:E25)</f>
        <v>553</v>
      </c>
      <c r="F26" s="42">
        <f t="shared" ref="F26" si="14">E26+SUM(F20:F25)</f>
        <v>696</v>
      </c>
      <c r="G26" s="42">
        <f t="shared" ref="G26" si="15">F26+SUM(G20:G25)</f>
        <v>734</v>
      </c>
      <c r="H26" s="42">
        <f t="shared" ref="H26" si="16">G26+SUM(H20:H25)</f>
        <v>734</v>
      </c>
      <c r="I26" s="42">
        <f t="shared" ref="I26" si="17">H26+SUM(I20:I25)</f>
        <v>734</v>
      </c>
      <c r="J26" s="42">
        <f t="shared" ref="J26" si="18">I26+SUM(J20:J25)</f>
        <v>734</v>
      </c>
      <c r="K26" s="42">
        <f t="shared" ref="K26" si="19">J26+SUM(K20:K25)</f>
        <v>734</v>
      </c>
    </row>
    <row r="28" spans="1:11">
      <c r="A28" s="42" t="s">
        <v>38</v>
      </c>
      <c r="B28" s="42" t="s">
        <v>32</v>
      </c>
      <c r="C28" s="42" t="s">
        <v>2</v>
      </c>
      <c r="D28" s="42" t="s">
        <v>3</v>
      </c>
      <c r="E28" s="42" t="s">
        <v>4</v>
      </c>
      <c r="F28" s="42" t="s">
        <v>5</v>
      </c>
      <c r="G28" s="42" t="s">
        <v>6</v>
      </c>
      <c r="H28" s="42" t="s">
        <v>7</v>
      </c>
      <c r="I28" s="42" t="s">
        <v>8</v>
      </c>
      <c r="J28" s="42" t="s">
        <v>9</v>
      </c>
      <c r="K28" s="42" t="s">
        <v>10</v>
      </c>
    </row>
    <row r="29" spans="1:11">
      <c r="A29" s="42" t="s">
        <v>11</v>
      </c>
      <c r="B29" s="42" t="s">
        <v>39</v>
      </c>
      <c r="C29" s="42">
        <f>Runners!D138</f>
        <v>46</v>
      </c>
      <c r="D29" s="42">
        <f>Runners!E138</f>
        <v>0</v>
      </c>
      <c r="E29" s="42">
        <f>Runners!F138</f>
        <v>0</v>
      </c>
      <c r="F29" s="42">
        <f>Runners!G138</f>
        <v>0</v>
      </c>
      <c r="G29" s="42">
        <f>Runners!H138</f>
        <v>0</v>
      </c>
      <c r="H29" s="42">
        <f>Runners!I138</f>
        <v>0</v>
      </c>
      <c r="I29" s="42">
        <f>Runners!J138</f>
        <v>0</v>
      </c>
      <c r="J29" s="42">
        <f>Runners!K138</f>
        <v>0</v>
      </c>
      <c r="K29" s="42">
        <f>Runners!L138</f>
        <v>0</v>
      </c>
    </row>
    <row r="30" spans="1:11">
      <c r="A30" s="42" t="s">
        <v>13</v>
      </c>
      <c r="B30" s="42" t="s">
        <v>40</v>
      </c>
      <c r="C30" s="42">
        <f>Runners!D105</f>
        <v>8</v>
      </c>
      <c r="D30" s="42">
        <f>Runners!E105</f>
        <v>15</v>
      </c>
      <c r="E30" s="42">
        <f>Runners!F105</f>
        <v>33</v>
      </c>
      <c r="F30" s="42">
        <f>Runners!G105</f>
        <v>0</v>
      </c>
      <c r="G30" s="42">
        <f>Runners!H105</f>
        <v>9</v>
      </c>
      <c r="H30" s="42">
        <f>Runners!I105</f>
        <v>0</v>
      </c>
      <c r="I30" s="42">
        <f>Runners!J105</f>
        <v>0</v>
      </c>
      <c r="J30" s="42">
        <f>Runners!K105</f>
        <v>0</v>
      </c>
      <c r="K30" s="42">
        <f>Runners!L105</f>
        <v>0</v>
      </c>
    </row>
    <row r="31" spans="1:11">
      <c r="A31" s="42" t="s">
        <v>15</v>
      </c>
      <c r="B31" s="42" t="s">
        <v>41</v>
      </c>
      <c r="C31" s="42">
        <f>Runners!D118</f>
        <v>82</v>
      </c>
      <c r="D31" s="42">
        <f>Runners!E118</f>
        <v>36</v>
      </c>
      <c r="E31" s="42">
        <f>Runners!F118</f>
        <v>45</v>
      </c>
      <c r="F31" s="42">
        <f>Runners!G118</f>
        <v>0</v>
      </c>
      <c r="G31" s="42">
        <f>Runners!H118</f>
        <v>39</v>
      </c>
      <c r="H31" s="42">
        <f>Runners!I118</f>
        <v>0</v>
      </c>
      <c r="I31" s="42">
        <f>Runners!J118</f>
        <v>0</v>
      </c>
      <c r="J31" s="42">
        <f>Runners!K118</f>
        <v>0</v>
      </c>
      <c r="K31" s="42">
        <f>Runners!L118</f>
        <v>0</v>
      </c>
    </row>
    <row r="32" spans="1:11">
      <c r="A32" s="42" t="s">
        <v>17</v>
      </c>
      <c r="B32" s="42" t="s">
        <v>16</v>
      </c>
      <c r="C32" s="42">
        <f>Runners!D83</f>
        <v>28</v>
      </c>
      <c r="D32" s="42">
        <f>Runners!E83</f>
        <v>31</v>
      </c>
      <c r="E32" s="42">
        <f>Runners!F83</f>
        <v>52</v>
      </c>
      <c r="F32" s="42">
        <f>Runners!G83</f>
        <v>27</v>
      </c>
      <c r="G32" s="42">
        <f>Runners!H83</f>
        <v>55</v>
      </c>
      <c r="H32" s="42">
        <f>Runners!I83</f>
        <v>0</v>
      </c>
      <c r="I32" s="42">
        <f>Runners!J83</f>
        <v>0</v>
      </c>
      <c r="J32" s="42">
        <f>Runners!K83</f>
        <v>0</v>
      </c>
      <c r="K32" s="42">
        <f>Runners!L83</f>
        <v>0</v>
      </c>
    </row>
    <row r="33" spans="1:11">
      <c r="A33" s="42" t="s">
        <v>19</v>
      </c>
      <c r="B33" s="42" t="s">
        <v>14</v>
      </c>
      <c r="C33" s="42">
        <f>Runners!D3</f>
        <v>0</v>
      </c>
      <c r="D33" s="42">
        <f>Runners!E3</f>
        <v>82</v>
      </c>
      <c r="E33" s="42">
        <f>Runners!F3</f>
        <v>94</v>
      </c>
      <c r="F33" s="42">
        <f>Runners!G3</f>
        <v>132</v>
      </c>
      <c r="G33" s="42">
        <f>Runners!H3</f>
        <v>0</v>
      </c>
      <c r="H33" s="42">
        <f>Runners!I3</f>
        <v>0</v>
      </c>
      <c r="I33" s="42">
        <f>Runners!J3</f>
        <v>0</v>
      </c>
      <c r="J33" s="42">
        <f>Runners!K3</f>
        <v>0</v>
      </c>
      <c r="K33" s="42">
        <f>Runners!L3</f>
        <v>0</v>
      </c>
    </row>
    <row r="34" spans="1:11">
      <c r="A34" s="42" t="s">
        <v>21</v>
      </c>
      <c r="B34" s="42" t="s">
        <v>42</v>
      </c>
      <c r="C34" s="42">
        <f>Runners!D106</f>
        <v>0</v>
      </c>
      <c r="D34" s="42">
        <f>Runners!E106</f>
        <v>26</v>
      </c>
      <c r="E34" s="42">
        <f>Runners!F106</f>
        <v>56</v>
      </c>
      <c r="F34" s="42">
        <f>Runners!G106</f>
        <v>15</v>
      </c>
      <c r="G34" s="42">
        <f>Runners!H106</f>
        <v>0</v>
      </c>
      <c r="H34" s="42">
        <f>Runners!I106</f>
        <v>0</v>
      </c>
      <c r="I34" s="42">
        <f>Runners!J106</f>
        <v>0</v>
      </c>
      <c r="J34" s="42">
        <f>Runners!K106</f>
        <v>0</v>
      </c>
      <c r="K34" s="42">
        <f>Runners!L106</f>
        <v>0</v>
      </c>
    </row>
    <row r="35" spans="1:11">
      <c r="A35" s="42" t="s">
        <v>23</v>
      </c>
      <c r="B35" s="64">
        <v>-100</v>
      </c>
      <c r="C35" s="42">
        <f t="shared" ref="C35" si="20">SUM(C29:C34)+B35</f>
        <v>64</v>
      </c>
      <c r="D35" s="42">
        <f t="shared" ref="D35" si="21">C35+SUM(D29:D34)</f>
        <v>254</v>
      </c>
      <c r="E35" s="42">
        <f t="shared" ref="E35" si="22">D35+SUM(E29:E34)</f>
        <v>534</v>
      </c>
      <c r="F35" s="42">
        <f t="shared" ref="F35" si="23">E35+SUM(F29:F34)</f>
        <v>708</v>
      </c>
      <c r="G35" s="42">
        <f t="shared" ref="G35" si="24">F35+SUM(G29:G34)</f>
        <v>811</v>
      </c>
      <c r="H35" s="42">
        <f t="shared" ref="H35" si="25">G35+SUM(H29:H34)</f>
        <v>811</v>
      </c>
      <c r="I35" s="42">
        <f t="shared" ref="I35" si="26">H35+SUM(I29:I34)</f>
        <v>811</v>
      </c>
      <c r="J35" s="42">
        <f t="shared" ref="J35" si="27">I35+SUM(J29:J34)</f>
        <v>811</v>
      </c>
      <c r="K35" s="42">
        <f t="shared" ref="K35" si="28">J35+SUM(K29:K34)</f>
        <v>811</v>
      </c>
    </row>
    <row r="37" spans="1:11">
      <c r="A37" s="42" t="s">
        <v>43</v>
      </c>
      <c r="B37" s="42" t="s">
        <v>32</v>
      </c>
      <c r="C37" s="42" t="s">
        <v>2</v>
      </c>
      <c r="D37" s="42" t="s">
        <v>3</v>
      </c>
      <c r="E37" s="42" t="s">
        <v>4</v>
      </c>
      <c r="F37" s="42" t="s">
        <v>5</v>
      </c>
      <c r="G37" s="42" t="s">
        <v>6</v>
      </c>
      <c r="H37" s="42" t="s">
        <v>7</v>
      </c>
      <c r="I37" s="42" t="s">
        <v>8</v>
      </c>
      <c r="J37" s="42" t="s">
        <v>9</v>
      </c>
      <c r="K37" s="42" t="s">
        <v>10</v>
      </c>
    </row>
    <row r="38" spans="1:11">
      <c r="A38" s="42" t="s">
        <v>11</v>
      </c>
      <c r="B38" s="42" t="s">
        <v>27</v>
      </c>
      <c r="C38" s="42">
        <f>Runners!D2</f>
        <v>131</v>
      </c>
      <c r="D38" s="42">
        <f>Runners!E2</f>
        <v>117</v>
      </c>
      <c r="E38" s="42">
        <f>Runners!F2</f>
        <v>112</v>
      </c>
      <c r="F38" s="42">
        <f>Runners!G2</f>
        <v>0</v>
      </c>
      <c r="G38" s="42">
        <f>Runners!H2</f>
        <v>0</v>
      </c>
      <c r="H38" s="42">
        <f>Runners!I2</f>
        <v>0</v>
      </c>
      <c r="I38" s="42">
        <f>Runners!J2</f>
        <v>0</v>
      </c>
      <c r="J38" s="42">
        <f>Runners!K2</f>
        <v>0</v>
      </c>
      <c r="K38" s="42">
        <f>Runners!L2</f>
        <v>0</v>
      </c>
    </row>
    <row r="39" spans="1:11">
      <c r="A39" s="42" t="s">
        <v>13</v>
      </c>
      <c r="B39" s="42" t="s">
        <v>14</v>
      </c>
      <c r="C39" s="42">
        <f>Runners!D3</f>
        <v>0</v>
      </c>
      <c r="D39" s="42">
        <f>Runners!E3</f>
        <v>82</v>
      </c>
      <c r="E39" s="42">
        <f>Runners!F3</f>
        <v>94</v>
      </c>
      <c r="F39" s="42">
        <f>Runners!G3</f>
        <v>132</v>
      </c>
      <c r="G39" s="42">
        <f>Runners!H3</f>
        <v>0</v>
      </c>
      <c r="H39" s="42">
        <f>Runners!I3</f>
        <v>0</v>
      </c>
      <c r="I39" s="42">
        <f>Runners!J3</f>
        <v>0</v>
      </c>
      <c r="J39" s="42">
        <f>Runners!K3</f>
        <v>0</v>
      </c>
      <c r="K39" s="42">
        <f>Runners!L3</f>
        <v>0</v>
      </c>
    </row>
    <row r="40" spans="1:11">
      <c r="A40" s="42" t="s">
        <v>15</v>
      </c>
      <c r="B40" s="42" t="s">
        <v>44</v>
      </c>
      <c r="C40" s="42">
        <f>Runners!D180</f>
        <v>0</v>
      </c>
      <c r="D40" s="42">
        <f>Runners!E180</f>
        <v>9</v>
      </c>
      <c r="E40" s="42">
        <f>Runners!F180</f>
        <v>0</v>
      </c>
      <c r="F40" s="42">
        <f>Runners!G180</f>
        <v>5</v>
      </c>
      <c r="G40" s="42">
        <f>Runners!H180</f>
        <v>2</v>
      </c>
      <c r="H40" s="42">
        <f>Runners!I180</f>
        <v>0</v>
      </c>
      <c r="I40" s="42">
        <f>Runners!J180</f>
        <v>0</v>
      </c>
      <c r="J40" s="42">
        <f>Runners!K180</f>
        <v>0</v>
      </c>
      <c r="K40" s="42">
        <f>Runners!L180</f>
        <v>0</v>
      </c>
    </row>
    <row r="41" spans="1:11">
      <c r="A41" s="42" t="s">
        <v>17</v>
      </c>
      <c r="B41" s="42" t="s">
        <v>30</v>
      </c>
      <c r="C41" s="42">
        <f>Runners!D95</f>
        <v>9</v>
      </c>
      <c r="D41" s="42">
        <f>Runners!E95</f>
        <v>29</v>
      </c>
      <c r="E41" s="42">
        <f>Runners!F95</f>
        <v>24</v>
      </c>
      <c r="F41" s="42">
        <f>Runners!G95</f>
        <v>0</v>
      </c>
      <c r="G41" s="42">
        <f>Runners!H95</f>
        <v>32</v>
      </c>
      <c r="H41" s="42">
        <f>Runners!I95</f>
        <v>0</v>
      </c>
      <c r="I41" s="42">
        <f>Runners!J95</f>
        <v>0</v>
      </c>
      <c r="J41" s="42">
        <f>Runners!K95</f>
        <v>0</v>
      </c>
      <c r="K41" s="42">
        <f>Runners!L95</f>
        <v>0</v>
      </c>
    </row>
    <row r="42" spans="1:11">
      <c r="A42" s="42" t="s">
        <v>19</v>
      </c>
      <c r="B42" s="42" t="s">
        <v>45</v>
      </c>
      <c r="C42" s="42">
        <f>Runners!D144</f>
        <v>0</v>
      </c>
      <c r="D42" s="42">
        <f>Runners!E144</f>
        <v>22</v>
      </c>
      <c r="E42" s="42">
        <f>Runners!F144</f>
        <v>0</v>
      </c>
      <c r="F42" s="42">
        <f>Runners!G144</f>
        <v>0</v>
      </c>
      <c r="G42" s="42">
        <f>Runners!H144</f>
        <v>11</v>
      </c>
      <c r="H42" s="42">
        <f>Runners!I144</f>
        <v>0</v>
      </c>
      <c r="I42" s="42">
        <f>Runners!J144</f>
        <v>0</v>
      </c>
      <c r="J42" s="42">
        <f>Runners!K144</f>
        <v>0</v>
      </c>
      <c r="K42" s="42">
        <f>Runners!L144</f>
        <v>0</v>
      </c>
    </row>
    <row r="43" spans="1:11">
      <c r="A43" s="42" t="s">
        <v>21</v>
      </c>
      <c r="B43" s="42" t="s">
        <v>46</v>
      </c>
      <c r="C43" s="42">
        <f>Runners!D142</f>
        <v>3</v>
      </c>
      <c r="D43" s="42">
        <f>Runners!E142</f>
        <v>6</v>
      </c>
      <c r="E43" s="42">
        <f>Runners!F142</f>
        <v>0</v>
      </c>
      <c r="F43" s="42">
        <f>Runners!G142</f>
        <v>8</v>
      </c>
      <c r="G43" s="42">
        <f>Runners!H142</f>
        <v>0</v>
      </c>
      <c r="H43" s="42">
        <f>Runners!I142</f>
        <v>0</v>
      </c>
      <c r="I43" s="42">
        <f>Runners!J142</f>
        <v>0</v>
      </c>
      <c r="J43" s="42">
        <f>Runners!K142</f>
        <v>0</v>
      </c>
      <c r="K43" s="42">
        <f>Runners!L142</f>
        <v>0</v>
      </c>
    </row>
    <row r="44" spans="1:11">
      <c r="A44" s="42" t="s">
        <v>23</v>
      </c>
      <c r="B44" s="42">
        <v>0</v>
      </c>
      <c r="C44" s="42">
        <f t="shared" ref="C44" si="29">SUM(C38:C43)+B44</f>
        <v>143</v>
      </c>
      <c r="D44" s="42">
        <f t="shared" ref="D44" si="30">C44+SUM(D38:D43)</f>
        <v>408</v>
      </c>
      <c r="E44" s="42">
        <f t="shared" ref="E44" si="31">D44+SUM(E38:E43)</f>
        <v>638</v>
      </c>
      <c r="F44" s="42">
        <f t="shared" ref="F44" si="32">E44+SUM(F38:F43)</f>
        <v>783</v>
      </c>
      <c r="G44" s="42">
        <f t="shared" ref="G44" si="33">F44+SUM(G38:G43)</f>
        <v>828</v>
      </c>
      <c r="H44" s="42">
        <f t="shared" ref="H44" si="34">G44+SUM(H38:H43)</f>
        <v>828</v>
      </c>
      <c r="I44" s="42">
        <f t="shared" ref="I44" si="35">H44+SUM(I38:I43)</f>
        <v>828</v>
      </c>
      <c r="J44" s="42">
        <f t="shared" ref="J44" si="36">I44+SUM(J38:J43)</f>
        <v>828</v>
      </c>
      <c r="K44" s="42">
        <f t="shared" ref="K44" si="37">J44+SUM(K38:K43)</f>
        <v>828</v>
      </c>
    </row>
    <row r="46" spans="1:11">
      <c r="A46" s="42" t="s">
        <v>47</v>
      </c>
      <c r="B46" s="42" t="s">
        <v>48</v>
      </c>
      <c r="C46" s="42" t="s">
        <v>2</v>
      </c>
      <c r="D46" s="42" t="s">
        <v>3</v>
      </c>
      <c r="E46" s="42" t="s">
        <v>4</v>
      </c>
      <c r="F46" s="42" t="s">
        <v>5</v>
      </c>
      <c r="G46" s="42" t="s">
        <v>6</v>
      </c>
      <c r="H46" s="42" t="s">
        <v>7</v>
      </c>
      <c r="I46" s="42" t="s">
        <v>8</v>
      </c>
      <c r="J46" s="42" t="s">
        <v>9</v>
      </c>
      <c r="K46" s="42" t="s">
        <v>10</v>
      </c>
    </row>
    <row r="47" spans="1:11">
      <c r="A47" s="42" t="s">
        <v>11</v>
      </c>
      <c r="B47" s="42" t="s">
        <v>49</v>
      </c>
      <c r="C47" s="42">
        <f>Runners!D66</f>
        <v>0</v>
      </c>
      <c r="D47" s="42">
        <f>Runners!E66</f>
        <v>0</v>
      </c>
      <c r="E47" s="42">
        <f>Runners!F66</f>
        <v>0</v>
      </c>
      <c r="F47" s="42">
        <f>Runners!G66</f>
        <v>0</v>
      </c>
      <c r="G47" s="42">
        <f>Runners!H66</f>
        <v>0</v>
      </c>
      <c r="H47" s="42">
        <f>Runners!I66</f>
        <v>0</v>
      </c>
      <c r="I47" s="42">
        <f>Runners!J66</f>
        <v>0</v>
      </c>
      <c r="J47" s="42">
        <f>Runners!K66</f>
        <v>0</v>
      </c>
      <c r="K47" s="42">
        <f>Runners!L66</f>
        <v>0</v>
      </c>
    </row>
    <row r="48" spans="1:11">
      <c r="A48" s="42" t="s">
        <v>13</v>
      </c>
      <c r="B48" s="42" t="s">
        <v>50</v>
      </c>
      <c r="C48" s="42">
        <f>Runners!D16</f>
        <v>46</v>
      </c>
      <c r="D48" s="42">
        <f>Runners!E16</f>
        <v>33</v>
      </c>
      <c r="E48" s="42">
        <f>Runners!F16</f>
        <v>46</v>
      </c>
      <c r="F48" s="42">
        <f>Runners!G16</f>
        <v>58</v>
      </c>
      <c r="G48" s="42">
        <f>Runners!H16</f>
        <v>0</v>
      </c>
      <c r="H48" s="42">
        <f>Runners!I16</f>
        <v>0</v>
      </c>
      <c r="I48" s="42">
        <f>Runners!J16</f>
        <v>0</v>
      </c>
      <c r="J48" s="42">
        <f>Runners!K16</f>
        <v>0</v>
      </c>
      <c r="K48" s="42">
        <f>Runners!L16</f>
        <v>0</v>
      </c>
    </row>
    <row r="49" spans="1:11">
      <c r="A49" s="42" t="s">
        <v>15</v>
      </c>
      <c r="B49" s="42" t="s">
        <v>51</v>
      </c>
      <c r="C49" s="42">
        <f>Runners!D85</f>
        <v>0</v>
      </c>
      <c r="D49" s="42">
        <f>Runners!E85</f>
        <v>0</v>
      </c>
      <c r="E49" s="42">
        <f>Runners!F85</f>
        <v>44</v>
      </c>
      <c r="F49" s="42">
        <f>Runners!G85</f>
        <v>25</v>
      </c>
      <c r="G49" s="42">
        <f>Runners!H85</f>
        <v>0</v>
      </c>
      <c r="H49" s="42">
        <f>Runners!I85</f>
        <v>0</v>
      </c>
      <c r="I49" s="42">
        <f>Runners!J85</f>
        <v>0</v>
      </c>
      <c r="J49" s="42">
        <f>Runners!K85</f>
        <v>0</v>
      </c>
      <c r="K49" s="42">
        <f>Runners!L85</f>
        <v>0</v>
      </c>
    </row>
    <row r="50" spans="1:11">
      <c r="A50" s="42" t="s">
        <v>17</v>
      </c>
      <c r="B50" s="42" t="s">
        <v>52</v>
      </c>
      <c r="C50" s="42">
        <f>Runners!D116</f>
        <v>62</v>
      </c>
      <c r="D50" s="42">
        <f>Runners!E116</f>
        <v>42</v>
      </c>
      <c r="E50" s="42">
        <f>Runners!F116</f>
        <v>0</v>
      </c>
      <c r="F50" s="42">
        <f>Runners!G116</f>
        <v>44</v>
      </c>
      <c r="G50" s="42">
        <f>Runners!H116</f>
        <v>43</v>
      </c>
      <c r="H50" s="42">
        <f>Runners!I116</f>
        <v>0</v>
      </c>
      <c r="I50" s="42">
        <f>Runners!J116</f>
        <v>0</v>
      </c>
      <c r="J50" s="42">
        <f>Runners!K116</f>
        <v>0</v>
      </c>
      <c r="K50" s="42">
        <f>Runners!L116</f>
        <v>0</v>
      </c>
    </row>
    <row r="51" spans="1:11">
      <c r="A51" s="42" t="s">
        <v>19</v>
      </c>
      <c r="B51" s="42" t="s">
        <v>53</v>
      </c>
      <c r="C51" s="42">
        <f>Runners!D168</f>
        <v>0</v>
      </c>
      <c r="D51" s="42">
        <f>Runners!E168</f>
        <v>52</v>
      </c>
      <c r="E51" s="42">
        <f>Runners!F168</f>
        <v>0</v>
      </c>
      <c r="F51" s="42">
        <f>Runners!G168</f>
        <v>0</v>
      </c>
      <c r="G51" s="42">
        <f>Runners!H168</f>
        <v>0</v>
      </c>
      <c r="H51" s="42">
        <f>Runners!I168</f>
        <v>0</v>
      </c>
      <c r="I51" s="42">
        <f>Runners!J168</f>
        <v>0</v>
      </c>
      <c r="J51" s="42">
        <f>Runners!K168</f>
        <v>0</v>
      </c>
      <c r="K51" s="42">
        <f>Runners!L168</f>
        <v>0</v>
      </c>
    </row>
    <row r="52" spans="1:11">
      <c r="A52" s="42" t="s">
        <v>21</v>
      </c>
      <c r="B52" s="42" t="s">
        <v>54</v>
      </c>
      <c r="C52" s="42">
        <f>Runners!D205</f>
        <v>137</v>
      </c>
      <c r="D52" s="42">
        <f>Runners!E205</f>
        <v>47</v>
      </c>
      <c r="E52" s="42">
        <f>Runners!F205</f>
        <v>55</v>
      </c>
      <c r="F52" s="42">
        <f>Runners!G205</f>
        <v>47</v>
      </c>
      <c r="G52" s="42">
        <f>Runners!H205</f>
        <v>46</v>
      </c>
      <c r="H52" s="42">
        <f>Runners!I205</f>
        <v>0</v>
      </c>
      <c r="I52" s="42">
        <f>Runners!J205</f>
        <v>0</v>
      </c>
      <c r="J52" s="42">
        <f>Runners!K205</f>
        <v>0</v>
      </c>
      <c r="K52" s="42">
        <f>Runners!L205</f>
        <v>0</v>
      </c>
    </row>
    <row r="53" spans="1:11">
      <c r="A53" s="42" t="s">
        <v>23</v>
      </c>
      <c r="B53" s="42">
        <v>75</v>
      </c>
      <c r="C53" s="42">
        <f t="shared" ref="C53" si="38">SUM(C47:C52)+B53</f>
        <v>320</v>
      </c>
      <c r="D53" s="42">
        <f t="shared" ref="D53" si="39">C53+SUM(D47:D52)</f>
        <v>494</v>
      </c>
      <c r="E53" s="42">
        <f t="shared" ref="E53" si="40">D53+SUM(E47:E52)</f>
        <v>639</v>
      </c>
      <c r="F53" s="42">
        <f t="shared" ref="F53" si="41">E53+SUM(F47:F52)</f>
        <v>813</v>
      </c>
      <c r="G53" s="42">
        <f t="shared" ref="G53" si="42">F53+SUM(G47:G52)</f>
        <v>902</v>
      </c>
      <c r="H53" s="42">
        <f t="shared" ref="H53" si="43">G53+SUM(H47:H52)</f>
        <v>902</v>
      </c>
      <c r="I53" s="42">
        <f t="shared" ref="I53" si="44">H53+SUM(I47:I52)</f>
        <v>902</v>
      </c>
      <c r="J53" s="42">
        <f t="shared" ref="J53" si="45">I53+SUM(J47:J52)</f>
        <v>902</v>
      </c>
      <c r="K53" s="42">
        <f t="shared" ref="K53" si="46">J53+SUM(K47:K52)</f>
        <v>902</v>
      </c>
    </row>
    <row r="55" spans="1:11">
      <c r="A55" s="42" t="s">
        <v>55</v>
      </c>
      <c r="B55" s="42" t="s">
        <v>48</v>
      </c>
      <c r="C55" s="42" t="s">
        <v>2</v>
      </c>
      <c r="D55" s="42" t="s">
        <v>3</v>
      </c>
      <c r="E55" s="42" t="s">
        <v>4</v>
      </c>
      <c r="F55" s="42" t="s">
        <v>5</v>
      </c>
      <c r="G55" s="42" t="s">
        <v>6</v>
      </c>
      <c r="H55" s="42" t="s">
        <v>7</v>
      </c>
      <c r="I55" s="42" t="s">
        <v>8</v>
      </c>
      <c r="J55" s="42" t="s">
        <v>9</v>
      </c>
      <c r="K55" s="42" t="s">
        <v>10</v>
      </c>
    </row>
    <row r="56" spans="1:11">
      <c r="A56" s="42" t="s">
        <v>11</v>
      </c>
      <c r="B56" s="42" t="s">
        <v>40</v>
      </c>
      <c r="C56" s="42">
        <f>Runners!D105</f>
        <v>8</v>
      </c>
      <c r="D56" s="42">
        <f>Runners!E105</f>
        <v>15</v>
      </c>
      <c r="E56" s="42">
        <f>Runners!F105</f>
        <v>33</v>
      </c>
      <c r="F56" s="42">
        <f>Runners!G105</f>
        <v>0</v>
      </c>
      <c r="G56" s="42">
        <f>Runners!H105</f>
        <v>9</v>
      </c>
      <c r="H56" s="42">
        <f>Runners!I105</f>
        <v>0</v>
      </c>
      <c r="I56" s="42">
        <f>Runners!J105</f>
        <v>0</v>
      </c>
      <c r="J56" s="42">
        <f>Runners!K105</f>
        <v>0</v>
      </c>
      <c r="K56" s="42">
        <f>Runners!L105</f>
        <v>0</v>
      </c>
    </row>
    <row r="57" spans="1:11">
      <c r="A57" s="42" t="s">
        <v>13</v>
      </c>
      <c r="B57" s="42" t="s">
        <v>41</v>
      </c>
      <c r="C57" s="42">
        <f>Runners!D118</f>
        <v>82</v>
      </c>
      <c r="D57" s="42">
        <f>Runners!E118</f>
        <v>36</v>
      </c>
      <c r="E57" s="42">
        <f>Runners!F118</f>
        <v>45</v>
      </c>
      <c r="F57" s="42">
        <f>Runners!G118</f>
        <v>0</v>
      </c>
      <c r="G57" s="42">
        <f>Runners!H118</f>
        <v>39</v>
      </c>
      <c r="H57" s="42">
        <f>Runners!I118</f>
        <v>0</v>
      </c>
      <c r="I57" s="42">
        <f>Runners!J118</f>
        <v>0</v>
      </c>
      <c r="J57" s="42">
        <f>Runners!K118</f>
        <v>0</v>
      </c>
      <c r="K57" s="42">
        <f>Runners!L118</f>
        <v>0</v>
      </c>
    </row>
    <row r="58" spans="1:11">
      <c r="A58" s="42" t="s">
        <v>15</v>
      </c>
      <c r="B58" s="42" t="s">
        <v>56</v>
      </c>
      <c r="C58" s="42">
        <f>Runners!D117</f>
        <v>122</v>
      </c>
      <c r="D58" s="42">
        <f>Runners!E117</f>
        <v>49</v>
      </c>
      <c r="E58" s="42">
        <f>Runners!F117</f>
        <v>0</v>
      </c>
      <c r="F58" s="42">
        <f>Runners!G117</f>
        <v>50</v>
      </c>
      <c r="G58" s="42">
        <f>Runners!H117</f>
        <v>48</v>
      </c>
      <c r="H58" s="42">
        <f>Runners!I117</f>
        <v>0</v>
      </c>
      <c r="I58" s="42">
        <f>Runners!J117</f>
        <v>0</v>
      </c>
      <c r="J58" s="42">
        <f>Runners!K117</f>
        <v>0</v>
      </c>
      <c r="K58" s="42">
        <f>Runners!L117</f>
        <v>0</v>
      </c>
    </row>
    <row r="59" spans="1:11">
      <c r="A59" s="42" t="s">
        <v>17</v>
      </c>
      <c r="B59" s="42" t="s">
        <v>57</v>
      </c>
      <c r="C59" s="42">
        <f>Runners!D169</f>
        <v>129</v>
      </c>
      <c r="D59" s="42">
        <f>Runners!E169</f>
        <v>44</v>
      </c>
      <c r="E59" s="42">
        <f>Runners!F169</f>
        <v>38</v>
      </c>
      <c r="F59" s="42">
        <f>Runners!G169</f>
        <v>54</v>
      </c>
      <c r="G59" s="42">
        <f>Runners!H169</f>
        <v>44</v>
      </c>
      <c r="H59" s="42">
        <f>Runners!I169</f>
        <v>0</v>
      </c>
      <c r="I59" s="42">
        <f>Runners!J169</f>
        <v>0</v>
      </c>
      <c r="J59" s="42">
        <f>Runners!K169</f>
        <v>0</v>
      </c>
      <c r="K59" s="42">
        <f>Runners!L169</f>
        <v>0</v>
      </c>
    </row>
    <row r="60" spans="1:11">
      <c r="A60" s="42" t="s">
        <v>19</v>
      </c>
      <c r="B60" s="42" t="s">
        <v>58</v>
      </c>
      <c r="C60" s="42">
        <f>Runners!D206</f>
        <v>76</v>
      </c>
      <c r="D60" s="42">
        <f>Runners!E206</f>
        <v>30</v>
      </c>
      <c r="E60" s="42">
        <f>Runners!F206</f>
        <v>38</v>
      </c>
      <c r="F60" s="42">
        <f>Runners!G206</f>
        <v>38</v>
      </c>
      <c r="G60" s="42">
        <f>Runners!H206</f>
        <v>41</v>
      </c>
      <c r="H60" s="42">
        <f>Runners!I206</f>
        <v>0</v>
      </c>
      <c r="I60" s="42">
        <f>Runners!J206</f>
        <v>0</v>
      </c>
      <c r="J60" s="42">
        <f>Runners!K206</f>
        <v>0</v>
      </c>
      <c r="K60" s="42">
        <f>Runners!L206</f>
        <v>0</v>
      </c>
    </row>
    <row r="61" spans="1:11">
      <c r="A61" s="42" t="s">
        <v>21</v>
      </c>
      <c r="B61" s="42" t="s">
        <v>59</v>
      </c>
      <c r="C61" s="42">
        <f>Runners!D186</f>
        <v>0</v>
      </c>
      <c r="D61" s="42">
        <f>Runners!E186</f>
        <v>58</v>
      </c>
      <c r="E61" s="42">
        <f>Runners!F186</f>
        <v>44</v>
      </c>
      <c r="F61" s="42">
        <f>Runners!G186</f>
        <v>53</v>
      </c>
      <c r="G61" s="42">
        <f>Runners!H186</f>
        <v>58</v>
      </c>
      <c r="H61" s="42">
        <f>Runners!I186</f>
        <v>0</v>
      </c>
      <c r="I61" s="42">
        <f>Runners!J186</f>
        <v>0</v>
      </c>
      <c r="J61" s="42">
        <f>Runners!K186</f>
        <v>0</v>
      </c>
      <c r="K61" s="42">
        <f>Runners!L186</f>
        <v>0</v>
      </c>
    </row>
    <row r="62" spans="1:11">
      <c r="A62" s="42" t="s">
        <v>23</v>
      </c>
      <c r="B62" s="42">
        <v>375</v>
      </c>
      <c r="C62" s="42">
        <f t="shared" ref="C62" si="47">SUM(C56:C61)+B62</f>
        <v>792</v>
      </c>
      <c r="D62" s="42">
        <f t="shared" ref="D62" si="48">C62+SUM(D56:D61)</f>
        <v>1024</v>
      </c>
      <c r="E62" s="42">
        <f t="shared" ref="E62" si="49">D62+SUM(E56:E61)</f>
        <v>1222</v>
      </c>
      <c r="F62" s="42">
        <f t="shared" ref="F62" si="50">E62+SUM(F56:F61)</f>
        <v>1417</v>
      </c>
      <c r="G62" s="42">
        <f t="shared" ref="G62" si="51">F62+SUM(G56:G61)</f>
        <v>1656</v>
      </c>
      <c r="H62" s="42">
        <f t="shared" ref="H62" si="52">G62+SUM(H56:H61)</f>
        <v>1656</v>
      </c>
      <c r="I62" s="42">
        <f t="shared" ref="I62" si="53">H62+SUM(I56:I61)</f>
        <v>1656</v>
      </c>
      <c r="J62" s="42">
        <f t="shared" ref="J62" si="54">I62+SUM(J56:J61)</f>
        <v>1656</v>
      </c>
      <c r="K62" s="42">
        <f t="shared" ref="K62" si="55">J62+SUM(K56:K61)</f>
        <v>1656</v>
      </c>
    </row>
    <row r="64" spans="1:11">
      <c r="A64" s="42" t="s">
        <v>60</v>
      </c>
      <c r="B64" s="42" t="s">
        <v>61</v>
      </c>
      <c r="C64" s="42" t="s">
        <v>2</v>
      </c>
      <c r="D64" s="42" t="s">
        <v>3</v>
      </c>
      <c r="E64" s="42" t="s">
        <v>4</v>
      </c>
      <c r="F64" s="42" t="s">
        <v>5</v>
      </c>
      <c r="G64" s="42" t="s">
        <v>6</v>
      </c>
      <c r="H64" s="42" t="s">
        <v>7</v>
      </c>
      <c r="I64" s="42" t="s">
        <v>8</v>
      </c>
      <c r="J64" s="42" t="s">
        <v>9</v>
      </c>
      <c r="K64" s="42" t="s">
        <v>10</v>
      </c>
    </row>
    <row r="65" spans="1:11">
      <c r="A65" s="42" t="s">
        <v>11</v>
      </c>
      <c r="B65" s="42" t="s">
        <v>62</v>
      </c>
      <c r="C65" s="42">
        <f>Runners!D42</f>
        <v>0</v>
      </c>
      <c r="D65" s="42">
        <f>Runners!E42</f>
        <v>10</v>
      </c>
      <c r="E65" s="42">
        <f>Runners!F42</f>
        <v>3</v>
      </c>
      <c r="F65" s="42">
        <f>Runners!G42</f>
        <v>0</v>
      </c>
      <c r="G65" s="42">
        <f>Runners!H42</f>
        <v>0</v>
      </c>
      <c r="H65" s="42">
        <f>Runners!I42</f>
        <v>0</v>
      </c>
      <c r="I65" s="42">
        <f>Runners!J42</f>
        <v>0</v>
      </c>
      <c r="J65" s="42">
        <f>Runners!K42</f>
        <v>0</v>
      </c>
      <c r="K65" s="42">
        <f>Runners!L42</f>
        <v>0</v>
      </c>
    </row>
    <row r="66" spans="1:11">
      <c r="A66" s="42" t="s">
        <v>13</v>
      </c>
      <c r="B66" s="42" t="s">
        <v>14</v>
      </c>
      <c r="C66" s="42">
        <f>Runners!D3</f>
        <v>0</v>
      </c>
      <c r="D66" s="42">
        <f>Runners!E3</f>
        <v>82</v>
      </c>
      <c r="E66" s="42">
        <f>Runners!F3</f>
        <v>94</v>
      </c>
      <c r="F66" s="42">
        <f>Runners!G3</f>
        <v>132</v>
      </c>
      <c r="G66" s="42">
        <f>Runners!H3</f>
        <v>0</v>
      </c>
      <c r="H66" s="42">
        <f>Runners!I3</f>
        <v>0</v>
      </c>
      <c r="I66" s="42">
        <f>Runners!J3</f>
        <v>0</v>
      </c>
      <c r="J66" s="42">
        <f>Runners!K3</f>
        <v>0</v>
      </c>
      <c r="K66" s="42">
        <f>Runners!L3</f>
        <v>0</v>
      </c>
    </row>
    <row r="67" spans="1:11">
      <c r="A67" s="42" t="s">
        <v>15</v>
      </c>
      <c r="B67" s="42" t="s">
        <v>16</v>
      </c>
      <c r="C67" s="42">
        <f>Runners!D83</f>
        <v>28</v>
      </c>
      <c r="D67" s="42">
        <f>Runners!E83</f>
        <v>31</v>
      </c>
      <c r="E67" s="42">
        <f>Runners!F83</f>
        <v>52</v>
      </c>
      <c r="F67" s="42">
        <f>Runners!G83</f>
        <v>27</v>
      </c>
      <c r="G67" s="42">
        <f>Runners!H83</f>
        <v>55</v>
      </c>
      <c r="H67" s="42">
        <f>Runners!I83</f>
        <v>0</v>
      </c>
      <c r="I67" s="42">
        <f>Runners!J83</f>
        <v>0</v>
      </c>
      <c r="J67" s="42">
        <f>Runners!K83</f>
        <v>0</v>
      </c>
      <c r="K67" s="42">
        <f>Runners!L83</f>
        <v>0</v>
      </c>
    </row>
    <row r="68" spans="1:11">
      <c r="A68" s="42" t="s">
        <v>17</v>
      </c>
      <c r="B68" s="42" t="s">
        <v>63</v>
      </c>
      <c r="C68" s="42">
        <f>Runners!D129</f>
        <v>0</v>
      </c>
      <c r="D68" s="42">
        <f>Runners!E129</f>
        <v>0</v>
      </c>
      <c r="E68" s="42">
        <f>Runners!F129</f>
        <v>0</v>
      </c>
      <c r="F68" s="42">
        <f>Runners!G129</f>
        <v>0</v>
      </c>
      <c r="G68" s="42">
        <f>Runners!H129</f>
        <v>7</v>
      </c>
      <c r="H68" s="42">
        <f>Runners!I129</f>
        <v>0</v>
      </c>
      <c r="I68" s="42">
        <f>Runners!J129</f>
        <v>0</v>
      </c>
      <c r="J68" s="42">
        <f>Runners!K129</f>
        <v>0</v>
      </c>
      <c r="K68" s="42">
        <f>Runners!L129</f>
        <v>0</v>
      </c>
    </row>
    <row r="69" spans="1:11">
      <c r="A69" s="42" t="s">
        <v>19</v>
      </c>
      <c r="B69" s="42" t="s">
        <v>64</v>
      </c>
      <c r="C69" s="42">
        <f>Runners!D171</f>
        <v>0</v>
      </c>
      <c r="D69" s="42">
        <f>Runners!E171</f>
        <v>17</v>
      </c>
      <c r="E69" s="42">
        <f>Runners!F171</f>
        <v>27</v>
      </c>
      <c r="F69" s="42">
        <f>Runners!G171</f>
        <v>27</v>
      </c>
      <c r="G69" s="42">
        <f>Runners!H171</f>
        <v>17</v>
      </c>
      <c r="H69" s="42">
        <f>Runners!I171</f>
        <v>0</v>
      </c>
      <c r="I69" s="42">
        <f>Runners!J171</f>
        <v>0</v>
      </c>
      <c r="J69" s="42">
        <f>Runners!K171</f>
        <v>0</v>
      </c>
      <c r="K69" s="42">
        <f>Runners!L171</f>
        <v>0</v>
      </c>
    </row>
    <row r="70" spans="1:11">
      <c r="A70" s="42" t="s">
        <v>21</v>
      </c>
      <c r="B70" s="42" t="s">
        <v>54</v>
      </c>
      <c r="C70" s="42">
        <f>Runners!D205</f>
        <v>137</v>
      </c>
      <c r="D70" s="42">
        <f>Runners!E205</f>
        <v>47</v>
      </c>
      <c r="E70" s="42">
        <f>Runners!F205</f>
        <v>55</v>
      </c>
      <c r="F70" s="42">
        <f>Runners!G205</f>
        <v>47</v>
      </c>
      <c r="G70" s="42">
        <f>Runners!H205</f>
        <v>46</v>
      </c>
      <c r="H70" s="42">
        <f>Runners!I205</f>
        <v>0</v>
      </c>
      <c r="I70" s="42">
        <f>Runners!J205</f>
        <v>0</v>
      </c>
      <c r="J70" s="42">
        <f>Runners!K205</f>
        <v>0</v>
      </c>
      <c r="K70" s="42">
        <f>Runners!L205</f>
        <v>0</v>
      </c>
    </row>
    <row r="71" spans="1:11">
      <c r="A71" s="42" t="s">
        <v>23</v>
      </c>
      <c r="B71" s="42">
        <v>275</v>
      </c>
      <c r="C71" s="42">
        <f t="shared" ref="C71" si="56">SUM(C65:C70)+B71</f>
        <v>440</v>
      </c>
      <c r="D71" s="42">
        <f t="shared" ref="D71" si="57">C71+SUM(D65:D70)</f>
        <v>627</v>
      </c>
      <c r="E71" s="42">
        <f t="shared" ref="E71" si="58">D71+SUM(E65:E70)</f>
        <v>858</v>
      </c>
      <c r="F71" s="42">
        <f t="shared" ref="F71" si="59">E71+SUM(F65:F70)</f>
        <v>1091</v>
      </c>
      <c r="G71" s="42">
        <f t="shared" ref="G71" si="60">F71+SUM(G65:G70)</f>
        <v>1216</v>
      </c>
      <c r="H71" s="42">
        <f t="shared" ref="H71" si="61">G71+SUM(H65:H70)</f>
        <v>1216</v>
      </c>
      <c r="I71" s="42">
        <f t="shared" ref="I71" si="62">H71+SUM(I65:I70)</f>
        <v>1216</v>
      </c>
      <c r="J71" s="42">
        <f t="shared" ref="J71" si="63">I71+SUM(J65:J70)</f>
        <v>1216</v>
      </c>
      <c r="K71" s="42">
        <f t="shared" ref="K71" si="64">J71+SUM(K65:K70)</f>
        <v>1216</v>
      </c>
    </row>
    <row r="73" spans="1:11">
      <c r="A73" s="42" t="s">
        <v>65</v>
      </c>
      <c r="B73" s="42" t="s">
        <v>61</v>
      </c>
      <c r="C73" s="42" t="s">
        <v>2</v>
      </c>
      <c r="D73" s="42" t="s">
        <v>3</v>
      </c>
      <c r="E73" s="42" t="s">
        <v>4</v>
      </c>
      <c r="F73" s="42" t="s">
        <v>5</v>
      </c>
      <c r="G73" s="42" t="s">
        <v>6</v>
      </c>
      <c r="H73" s="42" t="s">
        <v>7</v>
      </c>
      <c r="I73" s="42" t="s">
        <v>8</v>
      </c>
      <c r="J73" s="42" t="s">
        <v>9</v>
      </c>
      <c r="K73" s="42" t="s">
        <v>10</v>
      </c>
    </row>
    <row r="74" spans="1:11">
      <c r="A74" s="42" t="s">
        <v>11</v>
      </c>
      <c r="B74" s="42" t="s">
        <v>66</v>
      </c>
      <c r="C74" s="42">
        <f>Runners!D30</f>
        <v>0</v>
      </c>
      <c r="D74" s="42">
        <f>Runners!E30</f>
        <v>0</v>
      </c>
      <c r="E74" s="42">
        <f>Runners!F30</f>
        <v>0</v>
      </c>
      <c r="F74" s="42">
        <f>Runners!G30</f>
        <v>0</v>
      </c>
      <c r="G74" s="42">
        <f>Runners!H30</f>
        <v>0</v>
      </c>
      <c r="H74" s="42">
        <f>Runners!I30</f>
        <v>0</v>
      </c>
      <c r="I74" s="42">
        <f>Runners!J30</f>
        <v>0</v>
      </c>
      <c r="J74" s="42">
        <f>Runners!K30</f>
        <v>0</v>
      </c>
      <c r="K74" s="42">
        <f>Runners!L30</f>
        <v>0</v>
      </c>
    </row>
    <row r="75" spans="1:11">
      <c r="A75" s="42" t="s">
        <v>13</v>
      </c>
      <c r="B75" s="42" t="s">
        <v>67</v>
      </c>
      <c r="C75" s="42">
        <f>Runners!D139</f>
        <v>21</v>
      </c>
      <c r="D75" s="42">
        <f>Runners!E139</f>
        <v>35</v>
      </c>
      <c r="E75" s="42">
        <f>Runners!F139</f>
        <v>18</v>
      </c>
      <c r="F75" s="42">
        <f>Runners!G139</f>
        <v>24</v>
      </c>
      <c r="G75" s="42">
        <f>Runners!H139</f>
        <v>25</v>
      </c>
      <c r="H75" s="42">
        <f>Runners!I139</f>
        <v>0</v>
      </c>
      <c r="I75" s="42">
        <f>Runners!J139</f>
        <v>0</v>
      </c>
      <c r="J75" s="42">
        <f>Runners!K139</f>
        <v>0</v>
      </c>
      <c r="K75" s="42">
        <f>Runners!L139</f>
        <v>0</v>
      </c>
    </row>
    <row r="76" spans="1:11">
      <c r="A76" s="42" t="s">
        <v>15</v>
      </c>
      <c r="B76" s="42" t="s">
        <v>57</v>
      </c>
      <c r="C76" s="42">
        <f>Runners!D169</f>
        <v>129</v>
      </c>
      <c r="D76" s="42">
        <f>Runners!E169</f>
        <v>44</v>
      </c>
      <c r="E76" s="42">
        <f>Runners!F169</f>
        <v>38</v>
      </c>
      <c r="F76" s="42">
        <f>Runners!G169</f>
        <v>54</v>
      </c>
      <c r="G76" s="42">
        <f>Runners!H169</f>
        <v>44</v>
      </c>
      <c r="H76" s="42">
        <f>Runners!I169</f>
        <v>0</v>
      </c>
      <c r="I76" s="42">
        <f>Runners!J169</f>
        <v>0</v>
      </c>
      <c r="J76" s="42">
        <f>Runners!K169</f>
        <v>0</v>
      </c>
      <c r="K76" s="42">
        <f>Runners!L169</f>
        <v>0</v>
      </c>
    </row>
    <row r="77" spans="1:11">
      <c r="A77" s="42" t="s">
        <v>17</v>
      </c>
      <c r="B77" s="42" t="s">
        <v>35</v>
      </c>
      <c r="C77" s="42">
        <f>Runners!D124</f>
        <v>0</v>
      </c>
      <c r="D77" s="42">
        <f>Runners!E124</f>
        <v>29</v>
      </c>
      <c r="E77" s="42">
        <f>Runners!F124</f>
        <v>0</v>
      </c>
      <c r="F77" s="42">
        <f>Runners!G124</f>
        <v>7</v>
      </c>
      <c r="G77" s="42">
        <f>Runners!H124</f>
        <v>13</v>
      </c>
      <c r="H77" s="42">
        <f>Runners!I124</f>
        <v>0</v>
      </c>
      <c r="I77" s="42">
        <f>Runners!J124</f>
        <v>0</v>
      </c>
      <c r="J77" s="42">
        <f>Runners!K124</f>
        <v>0</v>
      </c>
      <c r="K77" s="42">
        <f>Runners!L124</f>
        <v>0</v>
      </c>
    </row>
    <row r="78" spans="1:11">
      <c r="A78" s="42" t="s">
        <v>19</v>
      </c>
      <c r="B78" s="42" t="s">
        <v>26</v>
      </c>
      <c r="C78" s="42">
        <f>Runners!D13</f>
        <v>62</v>
      </c>
      <c r="D78" s="42">
        <f>Runners!E13</f>
        <v>40</v>
      </c>
      <c r="E78" s="42">
        <f>Runners!F13</f>
        <v>51</v>
      </c>
      <c r="F78" s="42">
        <f>Runners!G13</f>
        <v>42</v>
      </c>
      <c r="G78" s="42">
        <f>Runners!H13</f>
        <v>0</v>
      </c>
      <c r="H78" s="42">
        <f>Runners!I13</f>
        <v>0</v>
      </c>
      <c r="I78" s="42">
        <f>Runners!J13</f>
        <v>0</v>
      </c>
      <c r="J78" s="42">
        <f>Runners!K13</f>
        <v>0</v>
      </c>
      <c r="K78" s="42">
        <f>Runners!L13</f>
        <v>0</v>
      </c>
    </row>
    <row r="79" spans="1:11">
      <c r="A79" s="42" t="s">
        <v>21</v>
      </c>
      <c r="B79" s="42" t="s">
        <v>40</v>
      </c>
      <c r="C79" s="42">
        <f>Runners!D105</f>
        <v>8</v>
      </c>
      <c r="D79" s="42">
        <f>Runners!E105</f>
        <v>15</v>
      </c>
      <c r="E79" s="42">
        <f>Runners!F105</f>
        <v>33</v>
      </c>
      <c r="F79" s="42">
        <f>Runners!G105</f>
        <v>0</v>
      </c>
      <c r="G79" s="42">
        <f>Runners!H105</f>
        <v>9</v>
      </c>
      <c r="H79" s="42">
        <f>Runners!I105</f>
        <v>0</v>
      </c>
      <c r="I79" s="42">
        <f>Runners!J105</f>
        <v>0</v>
      </c>
      <c r="J79" s="42">
        <f>Runners!K105</f>
        <v>0</v>
      </c>
      <c r="K79" s="42">
        <f>Runners!L105</f>
        <v>0</v>
      </c>
    </row>
    <row r="80" spans="1:11">
      <c r="A80" s="42" t="s">
        <v>23</v>
      </c>
      <c r="B80" s="42">
        <v>650</v>
      </c>
      <c r="C80" s="42">
        <f t="shared" ref="C80" si="65">SUM(C74:C79)+B80</f>
        <v>870</v>
      </c>
      <c r="D80" s="42">
        <f t="shared" ref="D80" si="66">C80+SUM(D74:D79)</f>
        <v>1033</v>
      </c>
      <c r="E80" s="42">
        <f t="shared" ref="E80" si="67">D80+SUM(E74:E79)</f>
        <v>1173</v>
      </c>
      <c r="F80" s="42">
        <f t="shared" ref="F80" si="68">E80+SUM(F74:F79)</f>
        <v>1300</v>
      </c>
      <c r="G80" s="42">
        <f t="shared" ref="G80" si="69">F80+SUM(G74:G79)</f>
        <v>1391</v>
      </c>
      <c r="H80" s="42">
        <f t="shared" ref="H80" si="70">G80+SUM(H74:H79)</f>
        <v>1391</v>
      </c>
      <c r="I80" s="42">
        <f t="shared" ref="I80" si="71">H80+SUM(I74:I79)</f>
        <v>1391</v>
      </c>
      <c r="J80" s="42">
        <f t="shared" ref="J80" si="72">I80+SUM(J74:J79)</f>
        <v>1391</v>
      </c>
      <c r="K80" s="42">
        <f t="shared" ref="K80" si="73">J80+SUM(K74:K79)</f>
        <v>1391</v>
      </c>
    </row>
    <row r="82" spans="1:11">
      <c r="A82" s="42" t="s">
        <v>68</v>
      </c>
      <c r="B82" s="42" t="s">
        <v>69</v>
      </c>
      <c r="C82" s="42" t="s">
        <v>2</v>
      </c>
      <c r="D82" s="42" t="s">
        <v>3</v>
      </c>
      <c r="E82" s="42" t="s">
        <v>4</v>
      </c>
      <c r="F82" s="42" t="s">
        <v>5</v>
      </c>
      <c r="G82" s="42" t="s">
        <v>6</v>
      </c>
      <c r="H82" s="42" t="s">
        <v>7</v>
      </c>
      <c r="I82" s="42" t="s">
        <v>8</v>
      </c>
      <c r="J82" s="42" t="s">
        <v>9</v>
      </c>
      <c r="K82" s="42" t="s">
        <v>10</v>
      </c>
    </row>
    <row r="83" spans="1:11">
      <c r="A83" s="42" t="s">
        <v>11</v>
      </c>
      <c r="B83" s="42" t="s">
        <v>70</v>
      </c>
      <c r="C83" s="42">
        <f>Runners!D69</f>
        <v>0</v>
      </c>
      <c r="D83" s="42">
        <f>Runners!E69</f>
        <v>23</v>
      </c>
      <c r="E83" s="42">
        <f>Runners!F69</f>
        <v>12</v>
      </c>
      <c r="F83" s="42">
        <f>Runners!G69</f>
        <v>0</v>
      </c>
      <c r="G83" s="42">
        <f>Runners!H69</f>
        <v>12</v>
      </c>
      <c r="H83" s="42">
        <f>Runners!I69</f>
        <v>0</v>
      </c>
      <c r="I83" s="42">
        <f>Runners!J69</f>
        <v>0</v>
      </c>
      <c r="J83" s="42">
        <f>Runners!K69</f>
        <v>0</v>
      </c>
      <c r="K83" s="42">
        <f>Runners!L69</f>
        <v>0</v>
      </c>
    </row>
    <row r="84" spans="1:11">
      <c r="A84" s="42" t="s">
        <v>13</v>
      </c>
      <c r="B84" s="42" t="s">
        <v>71</v>
      </c>
      <c r="C84" s="42">
        <f>Runners!D10</f>
        <v>0</v>
      </c>
      <c r="D84" s="42">
        <f>Runners!E10</f>
        <v>101</v>
      </c>
      <c r="E84" s="42">
        <f>Runners!F10</f>
        <v>77</v>
      </c>
      <c r="F84" s="42">
        <f>Runners!G10</f>
        <v>83</v>
      </c>
      <c r="G84" s="42">
        <f>Runners!H10</f>
        <v>0</v>
      </c>
      <c r="H84" s="42">
        <f>Runners!I10</f>
        <v>0</v>
      </c>
      <c r="I84" s="42">
        <f>Runners!J10</f>
        <v>0</v>
      </c>
      <c r="J84" s="42">
        <f>Runners!K10</f>
        <v>0</v>
      </c>
      <c r="K84" s="42">
        <f>Runners!L10</f>
        <v>0</v>
      </c>
    </row>
    <row r="85" spans="1:11">
      <c r="A85" s="42" t="s">
        <v>15</v>
      </c>
      <c r="B85" s="42" t="s">
        <v>72</v>
      </c>
      <c r="C85" s="42">
        <f>Runners!D78</f>
        <v>114</v>
      </c>
      <c r="D85" s="42">
        <f>Runners!E78</f>
        <v>153</v>
      </c>
      <c r="E85" s="42">
        <f>Runners!F78</f>
        <v>0</v>
      </c>
      <c r="F85" s="42">
        <f>Runners!G78</f>
        <v>0</v>
      </c>
      <c r="G85" s="42">
        <f>Runners!H78</f>
        <v>0</v>
      </c>
      <c r="H85" s="42">
        <f>Runners!I78</f>
        <v>0</v>
      </c>
      <c r="I85" s="42">
        <f>Runners!J78</f>
        <v>0</v>
      </c>
      <c r="J85" s="42">
        <f>Runners!K78</f>
        <v>0</v>
      </c>
      <c r="K85" s="42">
        <f>Runners!L78</f>
        <v>0</v>
      </c>
    </row>
    <row r="86" spans="1:11">
      <c r="A86" s="42" t="s">
        <v>17</v>
      </c>
      <c r="B86" s="42" t="s">
        <v>67</v>
      </c>
      <c r="C86" s="42">
        <f>Runners!D139</f>
        <v>21</v>
      </c>
      <c r="D86" s="42">
        <f>Runners!E139</f>
        <v>35</v>
      </c>
      <c r="E86" s="42">
        <f>Runners!F139</f>
        <v>18</v>
      </c>
      <c r="F86" s="42">
        <f>Runners!G139</f>
        <v>24</v>
      </c>
      <c r="G86" s="42">
        <f>Runners!H139</f>
        <v>25</v>
      </c>
      <c r="H86" s="42">
        <f>Runners!I139</f>
        <v>0</v>
      </c>
      <c r="I86" s="42">
        <f>Runners!J139</f>
        <v>0</v>
      </c>
      <c r="J86" s="42">
        <f>Runners!K139</f>
        <v>0</v>
      </c>
      <c r="K86" s="42">
        <f>Runners!L139</f>
        <v>0</v>
      </c>
    </row>
    <row r="87" spans="1:11">
      <c r="A87" s="42" t="s">
        <v>19</v>
      </c>
      <c r="B87" s="42" t="s">
        <v>73</v>
      </c>
      <c r="C87" s="42">
        <f>Runners!D172</f>
        <v>67</v>
      </c>
      <c r="D87" s="42">
        <f>Runners!E172</f>
        <v>26</v>
      </c>
      <c r="E87" s="42">
        <f>Runners!F172</f>
        <v>35</v>
      </c>
      <c r="F87" s="42">
        <f>Runners!G172</f>
        <v>29</v>
      </c>
      <c r="G87" s="42">
        <f>Runners!H172</f>
        <v>30</v>
      </c>
      <c r="H87" s="42">
        <f>Runners!I172</f>
        <v>0</v>
      </c>
      <c r="I87" s="42">
        <f>Runners!J172</f>
        <v>0</v>
      </c>
      <c r="J87" s="42">
        <f>Runners!K172</f>
        <v>0</v>
      </c>
      <c r="K87" s="42">
        <f>Runners!L172</f>
        <v>0</v>
      </c>
    </row>
    <row r="88" spans="1:11">
      <c r="A88" s="42" t="s">
        <v>21</v>
      </c>
      <c r="B88" s="42" t="s">
        <v>54</v>
      </c>
      <c r="C88" s="42">
        <f>Runners!D205</f>
        <v>137</v>
      </c>
      <c r="D88" s="42">
        <f>Runners!E205</f>
        <v>47</v>
      </c>
      <c r="E88" s="42">
        <f>Runners!F205</f>
        <v>55</v>
      </c>
      <c r="F88" s="42">
        <f>Runners!G205</f>
        <v>47</v>
      </c>
      <c r="G88" s="42">
        <f>Runners!H205</f>
        <v>46</v>
      </c>
      <c r="H88" s="42">
        <f>Runners!I205</f>
        <v>0</v>
      </c>
      <c r="I88" s="42">
        <f>Runners!J205</f>
        <v>0</v>
      </c>
      <c r="J88" s="42">
        <f>Runners!K205</f>
        <v>0</v>
      </c>
      <c r="K88" s="42">
        <f>Runners!L205</f>
        <v>0</v>
      </c>
    </row>
    <row r="89" spans="1:11">
      <c r="A89" s="42" t="s">
        <v>23</v>
      </c>
      <c r="B89" s="42">
        <v>175</v>
      </c>
      <c r="C89" s="42">
        <f t="shared" ref="C89" si="74">SUM(C83:C88)+B89</f>
        <v>514</v>
      </c>
      <c r="D89" s="42">
        <f t="shared" ref="D89" si="75">C89+SUM(D83:D88)</f>
        <v>899</v>
      </c>
      <c r="E89" s="42">
        <f t="shared" ref="E89" si="76">D89+SUM(E83:E88)</f>
        <v>1096</v>
      </c>
      <c r="F89" s="42">
        <f t="shared" ref="F89" si="77">E89+SUM(F83:F88)</f>
        <v>1279</v>
      </c>
      <c r="G89" s="42">
        <f t="shared" ref="G89" si="78">F89+SUM(G83:G88)</f>
        <v>1392</v>
      </c>
      <c r="H89" s="42">
        <f t="shared" ref="H89" si="79">G89+SUM(H83:H88)</f>
        <v>1392</v>
      </c>
      <c r="I89" s="42">
        <f t="shared" ref="I89" si="80">H89+SUM(I83:I88)</f>
        <v>1392</v>
      </c>
      <c r="J89" s="42">
        <f t="shared" ref="J89" si="81">I89+SUM(J83:J88)</f>
        <v>1392</v>
      </c>
      <c r="K89" s="42">
        <f t="shared" ref="K89" si="82">J89+SUM(K83:K88)</f>
        <v>1392</v>
      </c>
    </row>
    <row r="91" spans="1:11">
      <c r="A91" s="42" t="s">
        <v>74</v>
      </c>
      <c r="B91" s="42" t="s">
        <v>69</v>
      </c>
      <c r="C91" s="42" t="s">
        <v>2</v>
      </c>
      <c r="D91" s="42" t="s">
        <v>3</v>
      </c>
      <c r="E91" s="42" t="s">
        <v>4</v>
      </c>
      <c r="F91" s="42" t="s">
        <v>5</v>
      </c>
      <c r="G91" s="42" t="s">
        <v>6</v>
      </c>
      <c r="H91" s="42" t="s">
        <v>7</v>
      </c>
      <c r="I91" s="42" t="s">
        <v>8</v>
      </c>
      <c r="J91" s="42" t="s">
        <v>9</v>
      </c>
      <c r="K91" s="42" t="s">
        <v>10</v>
      </c>
    </row>
    <row r="92" spans="1:11">
      <c r="A92" s="42" t="s">
        <v>11</v>
      </c>
      <c r="B92" s="42" t="s">
        <v>67</v>
      </c>
      <c r="C92" s="42">
        <f>Runners!D139</f>
        <v>21</v>
      </c>
      <c r="D92" s="42">
        <f>Runners!E139</f>
        <v>35</v>
      </c>
      <c r="E92" s="42">
        <f>Runners!F139</f>
        <v>18</v>
      </c>
      <c r="F92" s="42">
        <f>Runners!G139</f>
        <v>24</v>
      </c>
      <c r="G92" s="42">
        <f>Runners!H139</f>
        <v>25</v>
      </c>
      <c r="H92" s="42">
        <f>Runners!I139</f>
        <v>0</v>
      </c>
      <c r="I92" s="42">
        <f>Runners!J139</f>
        <v>0</v>
      </c>
      <c r="J92" s="42">
        <f>Runners!K139</f>
        <v>0</v>
      </c>
      <c r="K92" s="42">
        <f>Runners!L139</f>
        <v>0</v>
      </c>
    </row>
    <row r="93" spans="1:11">
      <c r="A93" s="42" t="s">
        <v>13</v>
      </c>
      <c r="B93" s="42" t="s">
        <v>56</v>
      </c>
      <c r="C93" s="42">
        <f>Runners!D117</f>
        <v>122</v>
      </c>
      <c r="D93" s="42">
        <f>Runners!E117</f>
        <v>49</v>
      </c>
      <c r="E93" s="42">
        <f>Runners!F117</f>
        <v>0</v>
      </c>
      <c r="F93" s="42">
        <f>Runners!G117</f>
        <v>50</v>
      </c>
      <c r="G93" s="42">
        <f>Runners!H117</f>
        <v>48</v>
      </c>
      <c r="H93" s="42">
        <f>Runners!I117</f>
        <v>0</v>
      </c>
      <c r="I93" s="42">
        <f>Runners!J117</f>
        <v>0</v>
      </c>
      <c r="J93" s="42">
        <f>Runners!K117</f>
        <v>0</v>
      </c>
      <c r="K93" s="42">
        <f>Runners!L117</f>
        <v>0</v>
      </c>
    </row>
    <row r="94" spans="1:11">
      <c r="A94" s="42" t="s">
        <v>15</v>
      </c>
      <c r="B94" s="42" t="s">
        <v>70</v>
      </c>
      <c r="C94" s="42">
        <f>Runners!D69</f>
        <v>0</v>
      </c>
      <c r="D94" s="42">
        <f>Runners!E69</f>
        <v>23</v>
      </c>
      <c r="E94" s="42">
        <f>Runners!F69</f>
        <v>12</v>
      </c>
      <c r="F94" s="42">
        <f>Runners!G69</f>
        <v>0</v>
      </c>
      <c r="G94" s="42">
        <f>Runners!H69</f>
        <v>12</v>
      </c>
      <c r="H94" s="42">
        <f>Runners!I69</f>
        <v>0</v>
      </c>
      <c r="I94" s="42">
        <f>Runners!J69</f>
        <v>0</v>
      </c>
      <c r="J94" s="42">
        <f>Runners!K69</f>
        <v>0</v>
      </c>
      <c r="K94" s="42">
        <f>Runners!L69</f>
        <v>0</v>
      </c>
    </row>
    <row r="95" spans="1:11">
      <c r="A95" s="42" t="s">
        <v>17</v>
      </c>
      <c r="B95" s="42" t="s">
        <v>16</v>
      </c>
      <c r="C95" s="42">
        <f>Runners!D83</f>
        <v>28</v>
      </c>
      <c r="D95" s="42">
        <f>Runners!E83</f>
        <v>31</v>
      </c>
      <c r="E95" s="42">
        <f>Runners!F83</f>
        <v>52</v>
      </c>
      <c r="F95" s="42">
        <f>Runners!G83</f>
        <v>27</v>
      </c>
      <c r="G95" s="42">
        <f>Runners!H83</f>
        <v>55</v>
      </c>
      <c r="H95" s="42">
        <f>Runners!I83</f>
        <v>0</v>
      </c>
      <c r="I95" s="42">
        <f>Runners!J83</f>
        <v>0</v>
      </c>
      <c r="J95" s="42">
        <f>Runners!K83</f>
        <v>0</v>
      </c>
      <c r="K95" s="42">
        <f>Runners!L83</f>
        <v>0</v>
      </c>
    </row>
    <row r="96" spans="1:11">
      <c r="A96" s="42" t="s">
        <v>19</v>
      </c>
      <c r="B96" s="42" t="s">
        <v>75</v>
      </c>
      <c r="C96" s="42">
        <f>Runners!D115</f>
        <v>164</v>
      </c>
      <c r="D96" s="42">
        <f>Runners!E115</f>
        <v>62</v>
      </c>
      <c r="E96" s="42">
        <f>Runners!F115</f>
        <v>65</v>
      </c>
      <c r="F96" s="42">
        <f>Runners!G115</f>
        <v>61</v>
      </c>
      <c r="G96" s="42">
        <f>Runners!H115</f>
        <v>67</v>
      </c>
      <c r="H96" s="42">
        <f>Runners!I115</f>
        <v>0</v>
      </c>
      <c r="I96" s="42">
        <f>Runners!J115</f>
        <v>0</v>
      </c>
      <c r="J96" s="42">
        <f>Runners!K115</f>
        <v>0</v>
      </c>
      <c r="K96" s="42">
        <f>Runners!L115</f>
        <v>0</v>
      </c>
    </row>
    <row r="97" spans="1:11">
      <c r="A97" s="42" t="s">
        <v>21</v>
      </c>
      <c r="B97" s="42" t="s">
        <v>52</v>
      </c>
      <c r="C97" s="42">
        <f>Runners!D116</f>
        <v>62</v>
      </c>
      <c r="D97" s="42">
        <f>Runners!E116</f>
        <v>42</v>
      </c>
      <c r="E97" s="42">
        <f>Runners!F116</f>
        <v>0</v>
      </c>
      <c r="F97" s="42">
        <f>Runners!G116</f>
        <v>44</v>
      </c>
      <c r="G97" s="42">
        <f>Runners!H116</f>
        <v>43</v>
      </c>
      <c r="H97" s="42">
        <f>Runners!I116</f>
        <v>0</v>
      </c>
      <c r="I97" s="42">
        <f>Runners!J116</f>
        <v>0</v>
      </c>
      <c r="J97" s="42">
        <f>Runners!K116</f>
        <v>0</v>
      </c>
      <c r="K97" s="42">
        <f>Runners!L116</f>
        <v>0</v>
      </c>
    </row>
    <row r="98" spans="1:11">
      <c r="A98" s="42" t="s">
        <v>23</v>
      </c>
      <c r="B98" s="42">
        <v>75</v>
      </c>
      <c r="C98" s="42">
        <f t="shared" ref="C98" si="83">SUM(C92:C97)+B98</f>
        <v>472</v>
      </c>
      <c r="D98" s="42">
        <f t="shared" ref="D98" si="84">C98+SUM(D92:D97)</f>
        <v>714</v>
      </c>
      <c r="E98" s="42">
        <f t="shared" ref="E98" si="85">D98+SUM(E92:E97)</f>
        <v>861</v>
      </c>
      <c r="F98" s="42">
        <f t="shared" ref="F98" si="86">E98+SUM(F92:F97)</f>
        <v>1067</v>
      </c>
      <c r="G98" s="42">
        <f t="shared" ref="G98" si="87">F98+SUM(G92:G97)</f>
        <v>1317</v>
      </c>
      <c r="H98" s="42">
        <f t="shared" ref="H98" si="88">G98+SUM(H92:H97)</f>
        <v>1317</v>
      </c>
      <c r="I98" s="42">
        <f t="shared" ref="I98" si="89">H98+SUM(I92:I97)</f>
        <v>1317</v>
      </c>
      <c r="J98" s="42">
        <f t="shared" ref="J98" si="90">I98+SUM(J92:J97)</f>
        <v>1317</v>
      </c>
      <c r="K98" s="42">
        <f t="shared" ref="K98" si="91">J98+SUM(K92:K97)</f>
        <v>1317</v>
      </c>
    </row>
    <row r="100" spans="1:11">
      <c r="A100" s="42" t="s">
        <v>76</v>
      </c>
      <c r="B100" s="42" t="s">
        <v>77</v>
      </c>
      <c r="C100" s="42" t="s">
        <v>2</v>
      </c>
      <c r="D100" s="42" t="s">
        <v>3</v>
      </c>
      <c r="E100" s="42" t="s">
        <v>4</v>
      </c>
      <c r="F100" s="42" t="s">
        <v>5</v>
      </c>
      <c r="G100" s="42" t="s">
        <v>6</v>
      </c>
      <c r="H100" s="42" t="s">
        <v>7</v>
      </c>
      <c r="I100" s="42" t="s">
        <v>8</v>
      </c>
      <c r="J100" s="42" t="s">
        <v>9</v>
      </c>
      <c r="K100" s="42" t="s">
        <v>10</v>
      </c>
    </row>
    <row r="101" spans="1:11">
      <c r="A101" s="42" t="s">
        <v>11</v>
      </c>
      <c r="B101" s="42" t="s">
        <v>78</v>
      </c>
      <c r="C101" s="42">
        <f>Runners!D37</f>
        <v>0</v>
      </c>
      <c r="D101" s="42">
        <f>Runners!E37</f>
        <v>24</v>
      </c>
      <c r="E101" s="42">
        <f>Runners!F37</f>
        <v>23</v>
      </c>
      <c r="F101" s="42">
        <f>Runners!G37</f>
        <v>25</v>
      </c>
      <c r="G101" s="42">
        <f>Runners!H37</f>
        <v>0</v>
      </c>
      <c r="H101" s="42">
        <f>Runners!I37</f>
        <v>0</v>
      </c>
      <c r="I101" s="42">
        <f>Runners!J37</f>
        <v>0</v>
      </c>
      <c r="J101" s="42">
        <f>Runners!K37</f>
        <v>0</v>
      </c>
      <c r="K101" s="42">
        <f>Runners!L37</f>
        <v>0</v>
      </c>
    </row>
    <row r="102" spans="1:11">
      <c r="A102" s="42" t="s">
        <v>13</v>
      </c>
      <c r="B102" s="42" t="s">
        <v>26</v>
      </c>
      <c r="C102" s="42">
        <f>Runners!D13</f>
        <v>62</v>
      </c>
      <c r="D102" s="42">
        <f>Runners!E13</f>
        <v>40</v>
      </c>
      <c r="E102" s="42">
        <f>Runners!F13</f>
        <v>51</v>
      </c>
      <c r="F102" s="42">
        <f>Runners!G13</f>
        <v>42</v>
      </c>
      <c r="G102" s="42">
        <f>Runners!H13</f>
        <v>0</v>
      </c>
      <c r="H102" s="42">
        <f>Runners!I13</f>
        <v>0</v>
      </c>
      <c r="I102" s="42">
        <f>Runners!J13</f>
        <v>0</v>
      </c>
      <c r="J102" s="42">
        <f>Runners!K13</f>
        <v>0</v>
      </c>
      <c r="K102" s="42">
        <f>Runners!L13</f>
        <v>0</v>
      </c>
    </row>
    <row r="103" spans="1:11">
      <c r="A103" s="42" t="s">
        <v>15</v>
      </c>
      <c r="B103" s="42" t="s">
        <v>16</v>
      </c>
      <c r="C103" s="42">
        <f>Runners!D83</f>
        <v>28</v>
      </c>
      <c r="D103" s="42">
        <f>Runners!E83</f>
        <v>31</v>
      </c>
      <c r="E103" s="42">
        <f>Runners!F83</f>
        <v>52</v>
      </c>
      <c r="F103" s="42">
        <f>Runners!G83</f>
        <v>27</v>
      </c>
      <c r="G103" s="42">
        <f>Runners!H83</f>
        <v>55</v>
      </c>
      <c r="H103" s="42">
        <f>Runners!I83</f>
        <v>0</v>
      </c>
      <c r="I103" s="42">
        <f>Runners!J83</f>
        <v>0</v>
      </c>
      <c r="J103" s="42">
        <f>Runners!K83</f>
        <v>0</v>
      </c>
      <c r="K103" s="42">
        <f>Runners!L83</f>
        <v>0</v>
      </c>
    </row>
    <row r="104" spans="1:11">
      <c r="A104" s="42" t="s">
        <v>17</v>
      </c>
      <c r="B104" s="42" t="s">
        <v>52</v>
      </c>
      <c r="C104" s="42">
        <f>Runners!D116</f>
        <v>62</v>
      </c>
      <c r="D104" s="42">
        <f>Runners!E116</f>
        <v>42</v>
      </c>
      <c r="E104" s="42">
        <f>Runners!F116</f>
        <v>0</v>
      </c>
      <c r="F104" s="42">
        <f>Runners!G116</f>
        <v>44</v>
      </c>
      <c r="G104" s="42">
        <f>Runners!H116</f>
        <v>43</v>
      </c>
      <c r="H104" s="42">
        <f>Runners!I116</f>
        <v>0</v>
      </c>
      <c r="I104" s="42">
        <f>Runners!J116</f>
        <v>0</v>
      </c>
      <c r="J104" s="42">
        <f>Runners!K116</f>
        <v>0</v>
      </c>
      <c r="K104" s="42">
        <f>Runners!L116</f>
        <v>0</v>
      </c>
    </row>
    <row r="105" spans="1:11">
      <c r="A105" s="42" t="s">
        <v>19</v>
      </c>
      <c r="B105" s="42" t="s">
        <v>53</v>
      </c>
      <c r="C105" s="42">
        <f>Runners!D168</f>
        <v>0</v>
      </c>
      <c r="D105" s="42">
        <f>Runners!E168</f>
        <v>52</v>
      </c>
      <c r="E105" s="42">
        <f>Runners!F168</f>
        <v>0</v>
      </c>
      <c r="F105" s="42">
        <f>Runners!G168</f>
        <v>0</v>
      </c>
      <c r="G105" s="42">
        <f>Runners!H168</f>
        <v>0</v>
      </c>
      <c r="H105" s="42">
        <f>Runners!I168</f>
        <v>0</v>
      </c>
      <c r="I105" s="42">
        <f>Runners!J168</f>
        <v>0</v>
      </c>
      <c r="J105" s="42">
        <f>Runners!K168</f>
        <v>0</v>
      </c>
      <c r="K105" s="42">
        <f>Runners!L168</f>
        <v>0</v>
      </c>
    </row>
    <row r="106" spans="1:11">
      <c r="A106" s="42" t="s">
        <v>21</v>
      </c>
      <c r="B106" s="42" t="s">
        <v>37</v>
      </c>
      <c r="C106" s="42">
        <f>Runners!D95</f>
        <v>9</v>
      </c>
      <c r="D106" s="42">
        <f>Runners!E95</f>
        <v>29</v>
      </c>
      <c r="E106" s="42">
        <f>Runners!F95</f>
        <v>24</v>
      </c>
      <c r="F106" s="42">
        <f>Runners!G95</f>
        <v>0</v>
      </c>
      <c r="G106" s="42">
        <f>Runners!H95</f>
        <v>32</v>
      </c>
      <c r="H106" s="42">
        <f>Runners!I95</f>
        <v>0</v>
      </c>
      <c r="I106" s="42">
        <f>Runners!J95</f>
        <v>0</v>
      </c>
      <c r="J106" s="42">
        <f>Runners!K95</f>
        <v>0</v>
      </c>
      <c r="K106" s="42">
        <f>Runners!L95</f>
        <v>0</v>
      </c>
    </row>
    <row r="107" spans="1:11">
      <c r="A107" s="42" t="s">
        <v>23</v>
      </c>
      <c r="B107" s="42">
        <v>75</v>
      </c>
      <c r="C107" s="42">
        <f t="shared" ref="C107" si="92">SUM(C101:C106)+B107</f>
        <v>236</v>
      </c>
      <c r="D107" s="42">
        <f t="shared" ref="D107" si="93">C107+SUM(D101:D106)</f>
        <v>454</v>
      </c>
      <c r="E107" s="42">
        <f t="shared" ref="E107" si="94">D107+SUM(E101:E106)</f>
        <v>604</v>
      </c>
      <c r="F107" s="42">
        <f t="shared" ref="F107" si="95">E107+SUM(F101:F106)</f>
        <v>742</v>
      </c>
      <c r="G107" s="42">
        <f t="shared" ref="G107" si="96">F107+SUM(G101:G106)</f>
        <v>872</v>
      </c>
      <c r="H107" s="42">
        <f t="shared" ref="H107" si="97">G107+SUM(H101:H106)</f>
        <v>872</v>
      </c>
      <c r="I107" s="42">
        <f t="shared" ref="I107" si="98">H107+SUM(I101:I106)</f>
        <v>872</v>
      </c>
      <c r="J107" s="42">
        <f t="shared" ref="J107" si="99">I107+SUM(J101:J106)</f>
        <v>872</v>
      </c>
      <c r="K107" s="42">
        <f t="shared" ref="K107" si="100">J107+SUM(K101:K106)</f>
        <v>872</v>
      </c>
    </row>
    <row r="109" spans="1:11">
      <c r="A109" s="42" t="s">
        <v>79</v>
      </c>
      <c r="B109" s="42" t="s">
        <v>77</v>
      </c>
      <c r="C109" s="42" t="s">
        <v>2</v>
      </c>
      <c r="D109" s="42" t="s">
        <v>3</v>
      </c>
      <c r="E109" s="42" t="s">
        <v>4</v>
      </c>
      <c r="F109" s="42" t="s">
        <v>5</v>
      </c>
      <c r="G109" s="42" t="s">
        <v>6</v>
      </c>
      <c r="H109" s="42" t="s">
        <v>7</v>
      </c>
      <c r="I109" s="42" t="s">
        <v>8</v>
      </c>
      <c r="J109" s="42" t="s">
        <v>9</v>
      </c>
      <c r="K109" s="42" t="s">
        <v>10</v>
      </c>
    </row>
    <row r="110" spans="1:11">
      <c r="A110" s="42" t="s">
        <v>11</v>
      </c>
      <c r="B110" s="42" t="s">
        <v>40</v>
      </c>
      <c r="C110" s="42">
        <f>Runners!D105</f>
        <v>8</v>
      </c>
      <c r="D110" s="42">
        <f>Runners!E105</f>
        <v>15</v>
      </c>
      <c r="E110" s="42">
        <f>Runners!F105</f>
        <v>33</v>
      </c>
      <c r="F110" s="42">
        <f>Runners!G105</f>
        <v>0</v>
      </c>
      <c r="G110" s="42">
        <f>Runners!H105</f>
        <v>9</v>
      </c>
      <c r="H110" s="42">
        <f>Runners!I105</f>
        <v>0</v>
      </c>
      <c r="I110" s="42">
        <f>Runners!J105</f>
        <v>0</v>
      </c>
      <c r="J110" s="42">
        <f>Runners!K105</f>
        <v>0</v>
      </c>
      <c r="K110" s="42">
        <f>Runners!L105</f>
        <v>0</v>
      </c>
    </row>
    <row r="111" spans="1:11">
      <c r="A111" s="42" t="s">
        <v>13</v>
      </c>
      <c r="B111" s="42" t="s">
        <v>30</v>
      </c>
      <c r="C111" s="42">
        <f>Runners!D95</f>
        <v>9</v>
      </c>
      <c r="D111" s="42">
        <f>Runners!E95</f>
        <v>29</v>
      </c>
      <c r="E111" s="42">
        <f>Runners!F95</f>
        <v>24</v>
      </c>
      <c r="F111" s="42">
        <f>Runners!G95</f>
        <v>0</v>
      </c>
      <c r="G111" s="42">
        <f>Runners!H95</f>
        <v>32</v>
      </c>
      <c r="H111" s="42">
        <f>Runners!I95</f>
        <v>0</v>
      </c>
      <c r="I111" s="42">
        <f>Runners!J95</f>
        <v>0</v>
      </c>
      <c r="J111" s="42">
        <f>Runners!K95</f>
        <v>0</v>
      </c>
      <c r="K111" s="42">
        <f>Runners!L95</f>
        <v>0</v>
      </c>
    </row>
    <row r="112" spans="1:11">
      <c r="A112" s="42" t="s">
        <v>15</v>
      </c>
      <c r="B112" s="42" t="s">
        <v>67</v>
      </c>
      <c r="C112" s="42">
        <f>Runners!D139</f>
        <v>21</v>
      </c>
      <c r="D112" s="42">
        <f>Runners!E139</f>
        <v>35</v>
      </c>
      <c r="E112" s="42">
        <f>Runners!F139</f>
        <v>18</v>
      </c>
      <c r="F112" s="42">
        <f>Runners!G139</f>
        <v>24</v>
      </c>
      <c r="G112" s="42">
        <f>Runners!H139</f>
        <v>25</v>
      </c>
      <c r="H112" s="42">
        <f>Runners!I139</f>
        <v>0</v>
      </c>
      <c r="I112" s="42">
        <f>Runners!J139</f>
        <v>0</v>
      </c>
      <c r="J112" s="42">
        <f>Runners!K139</f>
        <v>0</v>
      </c>
      <c r="K112" s="42">
        <f>Runners!L139</f>
        <v>0</v>
      </c>
    </row>
    <row r="113" spans="1:11">
      <c r="A113" s="42" t="s">
        <v>17</v>
      </c>
      <c r="B113" s="42" t="s">
        <v>54</v>
      </c>
      <c r="C113" s="42">
        <f>Runners!D205</f>
        <v>137</v>
      </c>
      <c r="D113" s="42">
        <f>Runners!E205</f>
        <v>47</v>
      </c>
      <c r="E113" s="42">
        <f>Runners!F205</f>
        <v>55</v>
      </c>
      <c r="F113" s="42">
        <f>Runners!G205</f>
        <v>47</v>
      </c>
      <c r="G113" s="42">
        <f>Runners!H205</f>
        <v>46</v>
      </c>
      <c r="H113" s="42">
        <f>Runners!I205</f>
        <v>0</v>
      </c>
      <c r="I113" s="42">
        <f>Runners!J205</f>
        <v>0</v>
      </c>
      <c r="J113" s="42">
        <f>Runners!K205</f>
        <v>0</v>
      </c>
      <c r="K113" s="42">
        <f>Runners!L205</f>
        <v>0</v>
      </c>
    </row>
    <row r="114" spans="1:11">
      <c r="A114" s="42" t="s">
        <v>19</v>
      </c>
      <c r="B114" s="42" t="s">
        <v>39</v>
      </c>
      <c r="C114" s="42">
        <f>Runners!D138</f>
        <v>46</v>
      </c>
      <c r="D114" s="42">
        <f>Runners!E138</f>
        <v>0</v>
      </c>
      <c r="E114" s="42">
        <f>Runners!F138</f>
        <v>0</v>
      </c>
      <c r="F114" s="42">
        <f>Runners!G138</f>
        <v>0</v>
      </c>
      <c r="G114" s="42">
        <f>Runners!H138</f>
        <v>0</v>
      </c>
      <c r="H114" s="42">
        <f>Runners!I138</f>
        <v>0</v>
      </c>
      <c r="I114" s="42">
        <f>Runners!J138</f>
        <v>0</v>
      </c>
      <c r="J114" s="42">
        <f>Runners!K138</f>
        <v>0</v>
      </c>
      <c r="K114" s="42">
        <f>Runners!L138</f>
        <v>0</v>
      </c>
    </row>
    <row r="115" spans="1:11">
      <c r="A115" s="42" t="s">
        <v>21</v>
      </c>
      <c r="B115" s="42" t="s">
        <v>14</v>
      </c>
      <c r="C115" s="42">
        <f>Runners!D3</f>
        <v>0</v>
      </c>
      <c r="D115" s="42">
        <f>Runners!E3</f>
        <v>82</v>
      </c>
      <c r="E115" s="42">
        <f>Runners!F3</f>
        <v>94</v>
      </c>
      <c r="F115" s="42">
        <f>Runners!G3</f>
        <v>132</v>
      </c>
      <c r="G115" s="42">
        <f>Runners!H3</f>
        <v>0</v>
      </c>
      <c r="H115" s="42">
        <f>Runners!I3</f>
        <v>0</v>
      </c>
      <c r="I115" s="42">
        <f>Runners!J3</f>
        <v>0</v>
      </c>
      <c r="J115" s="42">
        <f>Runners!K3</f>
        <v>0</v>
      </c>
      <c r="K115" s="42">
        <f>Runners!L3</f>
        <v>0</v>
      </c>
    </row>
    <row r="116" spans="1:11">
      <c r="A116" s="42" t="s">
        <v>23</v>
      </c>
      <c r="B116" s="42">
        <v>125</v>
      </c>
      <c r="C116" s="42">
        <f t="shared" ref="C116" si="101">SUM(C110:C115)+B116</f>
        <v>346</v>
      </c>
      <c r="D116" s="42">
        <f t="shared" ref="D116" si="102">C116+SUM(D110:D115)</f>
        <v>554</v>
      </c>
      <c r="E116" s="42">
        <f t="shared" ref="E116" si="103">D116+SUM(E110:E115)</f>
        <v>778</v>
      </c>
      <c r="F116" s="42">
        <f t="shared" ref="F116" si="104">E116+SUM(F110:F115)</f>
        <v>981</v>
      </c>
      <c r="G116" s="42">
        <f t="shared" ref="G116" si="105">F116+SUM(G110:G115)</f>
        <v>1093</v>
      </c>
      <c r="H116" s="42">
        <f t="shared" ref="H116" si="106">G116+SUM(H110:H115)</f>
        <v>1093</v>
      </c>
      <c r="I116" s="42">
        <f t="shared" ref="I116" si="107">H116+SUM(I110:I115)</f>
        <v>1093</v>
      </c>
      <c r="J116" s="42">
        <f t="shared" ref="J116" si="108">I116+SUM(J110:J115)</f>
        <v>1093</v>
      </c>
      <c r="K116" s="42">
        <f t="shared" ref="K116" si="109">J116+SUM(K110:K115)</f>
        <v>1093</v>
      </c>
    </row>
    <row r="118" spans="1:11">
      <c r="A118" s="42" t="s">
        <v>80</v>
      </c>
      <c r="B118" s="42" t="s">
        <v>81</v>
      </c>
      <c r="C118" s="42" t="s">
        <v>2</v>
      </c>
      <c r="D118" s="42" t="s">
        <v>3</v>
      </c>
      <c r="E118" s="42" t="s">
        <v>4</v>
      </c>
      <c r="F118" s="42" t="s">
        <v>5</v>
      </c>
      <c r="G118" s="42" t="s">
        <v>6</v>
      </c>
      <c r="H118" s="42" t="s">
        <v>7</v>
      </c>
      <c r="I118" s="42" t="s">
        <v>8</v>
      </c>
      <c r="J118" s="42" t="s">
        <v>9</v>
      </c>
      <c r="K118" s="42" t="s">
        <v>10</v>
      </c>
    </row>
    <row r="119" spans="1:11">
      <c r="A119" s="42" t="s">
        <v>11</v>
      </c>
      <c r="B119" s="42" t="s">
        <v>82</v>
      </c>
      <c r="C119" s="42">
        <f>Runners!D41</f>
        <v>16</v>
      </c>
      <c r="D119" s="42">
        <f>Runners!E41</f>
        <v>13</v>
      </c>
      <c r="E119" s="42">
        <f>Runners!F41</f>
        <v>14</v>
      </c>
      <c r="F119" s="42">
        <f>Runners!G41</f>
        <v>16</v>
      </c>
      <c r="G119" s="42">
        <f>Runners!H41</f>
        <v>0</v>
      </c>
      <c r="H119" s="42">
        <f>Runners!I41</f>
        <v>0</v>
      </c>
      <c r="I119" s="42">
        <f>Runners!J41</f>
        <v>0</v>
      </c>
      <c r="J119" s="42">
        <f>Runners!K41</f>
        <v>0</v>
      </c>
      <c r="K119" s="42">
        <f>Runners!L41</f>
        <v>0</v>
      </c>
    </row>
    <row r="120" spans="1:11">
      <c r="A120" s="42" t="s">
        <v>13</v>
      </c>
      <c r="B120" s="42" t="s">
        <v>83</v>
      </c>
      <c r="C120" s="42">
        <f>Runners!D54</f>
        <v>0</v>
      </c>
      <c r="D120" s="42">
        <f>Runners!E54</f>
        <v>0</v>
      </c>
      <c r="E120" s="42">
        <f>Runners!F54</f>
        <v>0</v>
      </c>
      <c r="F120" s="42">
        <f>Runners!G54</f>
        <v>0</v>
      </c>
      <c r="G120" s="42">
        <f>Runners!H54</f>
        <v>0</v>
      </c>
      <c r="H120" s="42">
        <f>Runners!I54</f>
        <v>0</v>
      </c>
      <c r="I120" s="42">
        <f>Runners!J54</f>
        <v>0</v>
      </c>
      <c r="J120" s="42">
        <f>Runners!K54</f>
        <v>0</v>
      </c>
      <c r="K120" s="42">
        <f>Runners!L54</f>
        <v>0</v>
      </c>
    </row>
    <row r="121" spans="1:11">
      <c r="A121" s="42" t="s">
        <v>15</v>
      </c>
      <c r="B121" s="42" t="s">
        <v>16</v>
      </c>
      <c r="C121" s="42">
        <f>Runners!D83</f>
        <v>28</v>
      </c>
      <c r="D121" s="42">
        <f>Runners!E83</f>
        <v>31</v>
      </c>
      <c r="E121" s="42">
        <f>Runners!F83</f>
        <v>52</v>
      </c>
      <c r="F121" s="42">
        <f>Runners!G83</f>
        <v>27</v>
      </c>
      <c r="G121" s="42">
        <f>Runners!H83</f>
        <v>55</v>
      </c>
      <c r="H121" s="42">
        <f>Runners!I83</f>
        <v>0</v>
      </c>
      <c r="I121" s="42">
        <f>Runners!J83</f>
        <v>0</v>
      </c>
      <c r="J121" s="42">
        <f>Runners!K83</f>
        <v>0</v>
      </c>
      <c r="K121" s="42">
        <f>Runners!L83</f>
        <v>0</v>
      </c>
    </row>
    <row r="122" spans="1:11">
      <c r="A122" s="42" t="s">
        <v>17</v>
      </c>
      <c r="B122" s="42" t="s">
        <v>67</v>
      </c>
      <c r="C122" s="42">
        <f>Runners!D139</f>
        <v>21</v>
      </c>
      <c r="D122" s="42">
        <f>Runners!E139</f>
        <v>35</v>
      </c>
      <c r="E122" s="42">
        <f>Runners!F139</f>
        <v>18</v>
      </c>
      <c r="F122" s="42">
        <f>Runners!G139</f>
        <v>24</v>
      </c>
      <c r="G122" s="42">
        <f>Runners!H139</f>
        <v>25</v>
      </c>
      <c r="H122" s="42">
        <f>Runners!I139</f>
        <v>0</v>
      </c>
      <c r="I122" s="42">
        <f>Runners!J139</f>
        <v>0</v>
      </c>
      <c r="J122" s="42">
        <f>Runners!K139</f>
        <v>0</v>
      </c>
      <c r="K122" s="42">
        <f>Runners!L139</f>
        <v>0</v>
      </c>
    </row>
    <row r="123" spans="1:11">
      <c r="A123" s="42" t="s">
        <v>19</v>
      </c>
      <c r="B123" s="42" t="s">
        <v>57</v>
      </c>
      <c r="C123" s="42">
        <f>Runners!D169</f>
        <v>129</v>
      </c>
      <c r="D123" s="42">
        <f>Runners!E169</f>
        <v>44</v>
      </c>
      <c r="E123" s="42">
        <f>Runners!F169</f>
        <v>38</v>
      </c>
      <c r="F123" s="42">
        <f>Runners!G169</f>
        <v>54</v>
      </c>
      <c r="G123" s="42">
        <f>Runners!H169</f>
        <v>44</v>
      </c>
      <c r="H123" s="42">
        <f>Runners!I169</f>
        <v>0</v>
      </c>
      <c r="I123" s="42">
        <f>Runners!J169</f>
        <v>0</v>
      </c>
      <c r="J123" s="42">
        <f>Runners!K169</f>
        <v>0</v>
      </c>
      <c r="K123" s="42">
        <f>Runners!L169</f>
        <v>0</v>
      </c>
    </row>
    <row r="124" spans="1:11">
      <c r="A124" s="42" t="s">
        <v>21</v>
      </c>
      <c r="B124" s="42" t="s">
        <v>54</v>
      </c>
      <c r="C124" s="42">
        <f>Runners!D205</f>
        <v>137</v>
      </c>
      <c r="D124" s="42">
        <f>Runners!E205</f>
        <v>47</v>
      </c>
      <c r="E124" s="42">
        <f>Runners!F205</f>
        <v>55</v>
      </c>
      <c r="F124" s="42">
        <f>Runners!G205</f>
        <v>47</v>
      </c>
      <c r="G124" s="42">
        <f>Runners!H205</f>
        <v>46</v>
      </c>
      <c r="H124" s="42">
        <f>Runners!I205</f>
        <v>0</v>
      </c>
      <c r="I124" s="42">
        <f>Runners!J205</f>
        <v>0</v>
      </c>
      <c r="J124" s="42">
        <f>Runners!K205</f>
        <v>0</v>
      </c>
      <c r="K124" s="42">
        <f>Runners!L205</f>
        <v>0</v>
      </c>
    </row>
    <row r="125" spans="1:11">
      <c r="A125" s="42" t="s">
        <v>23</v>
      </c>
      <c r="B125" s="42">
        <v>200</v>
      </c>
      <c r="C125" s="42">
        <f t="shared" ref="C125" si="110">SUM(C119:C124)+B125</f>
        <v>531</v>
      </c>
      <c r="D125" s="42">
        <f t="shared" ref="D125" si="111">C125+SUM(D119:D124)</f>
        <v>701</v>
      </c>
      <c r="E125" s="42">
        <f t="shared" ref="E125" si="112">D125+SUM(E119:E124)</f>
        <v>878</v>
      </c>
      <c r="F125" s="42">
        <f t="shared" ref="F125" si="113">E125+SUM(F119:F124)</f>
        <v>1046</v>
      </c>
      <c r="G125" s="42">
        <f t="shared" ref="G125" si="114">F125+SUM(G119:G124)</f>
        <v>1216</v>
      </c>
      <c r="H125" s="42">
        <f t="shared" ref="H125" si="115">G125+SUM(H119:H124)</f>
        <v>1216</v>
      </c>
      <c r="I125" s="42">
        <f t="shared" ref="I125" si="116">H125+SUM(I119:I124)</f>
        <v>1216</v>
      </c>
      <c r="J125" s="42">
        <f t="shared" ref="J125" si="117">I125+SUM(J119:J124)</f>
        <v>1216</v>
      </c>
      <c r="K125" s="42">
        <f t="shared" ref="K125" si="118">J125+SUM(K119:K124)</f>
        <v>1216</v>
      </c>
    </row>
    <row r="127" spans="1:11">
      <c r="A127" s="42" t="s">
        <v>84</v>
      </c>
      <c r="B127" s="42" t="s">
        <v>81</v>
      </c>
      <c r="C127" s="42" t="s">
        <v>2</v>
      </c>
      <c r="D127" s="42" t="s">
        <v>3</v>
      </c>
      <c r="E127" s="42" t="s">
        <v>4</v>
      </c>
      <c r="F127" s="42" t="s">
        <v>5</v>
      </c>
      <c r="G127" s="42" t="s">
        <v>6</v>
      </c>
      <c r="H127" s="42" t="s">
        <v>7</v>
      </c>
      <c r="I127" s="42" t="s">
        <v>8</v>
      </c>
      <c r="J127" s="42" t="s">
        <v>9</v>
      </c>
      <c r="K127" s="42" t="s">
        <v>10</v>
      </c>
    </row>
    <row r="128" spans="1:11">
      <c r="A128" s="42" t="s">
        <v>11</v>
      </c>
      <c r="B128" s="42" t="s">
        <v>70</v>
      </c>
      <c r="C128" s="42">
        <f>Runners!D69</f>
        <v>0</v>
      </c>
      <c r="D128" s="42">
        <f>Runners!E69</f>
        <v>23</v>
      </c>
      <c r="E128" s="42">
        <f>Runners!F69</f>
        <v>12</v>
      </c>
      <c r="F128" s="42">
        <f>Runners!G69</f>
        <v>0</v>
      </c>
      <c r="G128" s="42">
        <f>Runners!H69</f>
        <v>12</v>
      </c>
      <c r="H128" s="42">
        <f>Runners!I69</f>
        <v>0</v>
      </c>
      <c r="I128" s="42">
        <f>Runners!J69</f>
        <v>0</v>
      </c>
      <c r="J128" s="42">
        <f>Runners!K69</f>
        <v>0</v>
      </c>
      <c r="K128" s="42">
        <f>Runners!L69</f>
        <v>0</v>
      </c>
    </row>
    <row r="129" spans="1:11">
      <c r="A129" s="42" t="s">
        <v>13</v>
      </c>
      <c r="B129" s="42" t="s">
        <v>41</v>
      </c>
      <c r="C129" s="42">
        <f>Runners!D118</f>
        <v>82</v>
      </c>
      <c r="D129" s="42">
        <f>Runners!E118</f>
        <v>36</v>
      </c>
      <c r="E129" s="42">
        <f>Runners!F118</f>
        <v>45</v>
      </c>
      <c r="F129" s="42">
        <f>Runners!G118</f>
        <v>0</v>
      </c>
      <c r="G129" s="42">
        <f>Runners!H118</f>
        <v>39</v>
      </c>
      <c r="H129" s="42">
        <f>Runners!I118</f>
        <v>0</v>
      </c>
      <c r="I129" s="42">
        <f>Runners!J118</f>
        <v>0</v>
      </c>
      <c r="J129" s="42">
        <f>Runners!K118</f>
        <v>0</v>
      </c>
      <c r="K129" s="42">
        <f>Runners!L118</f>
        <v>0</v>
      </c>
    </row>
    <row r="130" spans="1:11">
      <c r="A130" s="42" t="s">
        <v>15</v>
      </c>
      <c r="B130" s="42" t="s">
        <v>85</v>
      </c>
      <c r="C130" s="42">
        <f>Runners!D189</f>
        <v>0</v>
      </c>
      <c r="D130" s="42">
        <f>Runners!E189</f>
        <v>29</v>
      </c>
      <c r="E130" s="42">
        <f>Runners!F189</f>
        <v>59</v>
      </c>
      <c r="F130" s="42">
        <f>Runners!G189</f>
        <v>30</v>
      </c>
      <c r="G130" s="42">
        <f>Runners!H189</f>
        <v>29</v>
      </c>
      <c r="H130" s="42">
        <f>Runners!I189</f>
        <v>0</v>
      </c>
      <c r="I130" s="42">
        <f>Runners!J189</f>
        <v>0</v>
      </c>
      <c r="J130" s="42">
        <f>Runners!K189</f>
        <v>0</v>
      </c>
      <c r="K130" s="42">
        <f>Runners!L189</f>
        <v>0</v>
      </c>
    </row>
    <row r="131" spans="1:11">
      <c r="A131" s="42" t="s">
        <v>17</v>
      </c>
      <c r="B131" s="42" t="s">
        <v>86</v>
      </c>
      <c r="C131" s="42">
        <f>Runners!D121</f>
        <v>22</v>
      </c>
      <c r="D131" s="42">
        <f>Runners!E121</f>
        <v>14</v>
      </c>
      <c r="E131" s="42">
        <f>Runners!F121</f>
        <v>27</v>
      </c>
      <c r="F131" s="42">
        <f>Runners!G121</f>
        <v>21</v>
      </c>
      <c r="G131" s="42">
        <f>Runners!H121</f>
        <v>0</v>
      </c>
      <c r="H131" s="42">
        <f>Runners!I121</f>
        <v>0</v>
      </c>
      <c r="I131" s="42">
        <f>Runners!J121</f>
        <v>0</v>
      </c>
      <c r="J131" s="42">
        <f>Runners!K121</f>
        <v>0</v>
      </c>
      <c r="K131" s="42">
        <f>Runners!L121</f>
        <v>0</v>
      </c>
    </row>
    <row r="132" spans="1:11">
      <c r="A132" s="42" t="s">
        <v>19</v>
      </c>
      <c r="B132" s="42" t="s">
        <v>87</v>
      </c>
      <c r="C132" s="42">
        <f>Runners!D122</f>
        <v>15</v>
      </c>
      <c r="D132" s="42">
        <f>Runners!E122</f>
        <v>0</v>
      </c>
      <c r="E132" s="42">
        <f>Runners!F122</f>
        <v>0</v>
      </c>
      <c r="F132" s="42">
        <f>Runners!G122</f>
        <v>19</v>
      </c>
      <c r="G132" s="42">
        <f>Runners!H122</f>
        <v>0</v>
      </c>
      <c r="H132" s="42">
        <f>Runners!I122</f>
        <v>0</v>
      </c>
      <c r="I132" s="42">
        <f>Runners!J122</f>
        <v>0</v>
      </c>
      <c r="J132" s="42">
        <f>Runners!K122</f>
        <v>0</v>
      </c>
      <c r="K132" s="42">
        <f>Runners!L122</f>
        <v>0</v>
      </c>
    </row>
    <row r="133" spans="1:11">
      <c r="A133" s="42" t="s">
        <v>21</v>
      </c>
      <c r="B133" s="42" t="s">
        <v>59</v>
      </c>
      <c r="C133" s="42">
        <f>Runners!D186</f>
        <v>0</v>
      </c>
      <c r="D133" s="42">
        <f>Runners!E186</f>
        <v>58</v>
      </c>
      <c r="E133" s="42">
        <f>Runners!F186</f>
        <v>44</v>
      </c>
      <c r="F133" s="42">
        <f>Runners!G186</f>
        <v>53</v>
      </c>
      <c r="G133" s="42">
        <f>Runners!H186</f>
        <v>58</v>
      </c>
      <c r="H133" s="42">
        <f>Runners!I186</f>
        <v>0</v>
      </c>
      <c r="I133" s="42">
        <f>Runners!J186</f>
        <v>0</v>
      </c>
      <c r="J133" s="42">
        <f>Runners!K186</f>
        <v>0</v>
      </c>
      <c r="K133" s="42">
        <f>Runners!L186</f>
        <v>0</v>
      </c>
    </row>
    <row r="134" spans="1:11">
      <c r="A134" s="42" t="s">
        <v>23</v>
      </c>
      <c r="B134" s="42">
        <v>650</v>
      </c>
      <c r="C134" s="42">
        <f t="shared" ref="C134" si="119">SUM(C128:C133)+B134</f>
        <v>769</v>
      </c>
      <c r="D134" s="42">
        <f t="shared" ref="D134" si="120">C134+SUM(D128:D133)</f>
        <v>929</v>
      </c>
      <c r="E134" s="42">
        <f t="shared" ref="E134" si="121">D134+SUM(E128:E133)</f>
        <v>1116</v>
      </c>
      <c r="F134" s="42">
        <f t="shared" ref="F134" si="122">E134+SUM(F128:F133)</f>
        <v>1239</v>
      </c>
      <c r="G134" s="42">
        <f t="shared" ref="G134" si="123">F134+SUM(G128:G133)</f>
        <v>1377</v>
      </c>
      <c r="H134" s="42">
        <f t="shared" ref="H134" si="124">G134+SUM(H128:H133)</f>
        <v>1377</v>
      </c>
      <c r="I134" s="42">
        <f t="shared" ref="I134" si="125">H134+SUM(I128:I133)</f>
        <v>1377</v>
      </c>
      <c r="J134" s="42">
        <f t="shared" ref="J134" si="126">I134+SUM(J128:J133)</f>
        <v>1377</v>
      </c>
      <c r="K134" s="42">
        <f t="shared" ref="K134" si="127">J134+SUM(K128:K133)</f>
        <v>1377</v>
      </c>
    </row>
    <row r="136" spans="1:11">
      <c r="A136" s="42" t="s">
        <v>88</v>
      </c>
      <c r="B136" s="42" t="s">
        <v>89</v>
      </c>
      <c r="C136" s="42" t="s">
        <v>2</v>
      </c>
      <c r="D136" s="42" t="s">
        <v>3</v>
      </c>
      <c r="E136" s="42" t="s">
        <v>4</v>
      </c>
      <c r="F136" s="42" t="s">
        <v>5</v>
      </c>
      <c r="G136" s="42" t="s">
        <v>6</v>
      </c>
      <c r="H136" s="42" t="s">
        <v>7</v>
      </c>
      <c r="I136" s="42" t="s">
        <v>8</v>
      </c>
      <c r="J136" s="42" t="s">
        <v>9</v>
      </c>
      <c r="K136" s="42" t="s">
        <v>10</v>
      </c>
    </row>
    <row r="137" spans="1:11">
      <c r="A137" s="42" t="s">
        <v>11</v>
      </c>
      <c r="B137" s="42" t="s">
        <v>90</v>
      </c>
      <c r="C137" s="42">
        <f>Runners!D51</f>
        <v>0</v>
      </c>
      <c r="D137" s="42">
        <f>Runners!E51</f>
        <v>12</v>
      </c>
      <c r="E137" s="42">
        <f>Runners!F51</f>
        <v>9</v>
      </c>
      <c r="F137" s="42">
        <f>Runners!G51</f>
        <v>9</v>
      </c>
      <c r="G137" s="42">
        <f>Runners!H51</f>
        <v>0</v>
      </c>
      <c r="H137" s="42">
        <f>Runners!I51</f>
        <v>0</v>
      </c>
      <c r="I137" s="42">
        <f>Runners!J51</f>
        <v>0</v>
      </c>
      <c r="J137" s="42">
        <f>Runners!K51</f>
        <v>0</v>
      </c>
      <c r="K137" s="42">
        <f>Runners!L51</f>
        <v>0</v>
      </c>
    </row>
    <row r="138" spans="1:11">
      <c r="A138" s="42" t="s">
        <v>13</v>
      </c>
      <c r="B138" s="42" t="s">
        <v>14</v>
      </c>
      <c r="C138" s="42">
        <f>Runners!D3</f>
        <v>0</v>
      </c>
      <c r="D138" s="42">
        <f>Runners!E3</f>
        <v>82</v>
      </c>
      <c r="E138" s="42">
        <f>Runners!F3</f>
        <v>94</v>
      </c>
      <c r="F138" s="42">
        <f>Runners!G3</f>
        <v>132</v>
      </c>
      <c r="G138" s="42">
        <f>Runners!H3</f>
        <v>0</v>
      </c>
      <c r="H138" s="42">
        <f>Runners!I3</f>
        <v>0</v>
      </c>
      <c r="I138" s="42">
        <f>Runners!J3</f>
        <v>0</v>
      </c>
      <c r="J138" s="42">
        <f>Runners!K3</f>
        <v>0</v>
      </c>
      <c r="K138" s="42">
        <f>Runners!L3</f>
        <v>0</v>
      </c>
    </row>
    <row r="139" spans="1:11">
      <c r="A139" s="42" t="s">
        <v>15</v>
      </c>
      <c r="B139" s="42" t="s">
        <v>30</v>
      </c>
      <c r="C139" s="42">
        <f>Runners!D95</f>
        <v>9</v>
      </c>
      <c r="D139" s="42">
        <f>Runners!E95</f>
        <v>29</v>
      </c>
      <c r="E139" s="42">
        <f>Runners!F95</f>
        <v>24</v>
      </c>
      <c r="F139" s="42">
        <f>Runners!G95</f>
        <v>0</v>
      </c>
      <c r="G139" s="42">
        <f>Runners!H95</f>
        <v>32</v>
      </c>
      <c r="H139" s="42">
        <f>Runners!I95</f>
        <v>0</v>
      </c>
      <c r="I139" s="42">
        <f>Runners!J95</f>
        <v>0</v>
      </c>
      <c r="J139" s="42">
        <f>Runners!K95</f>
        <v>0</v>
      </c>
      <c r="K139" s="42">
        <f>Runners!L95</f>
        <v>0</v>
      </c>
    </row>
    <row r="140" spans="1:11">
      <c r="A140" s="42" t="s">
        <v>17</v>
      </c>
      <c r="B140" s="42" t="s">
        <v>86</v>
      </c>
      <c r="C140" s="42">
        <f>Runners!D121</f>
        <v>22</v>
      </c>
      <c r="D140" s="42">
        <f>Runners!E121</f>
        <v>14</v>
      </c>
      <c r="E140" s="42">
        <f>Runners!F121</f>
        <v>27</v>
      </c>
      <c r="F140" s="42">
        <f>Runners!G121</f>
        <v>21</v>
      </c>
      <c r="G140" s="42">
        <f>Runners!H121</f>
        <v>0</v>
      </c>
      <c r="H140" s="42">
        <f>Runners!I121</f>
        <v>0</v>
      </c>
      <c r="I140" s="42">
        <f>Runners!J121</f>
        <v>0</v>
      </c>
      <c r="J140" s="42">
        <f>Runners!K121</f>
        <v>0</v>
      </c>
      <c r="K140" s="42">
        <f>Runners!L121</f>
        <v>0</v>
      </c>
    </row>
    <row r="141" spans="1:11">
      <c r="A141" s="42" t="s">
        <v>19</v>
      </c>
      <c r="B141" s="42" t="s">
        <v>53</v>
      </c>
      <c r="C141" s="42">
        <f>Runners!D168</f>
        <v>0</v>
      </c>
      <c r="D141" s="42">
        <f>Runners!E168</f>
        <v>52</v>
      </c>
      <c r="E141" s="42">
        <f>Runners!F168</f>
        <v>0</v>
      </c>
      <c r="F141" s="42">
        <f>Runners!G168</f>
        <v>0</v>
      </c>
      <c r="G141" s="42">
        <f>Runners!H168</f>
        <v>0</v>
      </c>
      <c r="H141" s="42">
        <f>Runners!I168</f>
        <v>0</v>
      </c>
      <c r="I141" s="42">
        <f>Runners!J168</f>
        <v>0</v>
      </c>
      <c r="J141" s="42">
        <f>Runners!K168</f>
        <v>0</v>
      </c>
      <c r="K141" s="42">
        <f>Runners!L168</f>
        <v>0</v>
      </c>
    </row>
    <row r="142" spans="1:11">
      <c r="A142" s="42" t="s">
        <v>21</v>
      </c>
      <c r="B142" s="42" t="s">
        <v>91</v>
      </c>
      <c r="C142" s="42">
        <f>Runners!D185</f>
        <v>0</v>
      </c>
      <c r="D142" s="42">
        <f>Runners!E185</f>
        <v>0</v>
      </c>
      <c r="E142" s="42">
        <f>Runners!F185</f>
        <v>0</v>
      </c>
      <c r="F142" s="42">
        <f>Runners!G185</f>
        <v>0</v>
      </c>
      <c r="G142" s="42">
        <f>Runners!H185</f>
        <v>0</v>
      </c>
      <c r="H142" s="42">
        <f>Runners!I185</f>
        <v>0</v>
      </c>
      <c r="I142" s="42">
        <f>Runners!J185</f>
        <v>0</v>
      </c>
      <c r="J142" s="42">
        <f>Runners!K185</f>
        <v>0</v>
      </c>
      <c r="K142" s="42">
        <f>Runners!L185</f>
        <v>0</v>
      </c>
    </row>
    <row r="143" spans="1:11">
      <c r="A143" s="42" t="s">
        <v>23</v>
      </c>
      <c r="B143" s="42">
        <v>0</v>
      </c>
      <c r="C143" s="42">
        <f t="shared" ref="C143" si="128">SUM(C137:C142)+B143</f>
        <v>31</v>
      </c>
      <c r="D143" s="42">
        <f t="shared" ref="D143" si="129">C143+SUM(D137:D142)</f>
        <v>220</v>
      </c>
      <c r="E143" s="42">
        <f t="shared" ref="E143" si="130">D143+SUM(E137:E142)</f>
        <v>374</v>
      </c>
      <c r="F143" s="42">
        <f t="shared" ref="F143" si="131">E143+SUM(F137:F142)</f>
        <v>536</v>
      </c>
      <c r="G143" s="42">
        <f t="shared" ref="G143" si="132">F143+SUM(G137:G142)</f>
        <v>568</v>
      </c>
      <c r="H143" s="42">
        <f t="shared" ref="H143" si="133">G143+SUM(H137:H142)</f>
        <v>568</v>
      </c>
      <c r="I143" s="42">
        <f t="shared" ref="I143" si="134">H143+SUM(I137:I142)</f>
        <v>568</v>
      </c>
      <c r="J143" s="42">
        <f t="shared" ref="J143" si="135">I143+SUM(J137:J142)</f>
        <v>568</v>
      </c>
      <c r="K143" s="42">
        <f t="shared" ref="K143" si="136">J143+SUM(K137:K142)</f>
        <v>568</v>
      </c>
    </row>
    <row r="145" spans="1:11">
      <c r="A145" s="42" t="s">
        <v>92</v>
      </c>
      <c r="B145" s="42" t="s">
        <v>89</v>
      </c>
      <c r="C145" s="42" t="s">
        <v>2</v>
      </c>
      <c r="D145" s="42" t="s">
        <v>3</v>
      </c>
      <c r="E145" s="42" t="s">
        <v>4</v>
      </c>
      <c r="F145" s="42" t="s">
        <v>5</v>
      </c>
      <c r="G145" s="42" t="s">
        <v>6</v>
      </c>
      <c r="H145" s="42" t="s">
        <v>7</v>
      </c>
      <c r="I145" s="42" t="s">
        <v>8</v>
      </c>
      <c r="J145" s="42" t="s">
        <v>9</v>
      </c>
      <c r="K145" s="42" t="s">
        <v>10</v>
      </c>
    </row>
    <row r="146" spans="1:11">
      <c r="A146" s="42" t="s">
        <v>11</v>
      </c>
      <c r="B146" s="42" t="s">
        <v>41</v>
      </c>
      <c r="C146" s="42">
        <f>Runners!D118</f>
        <v>82</v>
      </c>
      <c r="D146" s="42">
        <f>Runners!E118</f>
        <v>36</v>
      </c>
      <c r="E146" s="42">
        <f>Runners!F118</f>
        <v>45</v>
      </c>
      <c r="F146" s="42">
        <f>Runners!G118</f>
        <v>0</v>
      </c>
      <c r="G146" s="42">
        <f>Runners!H118</f>
        <v>39</v>
      </c>
      <c r="H146" s="42">
        <f>Runners!I118</f>
        <v>0</v>
      </c>
      <c r="I146" s="42">
        <f>Runners!J118</f>
        <v>0</v>
      </c>
      <c r="J146" s="42">
        <f>Runners!K118</f>
        <v>0</v>
      </c>
      <c r="K146" s="42">
        <f>Runners!L118</f>
        <v>0</v>
      </c>
    </row>
    <row r="147" spans="1:11">
      <c r="A147" s="42" t="s">
        <v>13</v>
      </c>
      <c r="B147" s="42" t="s">
        <v>39</v>
      </c>
      <c r="C147" s="42">
        <f>Runners!D138</f>
        <v>46</v>
      </c>
      <c r="D147" s="42">
        <f>Runners!E138</f>
        <v>0</v>
      </c>
      <c r="E147" s="42">
        <f>Runners!F138</f>
        <v>0</v>
      </c>
      <c r="F147" s="42">
        <f>Runners!G138</f>
        <v>0</v>
      </c>
      <c r="G147" s="42">
        <f>Runners!H138</f>
        <v>0</v>
      </c>
      <c r="H147" s="42">
        <f>Runners!I138</f>
        <v>0</v>
      </c>
      <c r="I147" s="42">
        <f>Runners!J138</f>
        <v>0</v>
      </c>
      <c r="J147" s="42">
        <f>Runners!K138</f>
        <v>0</v>
      </c>
      <c r="K147" s="42">
        <f>Runners!L138</f>
        <v>0</v>
      </c>
    </row>
    <row r="148" spans="1:11">
      <c r="A148" s="42" t="s">
        <v>15</v>
      </c>
      <c r="B148" s="42" t="s">
        <v>53</v>
      </c>
      <c r="C148" s="42">
        <f>Runners!D168</f>
        <v>0</v>
      </c>
      <c r="D148" s="42">
        <f>Runners!E168</f>
        <v>52</v>
      </c>
      <c r="E148" s="42">
        <f>Runners!F168</f>
        <v>0</v>
      </c>
      <c r="F148" s="42">
        <f>Runners!G168</f>
        <v>0</v>
      </c>
      <c r="G148" s="42">
        <f>Runners!H168</f>
        <v>0</v>
      </c>
      <c r="H148" s="42">
        <f>Runners!I168</f>
        <v>0</v>
      </c>
      <c r="I148" s="42">
        <f>Runners!J168</f>
        <v>0</v>
      </c>
      <c r="J148" s="42">
        <f>Runners!K168</f>
        <v>0</v>
      </c>
      <c r="K148" s="42">
        <f>Runners!L168</f>
        <v>0</v>
      </c>
    </row>
    <row r="149" spans="1:11">
      <c r="A149" s="42" t="s">
        <v>17</v>
      </c>
      <c r="B149" s="42" t="s">
        <v>86</v>
      </c>
      <c r="C149" s="42">
        <f>Runners!D121</f>
        <v>22</v>
      </c>
      <c r="D149" s="42">
        <f>Runners!E121</f>
        <v>14</v>
      </c>
      <c r="E149" s="42">
        <f>Runners!F121</f>
        <v>27</v>
      </c>
      <c r="F149" s="42">
        <f>Runners!G121</f>
        <v>21</v>
      </c>
      <c r="G149" s="42">
        <f>Runners!H121</f>
        <v>0</v>
      </c>
      <c r="H149" s="42">
        <f>Runners!I121</f>
        <v>0</v>
      </c>
      <c r="I149" s="42">
        <f>Runners!J121</f>
        <v>0</v>
      </c>
      <c r="J149" s="42">
        <f>Runners!K121</f>
        <v>0</v>
      </c>
      <c r="K149" s="42">
        <f>Runners!L121</f>
        <v>0</v>
      </c>
    </row>
    <row r="150" spans="1:11">
      <c r="A150" s="42" t="s">
        <v>19</v>
      </c>
      <c r="B150" s="42" t="s">
        <v>87</v>
      </c>
      <c r="C150" s="42">
        <f>Runners!D122</f>
        <v>15</v>
      </c>
      <c r="D150" s="42">
        <f>Runners!E122</f>
        <v>0</v>
      </c>
      <c r="E150" s="42">
        <f>Runners!F122</f>
        <v>0</v>
      </c>
      <c r="F150" s="42">
        <f>Runners!G122</f>
        <v>19</v>
      </c>
      <c r="G150" s="42">
        <f>Runners!H122</f>
        <v>0</v>
      </c>
      <c r="H150" s="42">
        <f>Runners!I122</f>
        <v>0</v>
      </c>
      <c r="I150" s="42">
        <f>Runners!J122</f>
        <v>0</v>
      </c>
      <c r="J150" s="42">
        <f>Runners!K122</f>
        <v>0</v>
      </c>
      <c r="K150" s="42">
        <f>Runners!L122</f>
        <v>0</v>
      </c>
    </row>
    <row r="151" spans="1:11">
      <c r="A151" s="42" t="s">
        <v>21</v>
      </c>
      <c r="B151" s="42" t="s">
        <v>75</v>
      </c>
      <c r="C151" s="42">
        <f>Runners!D115</f>
        <v>164</v>
      </c>
      <c r="D151" s="42">
        <f>Runners!E115</f>
        <v>62</v>
      </c>
      <c r="E151" s="42">
        <f>Runners!F115</f>
        <v>65</v>
      </c>
      <c r="F151" s="42">
        <f>Runners!G115</f>
        <v>61</v>
      </c>
      <c r="G151" s="42">
        <f>Runners!H115</f>
        <v>67</v>
      </c>
      <c r="H151" s="42">
        <f>Runners!I115</f>
        <v>0</v>
      </c>
      <c r="I151" s="42">
        <f>Runners!J115</f>
        <v>0</v>
      </c>
      <c r="J151" s="42">
        <f>Runners!K115</f>
        <v>0</v>
      </c>
      <c r="K151" s="42">
        <f>Runners!L115</f>
        <v>0</v>
      </c>
    </row>
    <row r="152" spans="1:11">
      <c r="A152" s="42" t="s">
        <v>23</v>
      </c>
      <c r="B152" s="42">
        <v>0</v>
      </c>
      <c r="C152" s="42">
        <f t="shared" ref="C152" si="137">SUM(C146:C151)+B152</f>
        <v>329</v>
      </c>
      <c r="D152" s="42">
        <f t="shared" ref="D152" si="138">C152+SUM(D146:D151)</f>
        <v>493</v>
      </c>
      <c r="E152" s="42">
        <f t="shared" ref="E152" si="139">D152+SUM(E146:E151)</f>
        <v>630</v>
      </c>
      <c r="F152" s="42">
        <f t="shared" ref="F152" si="140">E152+SUM(F146:F151)</f>
        <v>731</v>
      </c>
      <c r="G152" s="42">
        <f t="shared" ref="G152" si="141">F152+SUM(G146:G151)</f>
        <v>837</v>
      </c>
      <c r="H152" s="42">
        <f t="shared" ref="H152" si="142">G152+SUM(H146:H151)</f>
        <v>837</v>
      </c>
      <c r="I152" s="42">
        <f t="shared" ref="I152" si="143">H152+SUM(I146:I151)</f>
        <v>837</v>
      </c>
      <c r="J152" s="42">
        <f t="shared" ref="J152" si="144">I152+SUM(J146:J151)</f>
        <v>837</v>
      </c>
      <c r="K152" s="42">
        <f t="shared" ref="K152" si="145">J152+SUM(K146:K151)</f>
        <v>837</v>
      </c>
    </row>
    <row r="154" spans="1:11">
      <c r="A154" s="42" t="s">
        <v>93</v>
      </c>
      <c r="B154" s="42" t="s">
        <v>94</v>
      </c>
      <c r="C154" s="42" t="s">
        <v>2</v>
      </c>
      <c r="D154" s="42" t="s">
        <v>3</v>
      </c>
      <c r="E154" s="42" t="s">
        <v>4</v>
      </c>
      <c r="F154" s="42" t="s">
        <v>5</v>
      </c>
      <c r="G154" s="42" t="s">
        <v>6</v>
      </c>
      <c r="H154" s="42" t="s">
        <v>7</v>
      </c>
      <c r="I154" s="42" t="s">
        <v>8</v>
      </c>
      <c r="J154" s="42" t="s">
        <v>9</v>
      </c>
      <c r="K154" s="42" t="s">
        <v>10</v>
      </c>
    </row>
    <row r="155" spans="1:11">
      <c r="A155" s="42" t="s">
        <v>11</v>
      </c>
      <c r="B155" s="42" t="s">
        <v>25</v>
      </c>
      <c r="C155" s="42">
        <f>Runners!D47</f>
        <v>0</v>
      </c>
      <c r="D155" s="42">
        <f>Runners!E47</f>
        <v>12</v>
      </c>
      <c r="E155" s="42">
        <f>Runners!F47</f>
        <v>0</v>
      </c>
      <c r="F155" s="42">
        <f>Runners!G47</f>
        <v>5</v>
      </c>
      <c r="G155" s="42">
        <f>Runners!H47</f>
        <v>0</v>
      </c>
      <c r="H155" s="42">
        <f>Runners!I47</f>
        <v>0</v>
      </c>
      <c r="I155" s="42">
        <f>Runners!J47</f>
        <v>0</v>
      </c>
      <c r="J155" s="42">
        <f>Runners!K47</f>
        <v>0</v>
      </c>
      <c r="K155" s="42">
        <f>Runners!L47</f>
        <v>0</v>
      </c>
    </row>
    <row r="156" spans="1:11">
      <c r="A156" s="42" t="s">
        <v>13</v>
      </c>
      <c r="B156" s="42" t="s">
        <v>83</v>
      </c>
      <c r="C156" s="42">
        <f>Runners!D54</f>
        <v>0</v>
      </c>
      <c r="D156" s="42">
        <f>Runners!E54</f>
        <v>0</v>
      </c>
      <c r="E156" s="42">
        <f>Runners!F54</f>
        <v>0</v>
      </c>
      <c r="F156" s="42">
        <f>Runners!G54</f>
        <v>0</v>
      </c>
      <c r="G156" s="42">
        <f>Runners!H54</f>
        <v>0</v>
      </c>
      <c r="H156" s="42">
        <f>Runners!I54</f>
        <v>0</v>
      </c>
      <c r="I156" s="42">
        <f>Runners!J54</f>
        <v>0</v>
      </c>
      <c r="J156" s="42">
        <f>Runners!K54</f>
        <v>0</v>
      </c>
      <c r="K156" s="42">
        <f>Runners!L54</f>
        <v>0</v>
      </c>
    </row>
    <row r="157" spans="1:11">
      <c r="A157" s="42" t="s">
        <v>15</v>
      </c>
      <c r="B157" s="42" t="s">
        <v>51</v>
      </c>
      <c r="C157" s="42">
        <f>Runners!D85</f>
        <v>0</v>
      </c>
      <c r="D157" s="42">
        <f>Runners!E85</f>
        <v>0</v>
      </c>
      <c r="E157" s="42">
        <f>Runners!F85</f>
        <v>44</v>
      </c>
      <c r="F157" s="42">
        <f>Runners!G85</f>
        <v>25</v>
      </c>
      <c r="G157" s="42">
        <f>Runners!H85</f>
        <v>0</v>
      </c>
      <c r="H157" s="42">
        <f>Runners!I85</f>
        <v>0</v>
      </c>
      <c r="I157" s="42">
        <f>Runners!J85</f>
        <v>0</v>
      </c>
      <c r="J157" s="42">
        <f>Runners!K85</f>
        <v>0</v>
      </c>
      <c r="K157" s="42">
        <f>Runners!L85</f>
        <v>0</v>
      </c>
    </row>
    <row r="158" spans="1:11">
      <c r="A158" s="42" t="s">
        <v>17</v>
      </c>
      <c r="B158" s="42" t="s">
        <v>41</v>
      </c>
      <c r="C158" s="42">
        <f>Runners!D118</f>
        <v>82</v>
      </c>
      <c r="D158" s="42">
        <f>Runners!E118</f>
        <v>36</v>
      </c>
      <c r="E158" s="42">
        <f>Runners!F118</f>
        <v>45</v>
      </c>
      <c r="F158" s="42">
        <f>Runners!G118</f>
        <v>0</v>
      </c>
      <c r="G158" s="42">
        <f>Runners!H118</f>
        <v>39</v>
      </c>
      <c r="H158" s="42">
        <f>Runners!I118</f>
        <v>0</v>
      </c>
      <c r="I158" s="42">
        <f>Runners!J118</f>
        <v>0</v>
      </c>
      <c r="J158" s="42">
        <f>Runners!K118</f>
        <v>0</v>
      </c>
      <c r="K158" s="42">
        <f>Runners!L118</f>
        <v>0</v>
      </c>
    </row>
    <row r="159" spans="1:11">
      <c r="A159" s="42" t="s">
        <v>19</v>
      </c>
      <c r="B159" s="42" t="s">
        <v>53</v>
      </c>
      <c r="C159" s="42">
        <f>Runners!D168</f>
        <v>0</v>
      </c>
      <c r="D159" s="42">
        <f>Runners!E168</f>
        <v>52</v>
      </c>
      <c r="E159" s="42">
        <f>Runners!F168</f>
        <v>0</v>
      </c>
      <c r="F159" s="42">
        <f>Runners!G168</f>
        <v>0</v>
      </c>
      <c r="G159" s="42">
        <f>Runners!H168</f>
        <v>0</v>
      </c>
      <c r="H159" s="42">
        <f>Runners!I168</f>
        <v>0</v>
      </c>
      <c r="I159" s="42">
        <f>Runners!J168</f>
        <v>0</v>
      </c>
      <c r="J159" s="42">
        <f>Runners!K168</f>
        <v>0</v>
      </c>
      <c r="K159" s="42">
        <f>Runners!L168</f>
        <v>0</v>
      </c>
    </row>
    <row r="160" spans="1:11">
      <c r="A160" s="42" t="s">
        <v>21</v>
      </c>
      <c r="B160" s="42" t="s">
        <v>54</v>
      </c>
      <c r="C160" s="42">
        <f>Runners!D205</f>
        <v>137</v>
      </c>
      <c r="D160" s="42">
        <f>Runners!E205</f>
        <v>47</v>
      </c>
      <c r="E160" s="42">
        <f>Runners!F205</f>
        <v>55</v>
      </c>
      <c r="F160" s="42">
        <f>Runners!G205</f>
        <v>47</v>
      </c>
      <c r="G160" s="42">
        <f>Runners!H205</f>
        <v>46</v>
      </c>
      <c r="H160" s="42">
        <f>Runners!I205</f>
        <v>0</v>
      </c>
      <c r="I160" s="42">
        <f>Runners!J205</f>
        <v>0</v>
      </c>
      <c r="J160" s="42">
        <f>Runners!K205</f>
        <v>0</v>
      </c>
      <c r="K160" s="42">
        <f>Runners!L205</f>
        <v>0</v>
      </c>
    </row>
    <row r="161" spans="1:11">
      <c r="A161" s="42" t="s">
        <v>23</v>
      </c>
      <c r="B161" s="42">
        <v>50</v>
      </c>
      <c r="C161" s="42">
        <f t="shared" ref="C161" si="146">SUM(C155:C160)+B161</f>
        <v>269</v>
      </c>
      <c r="D161" s="42">
        <f t="shared" ref="D161" si="147">C161+SUM(D155:D160)</f>
        <v>416</v>
      </c>
      <c r="E161" s="42">
        <f t="shared" ref="E161" si="148">D161+SUM(E155:E160)</f>
        <v>560</v>
      </c>
      <c r="F161" s="42">
        <f t="shared" ref="F161" si="149">E161+SUM(F155:F160)</f>
        <v>637</v>
      </c>
      <c r="G161" s="42">
        <f t="shared" ref="G161" si="150">F161+SUM(G155:G160)</f>
        <v>722</v>
      </c>
      <c r="H161" s="42">
        <f t="shared" ref="H161" si="151">G161+SUM(H155:H160)</f>
        <v>722</v>
      </c>
      <c r="I161" s="42">
        <f t="shared" ref="I161" si="152">H161+SUM(I155:I160)</f>
        <v>722</v>
      </c>
      <c r="J161" s="42">
        <f t="shared" ref="J161" si="153">I161+SUM(J155:J160)</f>
        <v>722</v>
      </c>
      <c r="K161" s="42">
        <f t="shared" ref="K161" si="154">J161+SUM(K155:K160)</f>
        <v>722</v>
      </c>
    </row>
    <row r="163" spans="1:11">
      <c r="A163" s="42" t="s">
        <v>95</v>
      </c>
      <c r="B163" s="42" t="s">
        <v>94</v>
      </c>
      <c r="C163" s="42" t="s">
        <v>2</v>
      </c>
      <c r="D163" s="42" t="s">
        <v>3</v>
      </c>
      <c r="E163" s="42" t="s">
        <v>4</v>
      </c>
      <c r="F163" s="42" t="s">
        <v>5</v>
      </c>
      <c r="G163" s="42" t="s">
        <v>6</v>
      </c>
      <c r="H163" s="42" t="s">
        <v>7</v>
      </c>
      <c r="I163" s="42" t="s">
        <v>8</v>
      </c>
      <c r="J163" s="42" t="s">
        <v>9</v>
      </c>
      <c r="K163" s="42" t="s">
        <v>10</v>
      </c>
    </row>
    <row r="164" spans="1:11">
      <c r="A164" s="42" t="s">
        <v>11</v>
      </c>
      <c r="B164" s="42" t="s">
        <v>25</v>
      </c>
      <c r="C164" s="42">
        <f>Runners!D47</f>
        <v>0</v>
      </c>
      <c r="D164" s="42">
        <f>Runners!E47</f>
        <v>12</v>
      </c>
      <c r="E164" s="42">
        <f>Runners!F47</f>
        <v>0</v>
      </c>
      <c r="F164" s="42">
        <f>Runners!G47</f>
        <v>5</v>
      </c>
      <c r="G164" s="42">
        <f>Runners!H47</f>
        <v>0</v>
      </c>
      <c r="H164" s="42">
        <f>Runners!I47</f>
        <v>0</v>
      </c>
      <c r="I164" s="42">
        <f>Runners!J47</f>
        <v>0</v>
      </c>
      <c r="J164" s="42">
        <f>Runners!K47</f>
        <v>0</v>
      </c>
      <c r="K164" s="42">
        <f>Runners!L47</f>
        <v>0</v>
      </c>
    </row>
    <row r="165" spans="1:11">
      <c r="A165" s="42" t="s">
        <v>13</v>
      </c>
      <c r="B165" s="42" t="s">
        <v>96</v>
      </c>
      <c r="C165" s="42">
        <f>Runners!D29</f>
        <v>0</v>
      </c>
      <c r="D165" s="42">
        <f>Runners!E29</f>
        <v>27</v>
      </c>
      <c r="E165" s="42">
        <f>Runners!F29</f>
        <v>27</v>
      </c>
      <c r="F165" s="42">
        <f>Runners!G29</f>
        <v>0</v>
      </c>
      <c r="G165" s="42">
        <f>Runners!H29</f>
        <v>0</v>
      </c>
      <c r="H165" s="42">
        <f>Runners!I29</f>
        <v>0</v>
      </c>
      <c r="I165" s="42">
        <f>Runners!J29</f>
        <v>0</v>
      </c>
      <c r="J165" s="42">
        <f>Runners!K29</f>
        <v>0</v>
      </c>
      <c r="K165" s="42">
        <f>Runners!L29</f>
        <v>0</v>
      </c>
    </row>
    <row r="166" spans="1:11">
      <c r="A166" s="42" t="s">
        <v>15</v>
      </c>
      <c r="B166" s="42" t="s">
        <v>97</v>
      </c>
      <c r="C166" s="42">
        <f>Runners!D48</f>
        <v>0</v>
      </c>
      <c r="D166" s="42">
        <f>Runners!E48</f>
        <v>0</v>
      </c>
      <c r="E166" s="42">
        <f>Runners!F48</f>
        <v>0</v>
      </c>
      <c r="F166" s="42">
        <f>Runners!G48</f>
        <v>0</v>
      </c>
      <c r="G166" s="42">
        <f>Runners!H48</f>
        <v>0</v>
      </c>
      <c r="H166" s="42">
        <f>Runners!I48</f>
        <v>0</v>
      </c>
      <c r="I166" s="42">
        <f>Runners!J48</f>
        <v>0</v>
      </c>
      <c r="J166" s="42">
        <f>Runners!K48</f>
        <v>0</v>
      </c>
      <c r="K166" s="42">
        <f>Runners!L48</f>
        <v>0</v>
      </c>
    </row>
    <row r="167" spans="1:11">
      <c r="A167" s="42" t="s">
        <v>17</v>
      </c>
      <c r="B167" s="42" t="s">
        <v>98</v>
      </c>
      <c r="C167" s="42">
        <f>Runners!D49</f>
        <v>0</v>
      </c>
      <c r="D167" s="42">
        <f>Runners!E49</f>
        <v>0</v>
      </c>
      <c r="E167" s="42">
        <f>Runners!F49</f>
        <v>0</v>
      </c>
      <c r="F167" s="42">
        <f>Runners!G49</f>
        <v>0</v>
      </c>
      <c r="G167" s="42">
        <f>Runners!H49</f>
        <v>0</v>
      </c>
      <c r="H167" s="42">
        <f>Runners!I49</f>
        <v>0</v>
      </c>
      <c r="I167" s="42">
        <f>Runners!J49</f>
        <v>0</v>
      </c>
      <c r="J167" s="42">
        <f>Runners!K49</f>
        <v>0</v>
      </c>
      <c r="K167" s="42">
        <f>Runners!L49</f>
        <v>0</v>
      </c>
    </row>
    <row r="168" spans="1:11">
      <c r="A168" s="42" t="s">
        <v>19</v>
      </c>
      <c r="B168" s="42" t="s">
        <v>99</v>
      </c>
      <c r="C168" s="42">
        <f>Runners!D50</f>
        <v>0</v>
      </c>
      <c r="D168" s="42">
        <f>Runners!E50</f>
        <v>0</v>
      </c>
      <c r="E168" s="42">
        <f>Runners!F50</f>
        <v>4</v>
      </c>
      <c r="F168" s="42">
        <f>Runners!G50</f>
        <v>0</v>
      </c>
      <c r="G168" s="42">
        <f>Runners!H50</f>
        <v>0</v>
      </c>
      <c r="H168" s="42">
        <f>Runners!I50</f>
        <v>0</v>
      </c>
      <c r="I168" s="42">
        <f>Runners!J50</f>
        <v>0</v>
      </c>
      <c r="J168" s="42">
        <f>Runners!K50</f>
        <v>0</v>
      </c>
      <c r="K168" s="42">
        <f>Runners!L50</f>
        <v>0</v>
      </c>
    </row>
    <row r="169" spans="1:11">
      <c r="A169" s="42" t="s">
        <v>21</v>
      </c>
      <c r="B169" s="42" t="s">
        <v>90</v>
      </c>
      <c r="C169" s="42">
        <f>Runners!D51</f>
        <v>0</v>
      </c>
      <c r="D169" s="42">
        <f>Runners!E51</f>
        <v>12</v>
      </c>
      <c r="E169" s="42">
        <f>Runners!F51</f>
        <v>9</v>
      </c>
      <c r="F169" s="42">
        <f>Runners!G51</f>
        <v>9</v>
      </c>
      <c r="G169" s="42">
        <f>Runners!H51</f>
        <v>0</v>
      </c>
      <c r="H169" s="42">
        <f>Runners!I51</f>
        <v>0</v>
      </c>
      <c r="I169" s="42">
        <f>Runners!J51</f>
        <v>0</v>
      </c>
      <c r="J169" s="42">
        <f>Runners!K51</f>
        <v>0</v>
      </c>
      <c r="K169" s="42">
        <f>Runners!L51</f>
        <v>0</v>
      </c>
    </row>
    <row r="170" spans="1:11">
      <c r="A170" s="42" t="s">
        <v>23</v>
      </c>
      <c r="B170" s="42">
        <v>1700</v>
      </c>
      <c r="C170" s="42">
        <f t="shared" ref="C170" si="155">SUM(C164:C169)+B170</f>
        <v>1700</v>
      </c>
      <c r="D170" s="42">
        <f t="shared" ref="D170" si="156">C170+SUM(D164:D169)</f>
        <v>1751</v>
      </c>
      <c r="E170" s="42">
        <f t="shared" ref="E170" si="157">D170+SUM(E164:E169)</f>
        <v>1791</v>
      </c>
      <c r="F170" s="42">
        <f t="shared" ref="F170" si="158">E170+SUM(F164:F169)</f>
        <v>1805</v>
      </c>
      <c r="G170" s="42">
        <f t="shared" ref="G170" si="159">F170+SUM(G164:G169)</f>
        <v>1805</v>
      </c>
      <c r="H170" s="42">
        <f t="shared" ref="H170" si="160">G170+SUM(H164:H169)</f>
        <v>1805</v>
      </c>
      <c r="I170" s="42">
        <f t="shared" ref="I170" si="161">H170+SUM(I164:I169)</f>
        <v>1805</v>
      </c>
      <c r="J170" s="42">
        <f t="shared" ref="J170" si="162">I170+SUM(J164:J169)</f>
        <v>1805</v>
      </c>
      <c r="K170" s="42">
        <f t="shared" ref="K170" si="163">J170+SUM(K164:K169)</f>
        <v>1805</v>
      </c>
    </row>
    <row r="172" spans="1:11">
      <c r="A172" s="42" t="s">
        <v>100</v>
      </c>
      <c r="B172" s="42" t="s">
        <v>1</v>
      </c>
      <c r="C172" s="42" t="s">
        <v>2</v>
      </c>
      <c r="D172" s="42" t="s">
        <v>3</v>
      </c>
      <c r="E172" s="42" t="s">
        <v>4</v>
      </c>
      <c r="F172" s="42" t="s">
        <v>5</v>
      </c>
      <c r="G172" s="42" t="s">
        <v>6</v>
      </c>
      <c r="H172" s="42" t="s">
        <v>7</v>
      </c>
      <c r="I172" s="42" t="s">
        <v>8</v>
      </c>
      <c r="J172" s="42" t="s">
        <v>9</v>
      </c>
      <c r="K172" s="42" t="s">
        <v>10</v>
      </c>
    </row>
    <row r="173" spans="1:11">
      <c r="A173" s="42" t="s">
        <v>11</v>
      </c>
      <c r="B173" s="42" t="s">
        <v>25</v>
      </c>
      <c r="C173" s="42">
        <f>Runners!D47</f>
        <v>0</v>
      </c>
      <c r="D173" s="42">
        <f>Runners!E47</f>
        <v>12</v>
      </c>
      <c r="E173" s="42">
        <f>Runners!F47</f>
        <v>0</v>
      </c>
      <c r="F173" s="42">
        <f>Runners!G47</f>
        <v>5</v>
      </c>
      <c r="G173" s="42">
        <f>Runners!H47</f>
        <v>0</v>
      </c>
      <c r="H173" s="42">
        <f>Runners!I47</f>
        <v>0</v>
      </c>
      <c r="I173" s="42">
        <f>Runners!J47</f>
        <v>0</v>
      </c>
      <c r="J173" s="42">
        <f>Runners!K47</f>
        <v>0</v>
      </c>
      <c r="K173" s="42">
        <f>Runners!L47</f>
        <v>0</v>
      </c>
    </row>
    <row r="174" spans="1:11">
      <c r="A174" s="42" t="s">
        <v>13</v>
      </c>
      <c r="B174" s="42" t="s">
        <v>101</v>
      </c>
      <c r="C174" s="42">
        <f>Runners!D53</f>
        <v>0</v>
      </c>
      <c r="D174" s="42">
        <f>Runners!E53</f>
        <v>85</v>
      </c>
      <c r="E174" s="42">
        <f>Runners!F53</f>
        <v>0</v>
      </c>
      <c r="F174" s="42">
        <f>Runners!G53</f>
        <v>0</v>
      </c>
      <c r="G174" s="42">
        <f>Runners!H53</f>
        <v>68</v>
      </c>
      <c r="H174" s="42">
        <f>Runners!I53</f>
        <v>0</v>
      </c>
      <c r="I174" s="42">
        <f>Runners!J53</f>
        <v>0</v>
      </c>
      <c r="J174" s="42">
        <f>Runners!K53</f>
        <v>0</v>
      </c>
      <c r="K174" s="42">
        <f>Runners!L53</f>
        <v>0</v>
      </c>
    </row>
    <row r="175" spans="1:11">
      <c r="A175" s="42" t="s">
        <v>15</v>
      </c>
      <c r="B175" s="42" t="s">
        <v>34</v>
      </c>
      <c r="C175" s="42">
        <f>Runners!D79</f>
        <v>70</v>
      </c>
      <c r="D175" s="42">
        <f>Runners!E79</f>
        <v>0</v>
      </c>
      <c r="E175" s="42">
        <f>Runners!F79</f>
        <v>0</v>
      </c>
      <c r="F175" s="42">
        <f>Runners!G79</f>
        <v>0</v>
      </c>
      <c r="G175" s="42">
        <f>Runners!H79</f>
        <v>0</v>
      </c>
      <c r="H175" s="42">
        <f>Runners!I79</f>
        <v>0</v>
      </c>
      <c r="I175" s="42">
        <f>Runners!J79</f>
        <v>0</v>
      </c>
      <c r="J175" s="42">
        <f>Runners!K79</f>
        <v>0</v>
      </c>
      <c r="K175" s="42">
        <f>Runners!L79</f>
        <v>0</v>
      </c>
    </row>
    <row r="176" spans="1:11">
      <c r="A176" s="42" t="s">
        <v>17</v>
      </c>
      <c r="B176" s="42" t="s">
        <v>102</v>
      </c>
      <c r="C176" s="42">
        <f>Runners!D127</f>
        <v>9</v>
      </c>
      <c r="D176" s="42">
        <f>Runners!E127</f>
        <v>7</v>
      </c>
      <c r="E176" s="42">
        <f>Runners!F127</f>
        <v>8</v>
      </c>
      <c r="F176" s="42">
        <f>Runners!G127</f>
        <v>0</v>
      </c>
      <c r="G176" s="42">
        <f>Runners!H127</f>
        <v>0</v>
      </c>
      <c r="H176" s="42">
        <f>Runners!I127</f>
        <v>0</v>
      </c>
      <c r="I176" s="42">
        <f>Runners!J127</f>
        <v>0</v>
      </c>
      <c r="J176" s="42">
        <f>Runners!K127</f>
        <v>0</v>
      </c>
      <c r="K176" s="42">
        <f>Runners!L127</f>
        <v>0</v>
      </c>
    </row>
    <row r="177" spans="1:11">
      <c r="A177" s="42" t="s">
        <v>19</v>
      </c>
      <c r="B177" s="42" t="s">
        <v>53</v>
      </c>
      <c r="C177" s="42">
        <f>Runners!D168</f>
        <v>0</v>
      </c>
      <c r="D177" s="42">
        <f>Runners!E168</f>
        <v>52</v>
      </c>
      <c r="E177" s="42">
        <f>Runners!F168</f>
        <v>0</v>
      </c>
      <c r="F177" s="42">
        <f>Runners!G168</f>
        <v>0</v>
      </c>
      <c r="G177" s="42">
        <f>Runners!H168</f>
        <v>0</v>
      </c>
      <c r="H177" s="42">
        <f>Runners!I168</f>
        <v>0</v>
      </c>
      <c r="I177" s="42">
        <f>Runners!J168</f>
        <v>0</v>
      </c>
      <c r="J177" s="42">
        <f>Runners!K168</f>
        <v>0</v>
      </c>
      <c r="K177" s="42">
        <f>Runners!L168</f>
        <v>0</v>
      </c>
    </row>
    <row r="178" spans="1:11">
      <c r="A178" s="42" t="s">
        <v>21</v>
      </c>
      <c r="B178" s="42" t="s">
        <v>103</v>
      </c>
      <c r="C178" s="42">
        <f>Runners!D198</f>
        <v>0</v>
      </c>
      <c r="D178" s="42">
        <f>Runners!E198</f>
        <v>26</v>
      </c>
      <c r="E178" s="42">
        <f>Runners!F198</f>
        <v>22</v>
      </c>
      <c r="F178" s="42">
        <f>Runners!G198</f>
        <v>9</v>
      </c>
      <c r="G178" s="42">
        <f>Runners!H198</f>
        <v>18</v>
      </c>
      <c r="H178" s="42">
        <f>Runners!I198</f>
        <v>0</v>
      </c>
      <c r="I178" s="42">
        <f>Runners!J198</f>
        <v>0</v>
      </c>
      <c r="J178" s="42">
        <f>Runners!K198</f>
        <v>0</v>
      </c>
      <c r="K178" s="42">
        <f>Runners!L198</f>
        <v>0</v>
      </c>
    </row>
    <row r="179" spans="1:11">
      <c r="A179" s="42" t="s">
        <v>23</v>
      </c>
      <c r="B179" s="42">
        <v>0</v>
      </c>
      <c r="C179" s="42">
        <f t="shared" ref="C179" si="164">SUM(C173:C178)+B179</f>
        <v>79</v>
      </c>
      <c r="D179" s="42">
        <f t="shared" ref="D179" si="165">C179+SUM(D173:D178)</f>
        <v>261</v>
      </c>
      <c r="E179" s="42">
        <f t="shared" ref="E179" si="166">D179+SUM(E173:E178)</f>
        <v>291</v>
      </c>
      <c r="F179" s="42">
        <f t="shared" ref="F179" si="167">E179+SUM(F173:F178)</f>
        <v>305</v>
      </c>
      <c r="G179" s="42">
        <f t="shared" ref="G179" si="168">F179+SUM(G173:G178)</f>
        <v>391</v>
      </c>
      <c r="H179" s="42">
        <f t="shared" ref="H179" si="169">G179+SUM(H173:H178)</f>
        <v>391</v>
      </c>
      <c r="I179" s="42">
        <f t="shared" ref="I179" si="170">H179+SUM(I173:I178)</f>
        <v>391</v>
      </c>
      <c r="J179" s="42">
        <f t="shared" ref="J179" si="171">I179+SUM(J173:J178)</f>
        <v>391</v>
      </c>
      <c r="K179" s="42">
        <f t="shared" ref="K179" si="172">J179+SUM(K173:K178)</f>
        <v>391</v>
      </c>
    </row>
    <row r="181" spans="1:11">
      <c r="A181" s="42" t="s">
        <v>104</v>
      </c>
      <c r="B181" s="42" t="s">
        <v>1</v>
      </c>
      <c r="C181" s="42" t="s">
        <v>2</v>
      </c>
      <c r="D181" s="42" t="s">
        <v>3</v>
      </c>
      <c r="E181" s="42" t="s">
        <v>4</v>
      </c>
      <c r="F181" s="42" t="s">
        <v>5</v>
      </c>
      <c r="G181" s="42" t="s">
        <v>6</v>
      </c>
      <c r="H181" s="42" t="s">
        <v>7</v>
      </c>
      <c r="I181" s="42" t="s">
        <v>8</v>
      </c>
      <c r="J181" s="42" t="s">
        <v>9</v>
      </c>
      <c r="K181" s="42" t="s">
        <v>10</v>
      </c>
    </row>
    <row r="182" spans="1:11">
      <c r="A182" s="42" t="s">
        <v>11</v>
      </c>
      <c r="B182" s="42" t="s">
        <v>12</v>
      </c>
      <c r="C182" s="42">
        <f>Runners!D38</f>
        <v>0</v>
      </c>
      <c r="D182" s="42">
        <f>Runners!E38</f>
        <v>27</v>
      </c>
      <c r="E182" s="42">
        <f>Runners!F38</f>
        <v>29</v>
      </c>
      <c r="F182" s="42">
        <f>Runners!G38</f>
        <v>24</v>
      </c>
      <c r="G182" s="42">
        <f>Runners!H38</f>
        <v>0</v>
      </c>
      <c r="H182" s="42">
        <f>Runners!I38</f>
        <v>0</v>
      </c>
      <c r="I182" s="42">
        <f>Runners!J38</f>
        <v>0</v>
      </c>
      <c r="J182" s="42">
        <f>Runners!K38</f>
        <v>0</v>
      </c>
      <c r="K182" s="42">
        <f>Runners!L38</f>
        <v>0</v>
      </c>
    </row>
    <row r="183" spans="1:11">
      <c r="A183" s="42" t="s">
        <v>13</v>
      </c>
      <c r="B183" s="42" t="s">
        <v>26</v>
      </c>
      <c r="C183" s="42">
        <f>Runners!D13</f>
        <v>62</v>
      </c>
      <c r="D183" s="42">
        <f>Runners!E13</f>
        <v>40</v>
      </c>
      <c r="E183" s="42">
        <f>Runners!F13</f>
        <v>51</v>
      </c>
      <c r="F183" s="42">
        <f>Runners!G13</f>
        <v>42</v>
      </c>
      <c r="G183" s="42">
        <f>Runners!H13</f>
        <v>0</v>
      </c>
      <c r="H183" s="42">
        <f>Runners!I13</f>
        <v>0</v>
      </c>
      <c r="I183" s="42">
        <f>Runners!J13</f>
        <v>0</v>
      </c>
      <c r="J183" s="42">
        <f>Runners!K13</f>
        <v>0</v>
      </c>
      <c r="K183" s="42">
        <f>Runners!L13</f>
        <v>0</v>
      </c>
    </row>
    <row r="184" spans="1:11">
      <c r="A184" s="42" t="s">
        <v>15</v>
      </c>
      <c r="B184" s="42" t="s">
        <v>105</v>
      </c>
      <c r="C184" s="42">
        <f>Runners!D84</f>
        <v>0</v>
      </c>
      <c r="D184" s="42">
        <f>Runners!E84</f>
        <v>0</v>
      </c>
      <c r="E184" s="42">
        <f>Runners!F84</f>
        <v>0</v>
      </c>
      <c r="F184" s="42">
        <f>Runners!G84</f>
        <v>0</v>
      </c>
      <c r="G184" s="42">
        <f>Runners!H84</f>
        <v>0</v>
      </c>
      <c r="H184" s="42">
        <f>Runners!I84</f>
        <v>0</v>
      </c>
      <c r="I184" s="42">
        <f>Runners!J84</f>
        <v>0</v>
      </c>
      <c r="J184" s="42">
        <f>Runners!K84</f>
        <v>0</v>
      </c>
      <c r="K184" s="42">
        <f>Runners!L84</f>
        <v>0</v>
      </c>
    </row>
    <row r="185" spans="1:11">
      <c r="A185" s="42" t="s">
        <v>17</v>
      </c>
      <c r="B185" s="42" t="s">
        <v>75</v>
      </c>
      <c r="C185" s="42">
        <f>Runners!D115</f>
        <v>164</v>
      </c>
      <c r="D185" s="42">
        <f>Runners!E115</f>
        <v>62</v>
      </c>
      <c r="E185" s="42">
        <f>Runners!F115</f>
        <v>65</v>
      </c>
      <c r="F185" s="42">
        <f>Runners!G115</f>
        <v>61</v>
      </c>
      <c r="G185" s="42">
        <f>Runners!H115</f>
        <v>67</v>
      </c>
      <c r="H185" s="42">
        <f>Runners!I115</f>
        <v>0</v>
      </c>
      <c r="I185" s="42">
        <f>Runners!J115</f>
        <v>0</v>
      </c>
      <c r="J185" s="42">
        <f>Runners!K115</f>
        <v>0</v>
      </c>
      <c r="K185" s="42">
        <f>Runners!L115</f>
        <v>0</v>
      </c>
    </row>
    <row r="186" spans="1:11">
      <c r="A186" s="42" t="s">
        <v>19</v>
      </c>
      <c r="B186" s="42" t="s">
        <v>52</v>
      </c>
      <c r="C186" s="42">
        <f>Runners!D116</f>
        <v>62</v>
      </c>
      <c r="D186" s="42">
        <f>Runners!E116</f>
        <v>42</v>
      </c>
      <c r="E186" s="42">
        <f>Runners!F116</f>
        <v>0</v>
      </c>
      <c r="F186" s="42">
        <f>Runners!G116</f>
        <v>44</v>
      </c>
      <c r="G186" s="42">
        <f>Runners!H116</f>
        <v>43</v>
      </c>
      <c r="H186" s="42">
        <f>Runners!I116</f>
        <v>0</v>
      </c>
      <c r="I186" s="42">
        <f>Runners!J116</f>
        <v>0</v>
      </c>
      <c r="J186" s="42">
        <f>Runners!K116</f>
        <v>0</v>
      </c>
      <c r="K186" s="42">
        <f>Runners!L116</f>
        <v>0</v>
      </c>
    </row>
    <row r="187" spans="1:11">
      <c r="A187" s="42" t="s">
        <v>21</v>
      </c>
      <c r="B187" s="42" t="s">
        <v>56</v>
      </c>
      <c r="C187" s="42">
        <f>Runners!D117</f>
        <v>122</v>
      </c>
      <c r="D187" s="42">
        <f>Runners!E117</f>
        <v>49</v>
      </c>
      <c r="E187" s="42">
        <f>Runners!F117</f>
        <v>0</v>
      </c>
      <c r="F187" s="42">
        <f>Runners!G117</f>
        <v>50</v>
      </c>
      <c r="G187" s="42">
        <f>Runners!H117</f>
        <v>48</v>
      </c>
      <c r="H187" s="42">
        <f>Runners!I117</f>
        <v>0</v>
      </c>
      <c r="I187" s="42">
        <f>Runners!J117</f>
        <v>0</v>
      </c>
      <c r="J187" s="42">
        <f>Runners!K117</f>
        <v>0</v>
      </c>
      <c r="K187" s="42">
        <f>Runners!L117</f>
        <v>0</v>
      </c>
    </row>
    <row r="188" spans="1:11">
      <c r="A188" s="42" t="s">
        <v>23</v>
      </c>
      <c r="B188" s="42">
        <v>0</v>
      </c>
      <c r="C188" s="42">
        <f t="shared" ref="C188" si="173">SUM(C182:C187)+B188</f>
        <v>410</v>
      </c>
      <c r="D188" s="42">
        <f t="shared" ref="D188" si="174">C188+SUM(D182:D187)</f>
        <v>630</v>
      </c>
      <c r="E188" s="42">
        <f t="shared" ref="E188" si="175">D188+SUM(E182:E187)</f>
        <v>775</v>
      </c>
      <c r="F188" s="42">
        <f t="shared" ref="F188" si="176">E188+SUM(F182:F187)</f>
        <v>996</v>
      </c>
      <c r="G188" s="42">
        <f t="shared" ref="G188" si="177">F188+SUM(G182:G187)</f>
        <v>1154</v>
      </c>
      <c r="H188" s="42">
        <f t="shared" ref="H188" si="178">G188+SUM(H182:H187)</f>
        <v>1154</v>
      </c>
      <c r="I188" s="42">
        <f t="shared" ref="I188" si="179">H188+SUM(I182:I187)</f>
        <v>1154</v>
      </c>
      <c r="J188" s="42">
        <f t="shared" ref="J188" si="180">I188+SUM(J182:J187)</f>
        <v>1154</v>
      </c>
      <c r="K188" s="42">
        <f t="shared" ref="K188" si="181">J188+SUM(K182:K187)</f>
        <v>1154</v>
      </c>
    </row>
    <row r="190" spans="1:11">
      <c r="A190" s="42" t="s">
        <v>106</v>
      </c>
      <c r="B190" s="42" t="s">
        <v>107</v>
      </c>
      <c r="C190" s="42" t="s">
        <v>2</v>
      </c>
      <c r="D190" s="42" t="s">
        <v>3</v>
      </c>
      <c r="E190" s="42" t="s">
        <v>4</v>
      </c>
      <c r="F190" s="42" t="s">
        <v>5</v>
      </c>
      <c r="G190" s="42" t="s">
        <v>6</v>
      </c>
      <c r="H190" s="42" t="s">
        <v>7</v>
      </c>
      <c r="I190" s="42" t="s">
        <v>8</v>
      </c>
      <c r="J190" s="42" t="s">
        <v>9</v>
      </c>
      <c r="K190" s="42" t="s">
        <v>10</v>
      </c>
    </row>
    <row r="191" spans="1:11">
      <c r="A191" s="42" t="s">
        <v>11</v>
      </c>
      <c r="B191" s="42" t="s">
        <v>108</v>
      </c>
      <c r="C191" s="42">
        <f>Runners!D34</f>
        <v>0</v>
      </c>
      <c r="D191" s="42">
        <f>Runners!E34</f>
        <v>56</v>
      </c>
      <c r="E191" s="42">
        <f>Runners!F34</f>
        <v>59</v>
      </c>
      <c r="F191" s="42">
        <f>Runners!G34</f>
        <v>72</v>
      </c>
      <c r="G191" s="42">
        <f>Runners!H34</f>
        <v>0</v>
      </c>
      <c r="H191" s="42">
        <f>Runners!I34</f>
        <v>0</v>
      </c>
      <c r="I191" s="42">
        <f>Runners!J34</f>
        <v>0</v>
      </c>
      <c r="J191" s="42">
        <f>Runners!K34</f>
        <v>0</v>
      </c>
      <c r="K191" s="42">
        <f>Runners!L34</f>
        <v>0</v>
      </c>
    </row>
    <row r="192" spans="1:11">
      <c r="A192" s="42" t="s">
        <v>13</v>
      </c>
      <c r="B192" s="42" t="s">
        <v>71</v>
      </c>
      <c r="C192" s="42">
        <f>Runners!D10</f>
        <v>0</v>
      </c>
      <c r="D192" s="42">
        <f>Runners!E10</f>
        <v>101</v>
      </c>
      <c r="E192" s="42">
        <f>Runners!F10</f>
        <v>77</v>
      </c>
      <c r="F192" s="42">
        <f>Runners!G10</f>
        <v>83</v>
      </c>
      <c r="G192" s="42">
        <f>Runners!H10</f>
        <v>0</v>
      </c>
      <c r="H192" s="42">
        <f>Runners!I10</f>
        <v>0</v>
      </c>
      <c r="I192" s="42">
        <f>Runners!J10</f>
        <v>0</v>
      </c>
      <c r="J192" s="42">
        <f>Runners!K10</f>
        <v>0</v>
      </c>
      <c r="K192" s="42">
        <f>Runners!L10</f>
        <v>0</v>
      </c>
    </row>
    <row r="193" spans="1:11">
      <c r="A193" s="42" t="s">
        <v>15</v>
      </c>
      <c r="B193" s="42" t="s">
        <v>16</v>
      </c>
      <c r="C193" s="42">
        <f>Runners!D83</f>
        <v>28</v>
      </c>
      <c r="D193" s="42">
        <f>Runners!E83</f>
        <v>31</v>
      </c>
      <c r="E193" s="42">
        <f>Runners!F83</f>
        <v>52</v>
      </c>
      <c r="F193" s="42">
        <f>Runners!G83</f>
        <v>27</v>
      </c>
      <c r="G193" s="42">
        <f>Runners!H83</f>
        <v>55</v>
      </c>
      <c r="H193" s="42">
        <f>Runners!I83</f>
        <v>0</v>
      </c>
      <c r="I193" s="42">
        <f>Runners!J83</f>
        <v>0</v>
      </c>
      <c r="J193" s="42">
        <f>Runners!K83</f>
        <v>0</v>
      </c>
      <c r="K193" s="42">
        <f>Runners!L83</f>
        <v>0</v>
      </c>
    </row>
    <row r="194" spans="1:11">
      <c r="A194" s="42" t="s">
        <v>17</v>
      </c>
      <c r="B194" s="42" t="s">
        <v>109</v>
      </c>
      <c r="C194" s="42">
        <f>Runners!D119</f>
        <v>29</v>
      </c>
      <c r="D194" s="42">
        <f>Runners!E119</f>
        <v>29</v>
      </c>
      <c r="E194" s="42">
        <f>Runners!F119</f>
        <v>40</v>
      </c>
      <c r="F194" s="42">
        <f>Runners!G119</f>
        <v>30</v>
      </c>
      <c r="G194" s="42">
        <f>Runners!H119</f>
        <v>22</v>
      </c>
      <c r="H194" s="42">
        <f>Runners!I119</f>
        <v>0</v>
      </c>
      <c r="I194" s="42">
        <f>Runners!J119</f>
        <v>0</v>
      </c>
      <c r="J194" s="42">
        <f>Runners!K119</f>
        <v>0</v>
      </c>
      <c r="K194" s="42">
        <f>Runners!L119</f>
        <v>0</v>
      </c>
    </row>
    <row r="195" spans="1:11">
      <c r="A195" s="42" t="s">
        <v>19</v>
      </c>
      <c r="B195" s="42" t="s">
        <v>20</v>
      </c>
      <c r="C195" s="42">
        <f>Runners!D151</f>
        <v>28</v>
      </c>
      <c r="D195" s="42">
        <f>Runners!E151</f>
        <v>31</v>
      </c>
      <c r="E195" s="42">
        <f>Runners!F151</f>
        <v>0</v>
      </c>
      <c r="F195" s="42">
        <f>Runners!G151</f>
        <v>46</v>
      </c>
      <c r="G195" s="42">
        <f>Runners!H151</f>
        <v>34</v>
      </c>
      <c r="H195" s="42">
        <f>Runners!I151</f>
        <v>0</v>
      </c>
      <c r="I195" s="42">
        <f>Runners!J151</f>
        <v>0</v>
      </c>
      <c r="J195" s="42">
        <f>Runners!K151</f>
        <v>0</v>
      </c>
      <c r="K195" s="42">
        <f>Runners!L151</f>
        <v>0</v>
      </c>
    </row>
    <row r="196" spans="1:11">
      <c r="A196" s="42" t="s">
        <v>21</v>
      </c>
      <c r="B196" s="42" t="s">
        <v>110</v>
      </c>
      <c r="C196" s="42">
        <f>Runners!D197</f>
        <v>0</v>
      </c>
      <c r="D196" s="42">
        <f>Runners!E197</f>
        <v>14</v>
      </c>
      <c r="E196" s="42">
        <f>Runners!F197</f>
        <v>34</v>
      </c>
      <c r="F196" s="42">
        <f>Runners!G197</f>
        <v>0</v>
      </c>
      <c r="G196" s="42">
        <f>Runners!H197</f>
        <v>6</v>
      </c>
      <c r="H196" s="42">
        <f>Runners!I197</f>
        <v>0</v>
      </c>
      <c r="I196" s="42">
        <f>Runners!J197</f>
        <v>0</v>
      </c>
      <c r="J196" s="42">
        <f>Runners!K197</f>
        <v>0</v>
      </c>
      <c r="K196" s="42">
        <f>Runners!L197</f>
        <v>0</v>
      </c>
    </row>
    <row r="197" spans="1:11">
      <c r="A197" s="42" t="s">
        <v>23</v>
      </c>
      <c r="B197" s="42">
        <v>200</v>
      </c>
      <c r="C197" s="42">
        <f t="shared" ref="C197" si="182">SUM(C191:C196)+B197</f>
        <v>285</v>
      </c>
      <c r="D197" s="42">
        <f t="shared" ref="D197" si="183">C197+SUM(D191:D196)</f>
        <v>547</v>
      </c>
      <c r="E197" s="42">
        <f t="shared" ref="E197" si="184">D197+SUM(E191:E196)</f>
        <v>809</v>
      </c>
      <c r="F197" s="42">
        <f t="shared" ref="F197" si="185">E197+SUM(F191:F196)</f>
        <v>1067</v>
      </c>
      <c r="G197" s="42">
        <f t="shared" ref="G197" si="186">F197+SUM(G191:G196)</f>
        <v>1184</v>
      </c>
      <c r="H197" s="42">
        <f t="shared" ref="H197" si="187">G197+SUM(H191:H196)</f>
        <v>1184</v>
      </c>
      <c r="I197" s="42">
        <f t="shared" ref="I197" si="188">H197+SUM(I191:I196)</f>
        <v>1184</v>
      </c>
      <c r="J197" s="42">
        <f t="shared" ref="J197" si="189">I197+SUM(J191:J196)</f>
        <v>1184</v>
      </c>
      <c r="K197" s="42">
        <f t="shared" ref="K197" si="190">J197+SUM(K191:K196)</f>
        <v>1184</v>
      </c>
    </row>
    <row r="199" spans="1:11">
      <c r="A199" s="42" t="s">
        <v>111</v>
      </c>
      <c r="B199" s="42" t="s">
        <v>107</v>
      </c>
      <c r="C199" s="42" t="s">
        <v>2</v>
      </c>
      <c r="D199" s="42" t="s">
        <v>3</v>
      </c>
      <c r="E199" s="42" t="s">
        <v>4</v>
      </c>
      <c r="F199" s="42" t="s">
        <v>5</v>
      </c>
      <c r="G199" s="42" t="s">
        <v>6</v>
      </c>
      <c r="H199" s="42" t="s">
        <v>7</v>
      </c>
      <c r="I199" s="42" t="s">
        <v>8</v>
      </c>
      <c r="J199" s="42" t="s">
        <v>9</v>
      </c>
      <c r="K199" s="42" t="s">
        <v>10</v>
      </c>
    </row>
    <row r="200" spans="1:11">
      <c r="A200" s="42" t="s">
        <v>11</v>
      </c>
      <c r="B200" s="42" t="s">
        <v>14</v>
      </c>
      <c r="C200" s="42">
        <f>Runners!D3</f>
        <v>0</v>
      </c>
      <c r="D200" s="42">
        <f>Runners!E3</f>
        <v>82</v>
      </c>
      <c r="E200" s="42">
        <f>Runners!F3</f>
        <v>94</v>
      </c>
      <c r="F200" s="42">
        <f>Runners!G3</f>
        <v>132</v>
      </c>
      <c r="G200" s="42">
        <f>Runners!H3</f>
        <v>0</v>
      </c>
      <c r="H200" s="42">
        <f>Runners!I3</f>
        <v>0</v>
      </c>
      <c r="I200" s="42">
        <f>Runners!J3</f>
        <v>0</v>
      </c>
      <c r="J200" s="42">
        <f>Runners!K3</f>
        <v>0</v>
      </c>
      <c r="K200" s="42">
        <f>Runners!L3</f>
        <v>0</v>
      </c>
    </row>
    <row r="201" spans="1:11">
      <c r="A201" s="42" t="s">
        <v>13</v>
      </c>
      <c r="B201" s="42" t="s">
        <v>26</v>
      </c>
      <c r="C201" s="42">
        <f>Runners!D13</f>
        <v>62</v>
      </c>
      <c r="D201" s="42">
        <f>Runners!E13</f>
        <v>40</v>
      </c>
      <c r="E201" s="42">
        <f>Runners!F13</f>
        <v>51</v>
      </c>
      <c r="F201" s="42">
        <f>Runners!G13</f>
        <v>42</v>
      </c>
      <c r="G201" s="42">
        <f>Runners!H13</f>
        <v>0</v>
      </c>
      <c r="H201" s="42">
        <f>Runners!I13</f>
        <v>0</v>
      </c>
      <c r="I201" s="42">
        <f>Runners!J13</f>
        <v>0</v>
      </c>
      <c r="J201" s="42">
        <f>Runners!K13</f>
        <v>0</v>
      </c>
      <c r="K201" s="42">
        <f>Runners!L13</f>
        <v>0</v>
      </c>
    </row>
    <row r="202" spans="1:11">
      <c r="A202" s="42" t="s">
        <v>15</v>
      </c>
      <c r="B202" s="42" t="s">
        <v>112</v>
      </c>
      <c r="C202" s="42">
        <f>Runners!D6</f>
        <v>260</v>
      </c>
      <c r="D202" s="42">
        <f>Runners!E6</f>
        <v>0</v>
      </c>
      <c r="E202" s="42">
        <f>Runners!F6</f>
        <v>0</v>
      </c>
      <c r="F202" s="42">
        <f>Runners!G6</f>
        <v>0</v>
      </c>
      <c r="G202" s="42">
        <f>Runners!H6</f>
        <v>0</v>
      </c>
      <c r="H202" s="42">
        <f>Runners!I6</f>
        <v>0</v>
      </c>
      <c r="I202" s="42">
        <f>Runners!J6</f>
        <v>0</v>
      </c>
      <c r="J202" s="42">
        <f>Runners!K6</f>
        <v>0</v>
      </c>
      <c r="K202" s="42">
        <f>Runners!L6</f>
        <v>0</v>
      </c>
    </row>
    <row r="203" spans="1:11">
      <c r="A203" s="42" t="s">
        <v>17</v>
      </c>
      <c r="B203" s="42" t="s">
        <v>113</v>
      </c>
      <c r="C203" s="42">
        <f>Runners!D31</f>
        <v>0</v>
      </c>
      <c r="D203" s="42">
        <f>Runners!E31</f>
        <v>0</v>
      </c>
      <c r="E203" s="42">
        <f>Runners!F31</f>
        <v>0</v>
      </c>
      <c r="F203" s="42">
        <f>Runners!G31</f>
        <v>0</v>
      </c>
      <c r="G203" s="42">
        <f>Runners!H31</f>
        <v>0</v>
      </c>
      <c r="H203" s="42">
        <f>Runners!I31</f>
        <v>0</v>
      </c>
      <c r="I203" s="42">
        <f>Runners!J31</f>
        <v>0</v>
      </c>
      <c r="J203" s="42">
        <f>Runners!K31</f>
        <v>0</v>
      </c>
      <c r="K203" s="42">
        <f>Runners!L31</f>
        <v>0</v>
      </c>
    </row>
    <row r="204" spans="1:11">
      <c r="A204" s="42" t="s">
        <v>19</v>
      </c>
      <c r="B204" s="42" t="s">
        <v>114</v>
      </c>
      <c r="C204" s="42">
        <f>Runners!D132</f>
        <v>0</v>
      </c>
      <c r="D204" s="42">
        <f>Runners!E132</f>
        <v>0</v>
      </c>
      <c r="E204" s="42">
        <f>Runners!F132</f>
        <v>0</v>
      </c>
      <c r="F204" s="42">
        <f>Runners!G132</f>
        <v>0</v>
      </c>
      <c r="G204" s="42">
        <f>Runners!H132</f>
        <v>0</v>
      </c>
      <c r="H204" s="42">
        <f>Runners!I132</f>
        <v>0</v>
      </c>
      <c r="I204" s="42">
        <f>Runners!J132</f>
        <v>0</v>
      </c>
      <c r="J204" s="42">
        <f>Runners!K132</f>
        <v>0</v>
      </c>
      <c r="K204" s="42">
        <f>Runners!L132</f>
        <v>0</v>
      </c>
    </row>
    <row r="205" spans="1:11">
      <c r="A205" s="42" t="s">
        <v>21</v>
      </c>
      <c r="B205" s="42" t="s">
        <v>115</v>
      </c>
      <c r="C205" s="42">
        <f>Runners!D162</f>
        <v>0</v>
      </c>
      <c r="D205" s="42">
        <f>Runners!E162</f>
        <v>7</v>
      </c>
      <c r="E205" s="42">
        <f>Runners!F162</f>
        <v>11</v>
      </c>
      <c r="F205" s="42">
        <f>Runners!G162</f>
        <v>0</v>
      </c>
      <c r="G205" s="42">
        <f>Runners!H162</f>
        <v>8</v>
      </c>
      <c r="H205" s="42">
        <f>Runners!I162</f>
        <v>0</v>
      </c>
      <c r="I205" s="42">
        <f>Runners!J162</f>
        <v>0</v>
      </c>
      <c r="J205" s="42">
        <f>Runners!K162</f>
        <v>0</v>
      </c>
      <c r="K205" s="42">
        <f>Runners!L162</f>
        <v>0</v>
      </c>
    </row>
    <row r="206" spans="1:11">
      <c r="A206" s="42" t="s">
        <v>23</v>
      </c>
      <c r="B206" s="42">
        <v>0</v>
      </c>
      <c r="C206" s="42">
        <f t="shared" ref="C206" si="191">SUM(C200:C205)+B206</f>
        <v>322</v>
      </c>
      <c r="D206" s="42">
        <f t="shared" ref="D206" si="192">C206+SUM(D200:D205)</f>
        <v>451</v>
      </c>
      <c r="E206" s="42">
        <f t="shared" ref="E206" si="193">D206+SUM(E200:E205)</f>
        <v>607</v>
      </c>
      <c r="F206" s="42">
        <f t="shared" ref="F206" si="194">E206+SUM(F200:F205)</f>
        <v>781</v>
      </c>
      <c r="G206" s="42">
        <f t="shared" ref="G206" si="195">F206+SUM(G200:G205)</f>
        <v>789</v>
      </c>
      <c r="H206" s="42">
        <f t="shared" ref="H206" si="196">G206+SUM(H200:H205)</f>
        <v>789</v>
      </c>
      <c r="I206" s="42">
        <f t="shared" ref="I206" si="197">H206+SUM(I200:I205)</f>
        <v>789</v>
      </c>
      <c r="J206" s="42">
        <f t="shared" ref="J206" si="198">I206+SUM(J200:J205)</f>
        <v>789</v>
      </c>
      <c r="K206" s="42">
        <f t="shared" ref="K206" si="199">J206+SUM(K200:K205)</f>
        <v>789</v>
      </c>
    </row>
    <row r="208" spans="1:11">
      <c r="A208" s="42" t="s">
        <v>116</v>
      </c>
      <c r="B208" s="42" t="s">
        <v>117</v>
      </c>
      <c r="C208" s="42" t="s">
        <v>2</v>
      </c>
      <c r="D208" s="42" t="s">
        <v>3</v>
      </c>
      <c r="E208" s="42" t="s">
        <v>4</v>
      </c>
      <c r="F208" s="42" t="s">
        <v>5</v>
      </c>
      <c r="G208" s="42" t="s">
        <v>6</v>
      </c>
      <c r="H208" s="42" t="s">
        <v>7</v>
      </c>
      <c r="I208" s="42" t="s">
        <v>8</v>
      </c>
      <c r="J208" s="42" t="s">
        <v>9</v>
      </c>
      <c r="K208" s="42" t="s">
        <v>10</v>
      </c>
    </row>
    <row r="209" spans="1:11">
      <c r="A209" s="42" t="s">
        <v>11</v>
      </c>
      <c r="B209" s="42" t="s">
        <v>118</v>
      </c>
      <c r="C209" s="42">
        <f>Runners!D40</f>
        <v>0</v>
      </c>
      <c r="D209" s="42">
        <f>Runners!E40</f>
        <v>15</v>
      </c>
      <c r="E209" s="42">
        <f>Runners!F40</f>
        <v>20</v>
      </c>
      <c r="F209" s="42">
        <f>Runners!G40</f>
        <v>19</v>
      </c>
      <c r="G209" s="42">
        <f>Runners!H40</f>
        <v>0</v>
      </c>
      <c r="H209" s="42">
        <f>Runners!I40</f>
        <v>0</v>
      </c>
      <c r="I209" s="42">
        <f>Runners!J40</f>
        <v>0</v>
      </c>
      <c r="J209" s="42">
        <f>Runners!K40</f>
        <v>0</v>
      </c>
      <c r="K209" s="42">
        <f>Runners!L40</f>
        <v>0</v>
      </c>
    </row>
    <row r="210" spans="1:11">
      <c r="A210" s="42" t="s">
        <v>13</v>
      </c>
      <c r="B210" s="42" t="s">
        <v>26</v>
      </c>
      <c r="C210" s="42">
        <f>Runners!D13</f>
        <v>62</v>
      </c>
      <c r="D210" s="42">
        <f>Runners!E13</f>
        <v>40</v>
      </c>
      <c r="E210" s="42">
        <f>Runners!F13</f>
        <v>51</v>
      </c>
      <c r="F210" s="42">
        <f>Runners!G13</f>
        <v>42</v>
      </c>
      <c r="G210" s="42">
        <f>Runners!H13</f>
        <v>0</v>
      </c>
      <c r="H210" s="42">
        <f>Runners!I13</f>
        <v>0</v>
      </c>
      <c r="I210" s="42">
        <f>Runners!J13</f>
        <v>0</v>
      </c>
      <c r="J210" s="42">
        <f>Runners!K13</f>
        <v>0</v>
      </c>
      <c r="K210" s="42">
        <f>Runners!L13</f>
        <v>0</v>
      </c>
    </row>
    <row r="211" spans="1:11">
      <c r="A211" s="42" t="s">
        <v>15</v>
      </c>
      <c r="B211" s="42" t="s">
        <v>119</v>
      </c>
      <c r="C211" s="42">
        <f>Runners!D81</f>
        <v>36</v>
      </c>
      <c r="D211" s="42">
        <f>Runners!E81</f>
        <v>0</v>
      </c>
      <c r="E211" s="42">
        <f>Runners!F81</f>
        <v>150</v>
      </c>
      <c r="F211" s="42">
        <f>Runners!G81</f>
        <v>0</v>
      </c>
      <c r="G211" s="42">
        <f>Runners!H81</f>
        <v>0</v>
      </c>
      <c r="H211" s="42">
        <f>Runners!I81</f>
        <v>0</v>
      </c>
      <c r="I211" s="42">
        <f>Runners!J81</f>
        <v>0</v>
      </c>
      <c r="J211" s="42">
        <f>Runners!K81</f>
        <v>0</v>
      </c>
      <c r="K211" s="42">
        <f>Runners!L81</f>
        <v>0</v>
      </c>
    </row>
    <row r="212" spans="1:11">
      <c r="A212" s="42" t="s">
        <v>17</v>
      </c>
      <c r="B212" s="42" t="s">
        <v>67</v>
      </c>
      <c r="C212" s="42">
        <f>Runners!D139</f>
        <v>21</v>
      </c>
      <c r="D212" s="42">
        <f>Runners!E139</f>
        <v>35</v>
      </c>
      <c r="E212" s="42">
        <f>Runners!F139</f>
        <v>18</v>
      </c>
      <c r="F212" s="42">
        <f>Runners!G139</f>
        <v>24</v>
      </c>
      <c r="G212" s="42">
        <f>Runners!H139</f>
        <v>25</v>
      </c>
      <c r="H212" s="42">
        <f>Runners!I139</f>
        <v>0</v>
      </c>
      <c r="I212" s="42">
        <f>Runners!J139</f>
        <v>0</v>
      </c>
      <c r="J212" s="42">
        <f>Runners!K139</f>
        <v>0</v>
      </c>
      <c r="K212" s="42">
        <f>Runners!L139</f>
        <v>0</v>
      </c>
    </row>
    <row r="213" spans="1:11">
      <c r="A213" s="42" t="s">
        <v>19</v>
      </c>
      <c r="B213" s="42" t="s">
        <v>120</v>
      </c>
      <c r="C213" s="42">
        <f>Runners!D152</f>
        <v>61</v>
      </c>
      <c r="D213" s="42">
        <f>Runners!E152</f>
        <v>26</v>
      </c>
      <c r="E213" s="42">
        <f>Runners!F152</f>
        <v>41</v>
      </c>
      <c r="F213" s="42">
        <f>Runners!G152</f>
        <v>28</v>
      </c>
      <c r="G213" s="42">
        <f>Runners!H152</f>
        <v>23</v>
      </c>
      <c r="H213" s="42">
        <f>Runners!I152</f>
        <v>0</v>
      </c>
      <c r="I213" s="42">
        <f>Runners!J152</f>
        <v>0</v>
      </c>
      <c r="J213" s="42">
        <f>Runners!K152</f>
        <v>0</v>
      </c>
      <c r="K213" s="42">
        <f>Runners!L152</f>
        <v>0</v>
      </c>
    </row>
    <row r="214" spans="1:11">
      <c r="A214" s="42" t="s">
        <v>21</v>
      </c>
      <c r="B214" s="42" t="s">
        <v>54</v>
      </c>
      <c r="C214" s="42">
        <f>Runners!D205</f>
        <v>137</v>
      </c>
      <c r="D214" s="42">
        <f>Runners!E205</f>
        <v>47</v>
      </c>
      <c r="E214" s="42">
        <f>Runners!F205</f>
        <v>55</v>
      </c>
      <c r="F214" s="42">
        <f>Runners!G205</f>
        <v>47</v>
      </c>
      <c r="G214" s="42">
        <f>Runners!H205</f>
        <v>46</v>
      </c>
      <c r="H214" s="42">
        <f>Runners!I205</f>
        <v>0</v>
      </c>
      <c r="I214" s="42">
        <f>Runners!J205</f>
        <v>0</v>
      </c>
      <c r="J214" s="42">
        <f>Runners!K205</f>
        <v>0</v>
      </c>
      <c r="K214" s="42">
        <f>Runners!L205</f>
        <v>0</v>
      </c>
    </row>
    <row r="215" spans="1:11">
      <c r="A215" s="42" t="s">
        <v>23</v>
      </c>
      <c r="B215" s="42">
        <v>275</v>
      </c>
      <c r="C215" s="42">
        <f t="shared" ref="C215" si="200">SUM(C209:C214)+B215</f>
        <v>592</v>
      </c>
      <c r="D215" s="42">
        <f t="shared" ref="D215" si="201">C215+SUM(D209:D214)</f>
        <v>755</v>
      </c>
      <c r="E215" s="42">
        <f t="shared" ref="E215" si="202">D215+SUM(E209:E214)</f>
        <v>1090</v>
      </c>
      <c r="F215" s="42">
        <f t="shared" ref="F215" si="203">E215+SUM(F209:F214)</f>
        <v>1250</v>
      </c>
      <c r="G215" s="42">
        <f t="shared" ref="G215" si="204">F215+SUM(G209:G214)</f>
        <v>1344</v>
      </c>
      <c r="H215" s="42">
        <f t="shared" ref="H215" si="205">G215+SUM(H209:H214)</f>
        <v>1344</v>
      </c>
      <c r="I215" s="42">
        <f t="shared" ref="I215" si="206">H215+SUM(I209:I214)</f>
        <v>1344</v>
      </c>
      <c r="J215" s="42">
        <f t="shared" ref="J215" si="207">I215+SUM(J209:J214)</f>
        <v>1344</v>
      </c>
      <c r="K215" s="42">
        <f t="shared" ref="K215" si="208">J215+SUM(K209:K214)</f>
        <v>1344</v>
      </c>
    </row>
    <row r="217" spans="1:11">
      <c r="A217" s="42" t="s">
        <v>121</v>
      </c>
      <c r="B217" s="42" t="s">
        <v>117</v>
      </c>
      <c r="C217" s="42" t="s">
        <v>2</v>
      </c>
      <c r="D217" s="42" t="s">
        <v>3</v>
      </c>
      <c r="E217" s="42" t="s">
        <v>4</v>
      </c>
      <c r="F217" s="42" t="s">
        <v>5</v>
      </c>
      <c r="G217" s="42" t="s">
        <v>6</v>
      </c>
      <c r="H217" s="42" t="s">
        <v>7</v>
      </c>
      <c r="I217" s="42" t="s">
        <v>8</v>
      </c>
      <c r="J217" s="42" t="s">
        <v>9</v>
      </c>
      <c r="K217" s="42" t="s">
        <v>10</v>
      </c>
    </row>
    <row r="218" spans="1:11">
      <c r="A218" s="42" t="s">
        <v>11</v>
      </c>
      <c r="B218" s="42" t="s">
        <v>122</v>
      </c>
      <c r="C218" s="42">
        <f>Runners!D73</f>
        <v>0</v>
      </c>
      <c r="D218" s="42">
        <f>Runners!E73</f>
        <v>12</v>
      </c>
      <c r="E218" s="42">
        <f>Runners!F73</f>
        <v>0</v>
      </c>
      <c r="F218" s="42">
        <f>Runners!G73</f>
        <v>0</v>
      </c>
      <c r="G218" s="42">
        <f>Runners!H73</f>
        <v>7</v>
      </c>
      <c r="H218" s="42">
        <f>Runners!I73</f>
        <v>0</v>
      </c>
      <c r="I218" s="42">
        <f>Runners!J73</f>
        <v>0</v>
      </c>
      <c r="J218" s="42">
        <f>Runners!K73</f>
        <v>0</v>
      </c>
      <c r="K218" s="42">
        <f>Runners!L73</f>
        <v>0</v>
      </c>
    </row>
    <row r="219" spans="1:11">
      <c r="A219" s="42" t="s">
        <v>13</v>
      </c>
      <c r="B219" s="42" t="s">
        <v>26</v>
      </c>
      <c r="C219" s="42">
        <f>Runners!D13</f>
        <v>62</v>
      </c>
      <c r="D219" s="42">
        <f>Runners!E13</f>
        <v>40</v>
      </c>
      <c r="E219" s="42">
        <f>Runners!F13</f>
        <v>51</v>
      </c>
      <c r="F219" s="42">
        <f>Runners!G13</f>
        <v>42</v>
      </c>
      <c r="G219" s="42">
        <f>Runners!H13</f>
        <v>0</v>
      </c>
      <c r="H219" s="42">
        <f>Runners!I13</f>
        <v>0</v>
      </c>
      <c r="I219" s="42">
        <f>Runners!J13</f>
        <v>0</v>
      </c>
      <c r="J219" s="42">
        <f>Runners!K13</f>
        <v>0</v>
      </c>
      <c r="K219" s="42">
        <f>Runners!L13</f>
        <v>0</v>
      </c>
    </row>
    <row r="220" spans="1:11">
      <c r="A220" s="42" t="s">
        <v>15</v>
      </c>
      <c r="B220" s="42" t="s">
        <v>123</v>
      </c>
      <c r="C220" s="42">
        <f>Runners!D32</f>
        <v>0</v>
      </c>
      <c r="D220" s="42">
        <f>Runners!E32</f>
        <v>0</v>
      </c>
      <c r="E220" s="42">
        <f>Runners!F32</f>
        <v>0</v>
      </c>
      <c r="F220" s="42">
        <f>Runners!G32</f>
        <v>0</v>
      </c>
      <c r="G220" s="42">
        <f>Runners!H32</f>
        <v>0</v>
      </c>
      <c r="H220" s="42">
        <f>Runners!I32</f>
        <v>0</v>
      </c>
      <c r="I220" s="42">
        <f>Runners!J32</f>
        <v>0</v>
      </c>
      <c r="J220" s="42">
        <f>Runners!K32</f>
        <v>0</v>
      </c>
      <c r="K220" s="42">
        <f>Runners!L32</f>
        <v>0</v>
      </c>
    </row>
    <row r="221" spans="1:11">
      <c r="A221" s="42" t="s">
        <v>17</v>
      </c>
      <c r="B221" s="42" t="s">
        <v>86</v>
      </c>
      <c r="C221" s="42">
        <f>Runners!D121</f>
        <v>22</v>
      </c>
      <c r="D221" s="42">
        <f>Runners!E121</f>
        <v>14</v>
      </c>
      <c r="E221" s="42">
        <f>Runners!F121</f>
        <v>27</v>
      </c>
      <c r="F221" s="42">
        <f>Runners!G121</f>
        <v>21</v>
      </c>
      <c r="G221" s="42">
        <f>Runners!H121</f>
        <v>0</v>
      </c>
      <c r="H221" s="42">
        <f>Runners!I121</f>
        <v>0</v>
      </c>
      <c r="I221" s="42">
        <f>Runners!J121</f>
        <v>0</v>
      </c>
      <c r="J221" s="42">
        <f>Runners!K121</f>
        <v>0</v>
      </c>
      <c r="K221" s="42">
        <f>Runners!L121</f>
        <v>0</v>
      </c>
    </row>
    <row r="222" spans="1:11">
      <c r="A222" s="42" t="s">
        <v>19</v>
      </c>
      <c r="B222" s="42" t="s">
        <v>124</v>
      </c>
      <c r="C222" s="42">
        <f>Runners!D14</f>
        <v>134</v>
      </c>
      <c r="D222" s="42">
        <f>Runners!E14</f>
        <v>0</v>
      </c>
      <c r="E222" s="42">
        <f>Runners!F14</f>
        <v>0</v>
      </c>
      <c r="F222" s="42">
        <f>Runners!G14</f>
        <v>0</v>
      </c>
      <c r="G222" s="42">
        <f>Runners!H14</f>
        <v>0</v>
      </c>
      <c r="H222" s="42">
        <f>Runners!I14</f>
        <v>0</v>
      </c>
      <c r="I222" s="42">
        <f>Runners!J14</f>
        <v>0</v>
      </c>
      <c r="J222" s="42">
        <f>Runners!K14</f>
        <v>0</v>
      </c>
      <c r="K222" s="42">
        <f>Runners!L14</f>
        <v>0</v>
      </c>
    </row>
    <row r="223" spans="1:11">
      <c r="A223" s="42" t="s">
        <v>21</v>
      </c>
      <c r="B223" s="42" t="s">
        <v>125</v>
      </c>
      <c r="C223" s="42">
        <f>Runners!D178</f>
        <v>41</v>
      </c>
      <c r="D223" s="42">
        <f>Runners!E178</f>
        <v>0</v>
      </c>
      <c r="E223" s="42">
        <f>Runners!F178</f>
        <v>18</v>
      </c>
      <c r="F223" s="42">
        <f>Runners!G178</f>
        <v>0</v>
      </c>
      <c r="G223" s="42">
        <f>Runners!H178</f>
        <v>0</v>
      </c>
      <c r="H223" s="42">
        <f>Runners!I178</f>
        <v>0</v>
      </c>
      <c r="I223" s="42">
        <f>Runners!J178</f>
        <v>0</v>
      </c>
      <c r="J223" s="42">
        <f>Runners!K178</f>
        <v>0</v>
      </c>
      <c r="K223" s="42">
        <f>Runners!L178</f>
        <v>0</v>
      </c>
    </row>
    <row r="224" spans="1:11">
      <c r="A224" s="42" t="s">
        <v>23</v>
      </c>
      <c r="B224" s="42">
        <v>800</v>
      </c>
      <c r="C224" s="42">
        <f t="shared" ref="C224" si="209">SUM(C218:C223)+B224</f>
        <v>1059</v>
      </c>
      <c r="D224" s="42">
        <f t="shared" ref="D224" si="210">C224+SUM(D218:D223)</f>
        <v>1125</v>
      </c>
      <c r="E224" s="42">
        <f t="shared" ref="E224" si="211">D224+SUM(E218:E223)</f>
        <v>1221</v>
      </c>
      <c r="F224" s="42">
        <f t="shared" ref="F224" si="212">E224+SUM(F218:F223)</f>
        <v>1284</v>
      </c>
      <c r="G224" s="42">
        <f t="shared" ref="G224" si="213">F224+SUM(G218:G223)</f>
        <v>1291</v>
      </c>
      <c r="H224" s="42">
        <f t="shared" ref="H224" si="214">G224+SUM(H218:H223)</f>
        <v>1291</v>
      </c>
      <c r="I224" s="42">
        <f t="shared" ref="I224" si="215">H224+SUM(I218:I223)</f>
        <v>1291</v>
      </c>
      <c r="J224" s="42">
        <f t="shared" ref="J224" si="216">I224+SUM(J218:J223)</f>
        <v>1291</v>
      </c>
      <c r="K224" s="42">
        <f t="shared" ref="K224" si="217">J224+SUM(K218:K223)</f>
        <v>1291</v>
      </c>
    </row>
    <row r="226" spans="1:11">
      <c r="A226" s="42" t="s">
        <v>126</v>
      </c>
      <c r="B226" s="42" t="s">
        <v>127</v>
      </c>
      <c r="C226" s="42" t="s">
        <v>2</v>
      </c>
      <c r="D226" s="42" t="s">
        <v>3</v>
      </c>
      <c r="E226" s="42" t="s">
        <v>4</v>
      </c>
      <c r="F226" s="42" t="s">
        <v>5</v>
      </c>
      <c r="G226" s="42" t="s">
        <v>6</v>
      </c>
      <c r="H226" s="42" t="s">
        <v>7</v>
      </c>
      <c r="I226" s="42" t="s">
        <v>8</v>
      </c>
      <c r="J226" s="42" t="s">
        <v>9</v>
      </c>
      <c r="K226" s="42" t="s">
        <v>10</v>
      </c>
    </row>
    <row r="227" spans="1:11">
      <c r="A227" s="42" t="s">
        <v>11</v>
      </c>
      <c r="B227" s="42" t="s">
        <v>78</v>
      </c>
      <c r="C227" s="42">
        <f>Runners!D37</f>
        <v>0</v>
      </c>
      <c r="D227" s="42">
        <f>Runners!E37</f>
        <v>24</v>
      </c>
      <c r="E227" s="42">
        <f>Runners!F37</f>
        <v>23</v>
      </c>
      <c r="F227" s="42">
        <f>Runners!G37</f>
        <v>25</v>
      </c>
      <c r="G227" s="42">
        <f>Runners!H37</f>
        <v>0</v>
      </c>
      <c r="H227" s="42">
        <f>Runners!I37</f>
        <v>0</v>
      </c>
      <c r="I227" s="42">
        <f>Runners!J37</f>
        <v>0</v>
      </c>
      <c r="J227" s="42">
        <f>Runners!K37</f>
        <v>0</v>
      </c>
      <c r="K227" s="42">
        <f>Runners!L37</f>
        <v>0</v>
      </c>
    </row>
    <row r="228" spans="1:11">
      <c r="A228" s="42" t="s">
        <v>13</v>
      </c>
      <c r="B228" s="42" t="s">
        <v>27</v>
      </c>
      <c r="C228" s="42">
        <f>Runners!D2</f>
        <v>131</v>
      </c>
      <c r="D228" s="42">
        <f>Runners!E2</f>
        <v>117</v>
      </c>
      <c r="E228" s="42">
        <f>Runners!F2</f>
        <v>112</v>
      </c>
      <c r="F228" s="42">
        <f>Runners!G2</f>
        <v>0</v>
      </c>
      <c r="G228" s="42">
        <f>Runners!H2</f>
        <v>0</v>
      </c>
      <c r="H228" s="42">
        <f>Runners!I2</f>
        <v>0</v>
      </c>
      <c r="I228" s="42">
        <f>Runners!J2</f>
        <v>0</v>
      </c>
      <c r="J228" s="42">
        <f>Runners!K2</f>
        <v>0</v>
      </c>
      <c r="K228" s="42">
        <f>Runners!L2</f>
        <v>0</v>
      </c>
    </row>
    <row r="229" spans="1:11">
      <c r="A229" s="42" t="s">
        <v>15</v>
      </c>
      <c r="B229" s="42" t="s">
        <v>16</v>
      </c>
      <c r="C229" s="42">
        <f>Runners!D83</f>
        <v>28</v>
      </c>
      <c r="D229" s="42">
        <f>Runners!E83</f>
        <v>31</v>
      </c>
      <c r="E229" s="42">
        <f>Runners!F83</f>
        <v>52</v>
      </c>
      <c r="F229" s="42">
        <f>Runners!G83</f>
        <v>27</v>
      </c>
      <c r="G229" s="42">
        <f>Runners!H83</f>
        <v>55</v>
      </c>
      <c r="H229" s="42">
        <f>Runners!I83</f>
        <v>0</v>
      </c>
      <c r="I229" s="42">
        <f>Runners!J83</f>
        <v>0</v>
      </c>
      <c r="J229" s="42">
        <f>Runners!K83</f>
        <v>0</v>
      </c>
      <c r="K229" s="42">
        <f>Runners!L83</f>
        <v>0</v>
      </c>
    </row>
    <row r="230" spans="1:11">
      <c r="A230" s="42" t="s">
        <v>17</v>
      </c>
      <c r="B230" s="42" t="s">
        <v>18</v>
      </c>
      <c r="C230" s="42">
        <f>Runners!D120</f>
        <v>0</v>
      </c>
      <c r="D230" s="42">
        <f>Runners!E120</f>
        <v>0</v>
      </c>
      <c r="E230" s="42">
        <f>Runners!F120</f>
        <v>0</v>
      </c>
      <c r="F230" s="42">
        <f>Runners!G120</f>
        <v>0</v>
      </c>
      <c r="G230" s="42">
        <f>Runners!H120</f>
        <v>0</v>
      </c>
      <c r="H230" s="42">
        <f>Runners!I120</f>
        <v>0</v>
      </c>
      <c r="I230" s="42">
        <f>Runners!J120</f>
        <v>0</v>
      </c>
      <c r="J230" s="42">
        <f>Runners!K120</f>
        <v>0</v>
      </c>
      <c r="K230" s="42">
        <f>Runners!L120</f>
        <v>0</v>
      </c>
    </row>
    <row r="231" spans="1:11">
      <c r="A231" s="42" t="s">
        <v>19</v>
      </c>
      <c r="B231" s="42" t="s">
        <v>114</v>
      </c>
      <c r="C231" s="42">
        <f>Runners!D132</f>
        <v>0</v>
      </c>
      <c r="D231" s="42">
        <f>Runners!E132</f>
        <v>0</v>
      </c>
      <c r="E231" s="42">
        <f>Runners!F132</f>
        <v>0</v>
      </c>
      <c r="F231" s="42">
        <f>Runners!G132</f>
        <v>0</v>
      </c>
      <c r="G231" s="42">
        <f>Runners!H132</f>
        <v>0</v>
      </c>
      <c r="H231" s="42">
        <f>Runners!I132</f>
        <v>0</v>
      </c>
      <c r="I231" s="42">
        <f>Runners!J132</f>
        <v>0</v>
      </c>
      <c r="J231" s="42">
        <f>Runners!K132</f>
        <v>0</v>
      </c>
      <c r="K231" s="42">
        <f>Runners!L132</f>
        <v>0</v>
      </c>
    </row>
    <row r="232" spans="1:11">
      <c r="A232" s="42" t="s">
        <v>21</v>
      </c>
      <c r="B232" s="42" t="s">
        <v>91</v>
      </c>
      <c r="C232" s="42">
        <f>Runners!D185</f>
        <v>0</v>
      </c>
      <c r="D232" s="42">
        <f>Runners!E185</f>
        <v>0</v>
      </c>
      <c r="E232" s="42">
        <f>Runners!F185</f>
        <v>0</v>
      </c>
      <c r="F232" s="42">
        <f>Runners!G185</f>
        <v>0</v>
      </c>
      <c r="G232" s="42">
        <f>Runners!H185</f>
        <v>0</v>
      </c>
      <c r="H232" s="42">
        <f>Runners!I185</f>
        <v>0</v>
      </c>
      <c r="I232" s="42">
        <f>Runners!J185</f>
        <v>0</v>
      </c>
      <c r="J232" s="42">
        <f>Runners!K185</f>
        <v>0</v>
      </c>
      <c r="K232" s="42">
        <f>Runners!L185</f>
        <v>0</v>
      </c>
    </row>
    <row r="233" spans="1:11">
      <c r="A233" s="42" t="s">
        <v>23</v>
      </c>
      <c r="B233" s="42">
        <v>0</v>
      </c>
      <c r="C233" s="42">
        <f t="shared" ref="C233" si="218">SUM(C227:C232)+B233</f>
        <v>159</v>
      </c>
      <c r="D233" s="42">
        <f t="shared" ref="D233" si="219">C233+SUM(D227:D232)</f>
        <v>331</v>
      </c>
      <c r="E233" s="42">
        <f t="shared" ref="E233" si="220">D233+SUM(E227:E232)</f>
        <v>518</v>
      </c>
      <c r="F233" s="42">
        <f t="shared" ref="F233" si="221">E233+SUM(F227:F232)</f>
        <v>570</v>
      </c>
      <c r="G233" s="42">
        <f t="shared" ref="G233" si="222">F233+SUM(G227:G232)</f>
        <v>625</v>
      </c>
      <c r="H233" s="42">
        <f t="shared" ref="H233" si="223">G233+SUM(H227:H232)</f>
        <v>625</v>
      </c>
      <c r="I233" s="42">
        <f t="shared" ref="I233" si="224">H233+SUM(I227:I232)</f>
        <v>625</v>
      </c>
      <c r="J233" s="42">
        <f t="shared" ref="J233" si="225">I233+SUM(J227:J232)</f>
        <v>625</v>
      </c>
      <c r="K233" s="42">
        <f t="shared" ref="K233" si="226">J233+SUM(K227:K232)</f>
        <v>625</v>
      </c>
    </row>
    <row r="235" spans="1:11">
      <c r="A235" s="42" t="s">
        <v>128</v>
      </c>
      <c r="B235" s="42" t="s">
        <v>127</v>
      </c>
      <c r="C235" s="42" t="s">
        <v>2</v>
      </c>
      <c r="D235" s="42" t="s">
        <v>3</v>
      </c>
      <c r="E235" s="42" t="s">
        <v>4</v>
      </c>
      <c r="F235" s="42" t="s">
        <v>5</v>
      </c>
      <c r="G235" s="42" t="s">
        <v>6</v>
      </c>
      <c r="H235" s="42" t="s">
        <v>7</v>
      </c>
      <c r="I235" s="42" t="s">
        <v>8</v>
      </c>
      <c r="J235" s="42" t="s">
        <v>9</v>
      </c>
      <c r="K235" s="42" t="s">
        <v>10</v>
      </c>
    </row>
    <row r="236" spans="1:11">
      <c r="A236" s="42" t="s">
        <v>11</v>
      </c>
      <c r="B236" s="42" t="s">
        <v>129</v>
      </c>
      <c r="C236" s="42">
        <f>Runners!D88</f>
        <v>17</v>
      </c>
      <c r="D236" s="42">
        <f>Runners!E88</f>
        <v>0</v>
      </c>
      <c r="E236" s="42">
        <f>Runners!F88</f>
        <v>0</v>
      </c>
      <c r="F236" s="42">
        <f>Runners!G88</f>
        <v>0</v>
      </c>
      <c r="G236" s="42">
        <f>Runners!H88</f>
        <v>0</v>
      </c>
      <c r="H236" s="42">
        <f>Runners!I88</f>
        <v>0</v>
      </c>
      <c r="I236" s="42">
        <f>Runners!J88</f>
        <v>0</v>
      </c>
      <c r="J236" s="42">
        <f>Runners!K88</f>
        <v>0</v>
      </c>
      <c r="K236" s="42">
        <f>Runners!L88</f>
        <v>0</v>
      </c>
    </row>
    <row r="237" spans="1:11">
      <c r="A237" s="42" t="s">
        <v>13</v>
      </c>
      <c r="B237" s="42" t="s">
        <v>26</v>
      </c>
      <c r="C237" s="42">
        <f>Runners!D13</f>
        <v>62</v>
      </c>
      <c r="D237" s="42">
        <f>Runners!E13</f>
        <v>40</v>
      </c>
      <c r="E237" s="42">
        <f>Runners!F13</f>
        <v>51</v>
      </c>
      <c r="F237" s="42">
        <f>Runners!G13</f>
        <v>42</v>
      </c>
      <c r="G237" s="42">
        <f>Runners!H13</f>
        <v>0</v>
      </c>
      <c r="H237" s="42">
        <f>Runners!I13</f>
        <v>0</v>
      </c>
      <c r="I237" s="42">
        <f>Runners!J13</f>
        <v>0</v>
      </c>
      <c r="J237" s="42">
        <f>Runners!K13</f>
        <v>0</v>
      </c>
      <c r="K237" s="42">
        <f>Runners!L13</f>
        <v>0</v>
      </c>
    </row>
    <row r="238" spans="1:11">
      <c r="A238" s="42" t="s">
        <v>15</v>
      </c>
      <c r="B238" s="42" t="s">
        <v>130</v>
      </c>
      <c r="C238" s="42">
        <f>Runners!D52</f>
        <v>0</v>
      </c>
      <c r="D238" s="42">
        <f>Runners!E52</f>
        <v>59</v>
      </c>
      <c r="E238" s="42">
        <f>Runners!F52</f>
        <v>0</v>
      </c>
      <c r="F238" s="42">
        <f>Runners!G52</f>
        <v>0</v>
      </c>
      <c r="G238" s="42">
        <f>Runners!H52</f>
        <v>0</v>
      </c>
      <c r="H238" s="42">
        <f>Runners!I52</f>
        <v>0</v>
      </c>
      <c r="I238" s="42">
        <f>Runners!J52</f>
        <v>0</v>
      </c>
      <c r="J238" s="42">
        <f>Runners!K52</f>
        <v>0</v>
      </c>
      <c r="K238" s="42">
        <f>Runners!L52</f>
        <v>0</v>
      </c>
    </row>
    <row r="239" spans="1:11">
      <c r="A239" s="42" t="s">
        <v>17</v>
      </c>
      <c r="B239" s="42" t="s">
        <v>102</v>
      </c>
      <c r="C239" s="42">
        <f>Runners!D127</f>
        <v>9</v>
      </c>
      <c r="D239" s="42">
        <f>Runners!E127</f>
        <v>7</v>
      </c>
      <c r="E239" s="42">
        <f>Runners!F127</f>
        <v>8</v>
      </c>
      <c r="F239" s="42">
        <f>Runners!G127</f>
        <v>0</v>
      </c>
      <c r="G239" s="42">
        <f>Runners!H127</f>
        <v>0</v>
      </c>
      <c r="H239" s="42">
        <f>Runners!I127</f>
        <v>0</v>
      </c>
      <c r="I239" s="42">
        <f>Runners!J127</f>
        <v>0</v>
      </c>
      <c r="J239" s="42">
        <f>Runners!K127</f>
        <v>0</v>
      </c>
      <c r="K239" s="42">
        <f>Runners!L127</f>
        <v>0</v>
      </c>
    </row>
    <row r="240" spans="1:11">
      <c r="A240" s="42" t="s">
        <v>19</v>
      </c>
      <c r="B240" s="42" t="s">
        <v>34</v>
      </c>
      <c r="C240" s="42">
        <f>Runners!D79</f>
        <v>70</v>
      </c>
      <c r="D240" s="42">
        <f>Runners!E79</f>
        <v>0</v>
      </c>
      <c r="E240" s="42">
        <f>Runners!F79</f>
        <v>0</v>
      </c>
      <c r="F240" s="42">
        <f>Runners!G79</f>
        <v>0</v>
      </c>
      <c r="G240" s="42">
        <f>Runners!H79</f>
        <v>0</v>
      </c>
      <c r="H240" s="42">
        <f>Runners!I79</f>
        <v>0</v>
      </c>
      <c r="I240" s="42">
        <f>Runners!J79</f>
        <v>0</v>
      </c>
      <c r="J240" s="42">
        <f>Runners!K79</f>
        <v>0</v>
      </c>
      <c r="K240" s="42">
        <f>Runners!L79</f>
        <v>0</v>
      </c>
    </row>
    <row r="241" spans="1:11">
      <c r="A241" s="42" t="s">
        <v>21</v>
      </c>
      <c r="B241" s="42" t="s">
        <v>110</v>
      </c>
      <c r="C241" s="42">
        <f>Runners!D197</f>
        <v>0</v>
      </c>
      <c r="D241" s="42">
        <f>Runners!E197</f>
        <v>14</v>
      </c>
      <c r="E241" s="42">
        <f>Runners!F197</f>
        <v>34</v>
      </c>
      <c r="F241" s="42">
        <f>Runners!G197</f>
        <v>0</v>
      </c>
      <c r="G241" s="42">
        <f>Runners!H197</f>
        <v>6</v>
      </c>
      <c r="H241" s="42">
        <f>Runners!I197</f>
        <v>0</v>
      </c>
      <c r="I241" s="42">
        <f>Runners!J197</f>
        <v>0</v>
      </c>
      <c r="J241" s="42">
        <f>Runners!K197</f>
        <v>0</v>
      </c>
      <c r="K241" s="42">
        <f>Runners!L197</f>
        <v>0</v>
      </c>
    </row>
    <row r="242" spans="1:11">
      <c r="A242" s="42" t="s">
        <v>23</v>
      </c>
      <c r="B242" s="42">
        <v>0</v>
      </c>
      <c r="C242" s="42">
        <f t="shared" ref="C242" si="227">SUM(C236:C241)+B242</f>
        <v>158</v>
      </c>
      <c r="D242" s="42">
        <f t="shared" ref="D242" si="228">C242+SUM(D236:D241)</f>
        <v>278</v>
      </c>
      <c r="E242" s="42">
        <f t="shared" ref="E242" si="229">D242+SUM(E236:E241)</f>
        <v>371</v>
      </c>
      <c r="F242" s="42">
        <f t="shared" ref="F242" si="230">E242+SUM(F236:F241)</f>
        <v>413</v>
      </c>
      <c r="G242" s="42">
        <f t="shared" ref="G242" si="231">F242+SUM(G236:G241)</f>
        <v>419</v>
      </c>
      <c r="H242" s="42">
        <f t="shared" ref="H242" si="232">G242+SUM(H236:H241)</f>
        <v>419</v>
      </c>
      <c r="I242" s="42">
        <f t="shared" ref="I242" si="233">H242+SUM(I236:I241)</f>
        <v>419</v>
      </c>
      <c r="J242" s="42">
        <f t="shared" ref="J242" si="234">I242+SUM(J236:J241)</f>
        <v>419</v>
      </c>
      <c r="K242" s="42">
        <f t="shared" ref="K242" si="235">J242+SUM(K236:K241)</f>
        <v>419</v>
      </c>
    </row>
    <row r="244" spans="1:11">
      <c r="A244" s="42" t="s">
        <v>131</v>
      </c>
      <c r="B244" s="42" t="s">
        <v>132</v>
      </c>
      <c r="C244" s="42" t="s">
        <v>2</v>
      </c>
      <c r="D244" s="42" t="s">
        <v>3</v>
      </c>
      <c r="E244" s="42" t="s">
        <v>4</v>
      </c>
      <c r="F244" s="42" t="s">
        <v>5</v>
      </c>
      <c r="G244" s="42" t="s">
        <v>6</v>
      </c>
      <c r="H244" s="42" t="s">
        <v>7</v>
      </c>
      <c r="I244" s="42" t="s">
        <v>8</v>
      </c>
      <c r="J244" s="42" t="s">
        <v>9</v>
      </c>
      <c r="K244" s="42" t="s">
        <v>10</v>
      </c>
    </row>
    <row r="245" spans="1:11">
      <c r="A245" s="42" t="s">
        <v>11</v>
      </c>
      <c r="B245" s="42" t="s">
        <v>25</v>
      </c>
      <c r="C245" s="42">
        <f>Runners!D47</f>
        <v>0</v>
      </c>
      <c r="D245" s="42">
        <f>Runners!E47</f>
        <v>12</v>
      </c>
      <c r="E245" s="42">
        <f>Runners!F47</f>
        <v>0</v>
      </c>
      <c r="F245" s="42">
        <f>Runners!G47</f>
        <v>5</v>
      </c>
      <c r="G245" s="42">
        <f>Runners!H47</f>
        <v>0</v>
      </c>
      <c r="H245" s="42">
        <f>Runners!I47</f>
        <v>0</v>
      </c>
      <c r="I245" s="42">
        <f>Runners!J47</f>
        <v>0</v>
      </c>
      <c r="J245" s="42">
        <f>Runners!K47</f>
        <v>0</v>
      </c>
      <c r="K245" s="42">
        <f>Runners!L47</f>
        <v>0</v>
      </c>
    </row>
    <row r="246" spans="1:11">
      <c r="A246" s="42" t="s">
        <v>13</v>
      </c>
      <c r="B246" s="42" t="s">
        <v>14</v>
      </c>
      <c r="C246" s="42">
        <f>Runners!D3</f>
        <v>0</v>
      </c>
      <c r="D246" s="42">
        <f>Runners!E3</f>
        <v>82</v>
      </c>
      <c r="E246" s="42">
        <f>Runners!F3</f>
        <v>94</v>
      </c>
      <c r="F246" s="42">
        <f>Runners!G3</f>
        <v>132</v>
      </c>
      <c r="G246" s="42">
        <f>Runners!H3</f>
        <v>0</v>
      </c>
      <c r="H246" s="42">
        <f>Runners!I3</f>
        <v>0</v>
      </c>
      <c r="I246" s="42">
        <f>Runners!J3</f>
        <v>0</v>
      </c>
      <c r="J246" s="42">
        <f>Runners!K3</f>
        <v>0</v>
      </c>
      <c r="K246" s="42">
        <f>Runners!L3</f>
        <v>0</v>
      </c>
    </row>
    <row r="247" spans="1:11">
      <c r="A247" s="42" t="s">
        <v>15</v>
      </c>
      <c r="B247" s="42" t="s">
        <v>133</v>
      </c>
      <c r="C247" s="42">
        <f>Runners!D83</f>
        <v>28</v>
      </c>
      <c r="D247" s="42">
        <f>Runners!E83</f>
        <v>31</v>
      </c>
      <c r="E247" s="42">
        <f>Runners!F83</f>
        <v>52</v>
      </c>
      <c r="F247" s="42">
        <f>Runners!G83</f>
        <v>27</v>
      </c>
      <c r="G247" s="42">
        <f>Runners!H83</f>
        <v>55</v>
      </c>
      <c r="H247" s="42">
        <f>Runners!I83</f>
        <v>0</v>
      </c>
      <c r="I247" s="42">
        <f>Runners!J83</f>
        <v>0</v>
      </c>
      <c r="J247" s="42">
        <f>Runners!K83</f>
        <v>0</v>
      </c>
      <c r="K247" s="42">
        <f>Runners!L83</f>
        <v>0</v>
      </c>
    </row>
    <row r="248" spans="1:11">
      <c r="A248" s="42" t="s">
        <v>17</v>
      </c>
      <c r="B248" s="42" t="s">
        <v>134</v>
      </c>
      <c r="C248" s="42">
        <f>Runners!D130</f>
        <v>0</v>
      </c>
      <c r="D248" s="42">
        <f>Runners!E130</f>
        <v>0</v>
      </c>
      <c r="E248" s="42">
        <f>Runners!F130</f>
        <v>10</v>
      </c>
      <c r="F248" s="42">
        <f>Runners!G130</f>
        <v>4</v>
      </c>
      <c r="G248" s="42">
        <f>Runners!H130</f>
        <v>12</v>
      </c>
      <c r="H248" s="42">
        <f>Runners!I130</f>
        <v>0</v>
      </c>
      <c r="I248" s="42">
        <f>Runners!J130</f>
        <v>0</v>
      </c>
      <c r="J248" s="42">
        <f>Runners!K130</f>
        <v>0</v>
      </c>
      <c r="K248" s="42">
        <f>Runners!L130</f>
        <v>0</v>
      </c>
    </row>
    <row r="249" spans="1:11">
      <c r="A249" s="42" t="s">
        <v>19</v>
      </c>
      <c r="B249" s="42" t="s">
        <v>53</v>
      </c>
      <c r="C249" s="42">
        <f>Runners!D168</f>
        <v>0</v>
      </c>
      <c r="D249" s="42">
        <f>Runners!E168</f>
        <v>52</v>
      </c>
      <c r="E249" s="42">
        <f>Runners!F168</f>
        <v>0</v>
      </c>
      <c r="F249" s="42">
        <f>Runners!G168</f>
        <v>0</v>
      </c>
      <c r="G249" s="42">
        <f>Runners!H168</f>
        <v>0</v>
      </c>
      <c r="H249" s="42">
        <f>Runners!I168</f>
        <v>0</v>
      </c>
      <c r="I249" s="42">
        <f>Runners!J168</f>
        <v>0</v>
      </c>
      <c r="J249" s="42">
        <f>Runners!K168</f>
        <v>0</v>
      </c>
      <c r="K249" s="42">
        <f>Runners!L168</f>
        <v>0</v>
      </c>
    </row>
    <row r="250" spans="1:11">
      <c r="A250" s="42" t="s">
        <v>21</v>
      </c>
      <c r="B250" s="42" t="s">
        <v>54</v>
      </c>
      <c r="C250" s="42">
        <f>Runners!D205</f>
        <v>137</v>
      </c>
      <c r="D250" s="42">
        <f>Runners!E205</f>
        <v>47</v>
      </c>
      <c r="E250" s="42">
        <f>Runners!F205</f>
        <v>55</v>
      </c>
      <c r="F250" s="42">
        <f>Runners!G205</f>
        <v>47</v>
      </c>
      <c r="G250" s="42">
        <f>Runners!H205</f>
        <v>46</v>
      </c>
      <c r="H250" s="42">
        <f>Runners!I205</f>
        <v>0</v>
      </c>
      <c r="I250" s="42">
        <f>Runners!J205</f>
        <v>0</v>
      </c>
      <c r="J250" s="42">
        <f>Runners!K205</f>
        <v>0</v>
      </c>
      <c r="K250" s="42">
        <f>Runners!L205</f>
        <v>0</v>
      </c>
    </row>
    <row r="251" spans="1:11">
      <c r="A251" s="42" t="s">
        <v>23</v>
      </c>
      <c r="B251" s="42">
        <v>0</v>
      </c>
      <c r="C251" s="42">
        <f t="shared" ref="C251" si="236">SUM(C245:C250)+B251</f>
        <v>165</v>
      </c>
      <c r="D251" s="42">
        <f t="shared" ref="D251" si="237">C251+SUM(D245:D250)</f>
        <v>389</v>
      </c>
      <c r="E251" s="42">
        <f t="shared" ref="E251" si="238">D251+SUM(E245:E250)</f>
        <v>600</v>
      </c>
      <c r="F251" s="42">
        <f t="shared" ref="F251" si="239">E251+SUM(F245:F250)</f>
        <v>815</v>
      </c>
      <c r="G251" s="42">
        <f t="shared" ref="G251" si="240">F251+SUM(G245:G250)</f>
        <v>928</v>
      </c>
      <c r="H251" s="42">
        <f t="shared" ref="H251" si="241">G251+SUM(H245:H250)</f>
        <v>928</v>
      </c>
      <c r="I251" s="42">
        <f t="shared" ref="I251" si="242">H251+SUM(I245:I250)</f>
        <v>928</v>
      </c>
      <c r="J251" s="42">
        <f t="shared" ref="J251" si="243">I251+SUM(J245:J250)</f>
        <v>928</v>
      </c>
      <c r="K251" s="42">
        <f t="shared" ref="K251" si="244">J251+SUM(K245:K250)</f>
        <v>928</v>
      </c>
    </row>
    <row r="253" spans="1:11">
      <c r="A253" s="42" t="s">
        <v>135</v>
      </c>
      <c r="B253" s="42" t="s">
        <v>132</v>
      </c>
      <c r="C253" s="42" t="s">
        <v>2</v>
      </c>
      <c r="D253" s="42" t="s">
        <v>3</v>
      </c>
      <c r="E253" s="42" t="s">
        <v>4</v>
      </c>
      <c r="F253" s="42" t="s">
        <v>5</v>
      </c>
      <c r="G253" s="42" t="s">
        <v>6</v>
      </c>
      <c r="H253" s="42" t="s">
        <v>7</v>
      </c>
      <c r="I253" s="42" t="s">
        <v>8</v>
      </c>
      <c r="J253" s="42" t="s">
        <v>9</v>
      </c>
      <c r="K253" s="42" t="s">
        <v>10</v>
      </c>
    </row>
    <row r="254" spans="1:11">
      <c r="A254" s="42" t="s">
        <v>11</v>
      </c>
      <c r="B254" s="42" t="s">
        <v>62</v>
      </c>
      <c r="C254" s="42">
        <f>Runners!D42</f>
        <v>0</v>
      </c>
      <c r="D254" s="42">
        <f>Runners!E42</f>
        <v>10</v>
      </c>
      <c r="E254" s="42">
        <f>Runners!F42</f>
        <v>3</v>
      </c>
      <c r="F254" s="42">
        <f>Runners!G42</f>
        <v>0</v>
      </c>
      <c r="G254" s="42">
        <f>Runners!H42</f>
        <v>0</v>
      </c>
      <c r="H254" s="42">
        <f>Runners!I42</f>
        <v>0</v>
      </c>
      <c r="I254" s="42">
        <f>Runners!J42</f>
        <v>0</v>
      </c>
      <c r="J254" s="42">
        <f>Runners!K42</f>
        <v>0</v>
      </c>
      <c r="K254" s="42">
        <f>Runners!L42</f>
        <v>0</v>
      </c>
    </row>
    <row r="255" spans="1:11">
      <c r="A255" s="42" t="s">
        <v>13</v>
      </c>
      <c r="B255" s="42" t="s">
        <v>136</v>
      </c>
      <c r="C255" s="42">
        <f>Runners!D97</f>
        <v>0</v>
      </c>
      <c r="D255" s="42">
        <f>Runners!E97</f>
        <v>18</v>
      </c>
      <c r="E255" s="42">
        <f>Runners!F97</f>
        <v>21</v>
      </c>
      <c r="F255" s="42">
        <f>Runners!G97</f>
        <v>14</v>
      </c>
      <c r="G255" s="42">
        <f>Runners!H97</f>
        <v>2</v>
      </c>
      <c r="H255" s="42">
        <f>Runners!I97</f>
        <v>0</v>
      </c>
      <c r="I255" s="42">
        <f>Runners!J97</f>
        <v>0</v>
      </c>
      <c r="J255" s="42">
        <f>Runners!K97</f>
        <v>0</v>
      </c>
      <c r="K255" s="42">
        <f>Runners!L97</f>
        <v>0</v>
      </c>
    </row>
    <row r="256" spans="1:11">
      <c r="A256" s="42" t="s">
        <v>15</v>
      </c>
      <c r="B256" s="42" t="s">
        <v>96</v>
      </c>
      <c r="C256" s="42">
        <f>Runners!D29</f>
        <v>0</v>
      </c>
      <c r="D256" s="42">
        <f>Runners!E29</f>
        <v>27</v>
      </c>
      <c r="E256" s="42">
        <f>Runners!F29</f>
        <v>27</v>
      </c>
      <c r="F256" s="42">
        <f>Runners!G29</f>
        <v>0</v>
      </c>
      <c r="G256" s="42">
        <f>Runners!H29</f>
        <v>0</v>
      </c>
      <c r="H256" s="42">
        <f>Runners!I29</f>
        <v>0</v>
      </c>
      <c r="I256" s="42">
        <f>Runners!J29</f>
        <v>0</v>
      </c>
      <c r="J256" s="42">
        <f>Runners!K29</f>
        <v>0</v>
      </c>
      <c r="K256" s="42">
        <f>Runners!L29</f>
        <v>0</v>
      </c>
    </row>
    <row r="257" spans="1:11">
      <c r="A257" s="42" t="s">
        <v>17</v>
      </c>
      <c r="B257" s="42" t="s">
        <v>14</v>
      </c>
      <c r="C257" s="42">
        <f>Runners!D3</f>
        <v>0</v>
      </c>
      <c r="D257" s="42">
        <f>Runners!E3</f>
        <v>82</v>
      </c>
      <c r="E257" s="42">
        <f>Runners!F3</f>
        <v>94</v>
      </c>
      <c r="F257" s="42">
        <f>Runners!G3</f>
        <v>132</v>
      </c>
      <c r="G257" s="42">
        <f>Runners!H3</f>
        <v>0</v>
      </c>
      <c r="H257" s="42">
        <f>Runners!I3</f>
        <v>0</v>
      </c>
      <c r="I257" s="42">
        <f>Runners!J3</f>
        <v>0</v>
      </c>
      <c r="J257" s="42">
        <f>Runners!K3</f>
        <v>0</v>
      </c>
      <c r="K257" s="42">
        <f>Runners!L3</f>
        <v>0</v>
      </c>
    </row>
    <row r="258" spans="1:11">
      <c r="A258" s="42" t="s">
        <v>19</v>
      </c>
      <c r="B258" s="42" t="s">
        <v>75</v>
      </c>
      <c r="C258" s="42">
        <f>Runners!D115</f>
        <v>164</v>
      </c>
      <c r="D258" s="42">
        <f>Runners!E115</f>
        <v>62</v>
      </c>
      <c r="E258" s="42">
        <f>Runners!F115</f>
        <v>65</v>
      </c>
      <c r="F258" s="42">
        <f>Runners!G115</f>
        <v>61</v>
      </c>
      <c r="G258" s="42">
        <f>Runners!H115</f>
        <v>67</v>
      </c>
      <c r="H258" s="42">
        <f>Runners!I115</f>
        <v>0</v>
      </c>
      <c r="I258" s="42">
        <f>Runners!J115</f>
        <v>0</v>
      </c>
      <c r="J258" s="42">
        <f>Runners!K115</f>
        <v>0</v>
      </c>
      <c r="K258" s="42">
        <f>Runners!L115</f>
        <v>0</v>
      </c>
    </row>
    <row r="259" spans="1:11">
      <c r="A259" s="42" t="s">
        <v>21</v>
      </c>
      <c r="B259" s="42" t="s">
        <v>53</v>
      </c>
      <c r="C259" s="42">
        <f>Runners!D168</f>
        <v>0</v>
      </c>
      <c r="D259" s="42">
        <f>Runners!E168</f>
        <v>52</v>
      </c>
      <c r="E259" s="42">
        <f>Runners!F168</f>
        <v>0</v>
      </c>
      <c r="F259" s="42">
        <f>Runners!G168</f>
        <v>0</v>
      </c>
      <c r="G259" s="42">
        <f>Runners!H168</f>
        <v>0</v>
      </c>
      <c r="H259" s="42">
        <f>Runners!I168</f>
        <v>0</v>
      </c>
      <c r="I259" s="42">
        <f>Runners!J168</f>
        <v>0</v>
      </c>
      <c r="J259" s="42">
        <f>Runners!K168</f>
        <v>0</v>
      </c>
      <c r="K259" s="42">
        <f>Runners!L168</f>
        <v>0</v>
      </c>
    </row>
    <row r="260" spans="1:11">
      <c r="A260" s="42" t="s">
        <v>23</v>
      </c>
      <c r="B260" s="42">
        <v>0</v>
      </c>
      <c r="C260" s="42">
        <f t="shared" ref="C260" si="245">SUM(C254:C259)+B260</f>
        <v>164</v>
      </c>
      <c r="D260" s="42">
        <f t="shared" ref="D260" si="246">C260+SUM(D254:D259)</f>
        <v>415</v>
      </c>
      <c r="E260" s="42">
        <f t="shared" ref="E260" si="247">D260+SUM(E254:E259)</f>
        <v>625</v>
      </c>
      <c r="F260" s="42">
        <f t="shared" ref="F260" si="248">E260+SUM(F254:F259)</f>
        <v>832</v>
      </c>
      <c r="G260" s="42">
        <f t="shared" ref="G260" si="249">F260+SUM(G254:G259)</f>
        <v>901</v>
      </c>
      <c r="H260" s="42">
        <f t="shared" ref="H260" si="250">G260+SUM(H254:H259)</f>
        <v>901</v>
      </c>
      <c r="I260" s="42">
        <f t="shared" ref="I260" si="251">H260+SUM(I254:I259)</f>
        <v>901</v>
      </c>
      <c r="J260" s="42">
        <f t="shared" ref="J260" si="252">I260+SUM(J254:J259)</f>
        <v>901</v>
      </c>
      <c r="K260" s="42">
        <f t="shared" ref="K260" si="253">J260+SUM(K254:K259)</f>
        <v>901</v>
      </c>
    </row>
    <row r="262" spans="1:11">
      <c r="A262" s="42" t="s">
        <v>137</v>
      </c>
      <c r="B262" s="42" t="s">
        <v>138</v>
      </c>
      <c r="C262" s="42" t="s">
        <v>2</v>
      </c>
      <c r="D262" s="42" t="s">
        <v>3</v>
      </c>
      <c r="E262" s="42" t="s">
        <v>4</v>
      </c>
      <c r="F262" s="42" t="s">
        <v>5</v>
      </c>
      <c r="G262" s="42" t="s">
        <v>6</v>
      </c>
      <c r="H262" s="42" t="s">
        <v>7</v>
      </c>
      <c r="I262" s="42" t="s">
        <v>8</v>
      </c>
      <c r="J262" s="42" t="s">
        <v>9</v>
      </c>
      <c r="K262" s="42" t="s">
        <v>10</v>
      </c>
    </row>
    <row r="263" spans="1:11">
      <c r="A263" s="42" t="s">
        <v>11</v>
      </c>
      <c r="B263" s="42" t="s">
        <v>56</v>
      </c>
      <c r="C263" s="42">
        <f>Runners!D117</f>
        <v>122</v>
      </c>
      <c r="D263" s="42">
        <f>Runners!E117</f>
        <v>49</v>
      </c>
      <c r="E263" s="42">
        <f>Runners!F117</f>
        <v>0</v>
      </c>
      <c r="F263" s="42">
        <f>Runners!G117</f>
        <v>50</v>
      </c>
      <c r="G263" s="42">
        <f>Runners!H117</f>
        <v>48</v>
      </c>
      <c r="H263" s="42">
        <f>Runners!I117</f>
        <v>0</v>
      </c>
      <c r="I263" s="42">
        <f>Runners!J117</f>
        <v>0</v>
      </c>
      <c r="J263" s="42">
        <f>Runners!K117</f>
        <v>0</v>
      </c>
      <c r="K263" s="42">
        <f>Runners!L117</f>
        <v>0</v>
      </c>
    </row>
    <row r="264" spans="1:11">
      <c r="A264" s="42" t="s">
        <v>13</v>
      </c>
      <c r="B264" s="42" t="s">
        <v>16</v>
      </c>
      <c r="C264" s="42">
        <f>Runners!D83</f>
        <v>28</v>
      </c>
      <c r="D264" s="42">
        <f>Runners!E83</f>
        <v>31</v>
      </c>
      <c r="E264" s="42">
        <f>Runners!F83</f>
        <v>52</v>
      </c>
      <c r="F264" s="42">
        <f>Runners!G83</f>
        <v>27</v>
      </c>
      <c r="G264" s="42">
        <f>Runners!H83</f>
        <v>55</v>
      </c>
      <c r="H264" s="42">
        <f>Runners!I83</f>
        <v>0</v>
      </c>
      <c r="I264" s="42">
        <f>Runners!J83</f>
        <v>0</v>
      </c>
      <c r="J264" s="42">
        <f>Runners!K83</f>
        <v>0</v>
      </c>
      <c r="K264" s="42">
        <f>Runners!L83</f>
        <v>0</v>
      </c>
    </row>
    <row r="265" spans="1:11">
      <c r="A265" s="42" t="s">
        <v>15</v>
      </c>
      <c r="B265" s="42" t="s">
        <v>58</v>
      </c>
      <c r="C265" s="42">
        <f>Runners!D206</f>
        <v>76</v>
      </c>
      <c r="D265" s="42">
        <f>Runners!E206</f>
        <v>30</v>
      </c>
      <c r="E265" s="42">
        <f>Runners!F206</f>
        <v>38</v>
      </c>
      <c r="F265" s="42">
        <f>Runners!G206</f>
        <v>38</v>
      </c>
      <c r="G265" s="42">
        <f>Runners!H206</f>
        <v>41</v>
      </c>
      <c r="H265" s="42">
        <f>Runners!I206</f>
        <v>0</v>
      </c>
      <c r="I265" s="42">
        <f>Runners!J206</f>
        <v>0</v>
      </c>
      <c r="J265" s="42">
        <f>Runners!K206</f>
        <v>0</v>
      </c>
      <c r="K265" s="42">
        <f>Runners!L206</f>
        <v>0</v>
      </c>
    </row>
    <row r="266" spans="1:11">
      <c r="A266" s="42" t="s">
        <v>17</v>
      </c>
      <c r="B266" s="42" t="s">
        <v>53</v>
      </c>
      <c r="C266" s="42">
        <f>Runners!D168</f>
        <v>0</v>
      </c>
      <c r="D266" s="42">
        <f>Runners!E168</f>
        <v>52</v>
      </c>
      <c r="E266" s="42">
        <f>Runners!F168</f>
        <v>0</v>
      </c>
      <c r="F266" s="42">
        <f>Runners!G168</f>
        <v>0</v>
      </c>
      <c r="G266" s="42">
        <f>Runners!H168</f>
        <v>0</v>
      </c>
      <c r="H266" s="42">
        <f>Runners!I168</f>
        <v>0</v>
      </c>
      <c r="I266" s="42">
        <f>Runners!J168</f>
        <v>0</v>
      </c>
      <c r="J266" s="42">
        <f>Runners!K168</f>
        <v>0</v>
      </c>
      <c r="K266" s="42">
        <f>Runners!L168</f>
        <v>0</v>
      </c>
    </row>
    <row r="267" spans="1:11">
      <c r="A267" s="42" t="s">
        <v>19</v>
      </c>
      <c r="B267" s="42" t="s">
        <v>86</v>
      </c>
      <c r="C267" s="42">
        <f>Runners!D121</f>
        <v>22</v>
      </c>
      <c r="D267" s="42">
        <f>Runners!E121</f>
        <v>14</v>
      </c>
      <c r="E267" s="42">
        <f>Runners!F121</f>
        <v>27</v>
      </c>
      <c r="F267" s="42">
        <f>Runners!G121</f>
        <v>21</v>
      </c>
      <c r="G267" s="42">
        <f>Runners!H121</f>
        <v>0</v>
      </c>
      <c r="H267" s="42">
        <f>Runners!I121</f>
        <v>0</v>
      </c>
      <c r="I267" s="42">
        <f>Runners!J121</f>
        <v>0</v>
      </c>
      <c r="J267" s="42">
        <f>Runners!K121</f>
        <v>0</v>
      </c>
      <c r="K267" s="42">
        <f>Runners!L121</f>
        <v>0</v>
      </c>
    </row>
    <row r="268" spans="1:11">
      <c r="A268" s="42" t="s">
        <v>21</v>
      </c>
      <c r="B268" s="42" t="s">
        <v>139</v>
      </c>
      <c r="C268" s="42">
        <f>Runners!D137</f>
        <v>93</v>
      </c>
      <c r="D268" s="42">
        <f>Runners!E137</f>
        <v>0</v>
      </c>
      <c r="E268" s="42">
        <f>Runners!F137</f>
        <v>0</v>
      </c>
      <c r="F268" s="42">
        <f>Runners!G137</f>
        <v>0</v>
      </c>
      <c r="G268" s="42">
        <f>Runners!H137</f>
        <v>0</v>
      </c>
      <c r="H268" s="42">
        <f>Runners!I137</f>
        <v>0</v>
      </c>
      <c r="I268" s="42">
        <f>Runners!J137</f>
        <v>0</v>
      </c>
      <c r="J268" s="42">
        <f>Runners!K137</f>
        <v>0</v>
      </c>
      <c r="K268" s="42">
        <f>Runners!L137</f>
        <v>0</v>
      </c>
    </row>
    <row r="269" spans="1:11">
      <c r="A269" s="42" t="s">
        <v>23</v>
      </c>
      <c r="B269" s="42">
        <v>0</v>
      </c>
      <c r="C269" s="42">
        <f t="shared" ref="C269" si="254">SUM(C263:C268)+B269</f>
        <v>341</v>
      </c>
      <c r="D269" s="42">
        <f t="shared" ref="D269" si="255">C269+SUM(D263:D268)</f>
        <v>517</v>
      </c>
      <c r="E269" s="42">
        <f t="shared" ref="E269" si="256">D269+SUM(E263:E268)</f>
        <v>634</v>
      </c>
      <c r="F269" s="42">
        <f t="shared" ref="F269" si="257">E269+SUM(F263:F268)</f>
        <v>770</v>
      </c>
      <c r="G269" s="42">
        <f t="shared" ref="G269" si="258">F269+SUM(G263:G268)</f>
        <v>914</v>
      </c>
      <c r="H269" s="42">
        <f t="shared" ref="H269" si="259">G269+SUM(H263:H268)</f>
        <v>914</v>
      </c>
      <c r="I269" s="42">
        <f t="shared" ref="I269" si="260">H269+SUM(I263:I268)</f>
        <v>914</v>
      </c>
      <c r="J269" s="42">
        <f t="shared" ref="J269" si="261">I269+SUM(J263:J268)</f>
        <v>914</v>
      </c>
      <c r="K269" s="42">
        <f t="shared" ref="K269" si="262">J269+SUM(K263:K268)</f>
        <v>914</v>
      </c>
    </row>
    <row r="271" spans="1:11">
      <c r="A271" s="42" t="s">
        <v>140</v>
      </c>
      <c r="B271" s="42" t="s">
        <v>138</v>
      </c>
      <c r="C271" s="42" t="s">
        <v>2</v>
      </c>
      <c r="D271" s="42" t="s">
        <v>3</v>
      </c>
      <c r="E271" s="42" t="s">
        <v>4</v>
      </c>
      <c r="F271" s="42" t="s">
        <v>5</v>
      </c>
      <c r="G271" s="42" t="s">
        <v>6</v>
      </c>
      <c r="H271" s="42" t="s">
        <v>7</v>
      </c>
      <c r="I271" s="42" t="s">
        <v>8</v>
      </c>
      <c r="J271" s="42" t="s">
        <v>9</v>
      </c>
      <c r="K271" s="42" t="s">
        <v>10</v>
      </c>
    </row>
    <row r="272" spans="1:11">
      <c r="A272" s="42" t="s">
        <v>11</v>
      </c>
      <c r="B272" s="42" t="s">
        <v>78</v>
      </c>
      <c r="C272" s="42">
        <f>Runners!D37</f>
        <v>0</v>
      </c>
      <c r="D272" s="42">
        <f>Runners!E37</f>
        <v>24</v>
      </c>
      <c r="E272" s="42">
        <f>Runners!F37</f>
        <v>23</v>
      </c>
      <c r="F272" s="42">
        <f>Runners!G37</f>
        <v>25</v>
      </c>
      <c r="G272" s="42">
        <f>Runners!H37</f>
        <v>0</v>
      </c>
      <c r="H272" s="42">
        <f>Runners!I37</f>
        <v>0</v>
      </c>
      <c r="I272" s="42">
        <f>Runners!J37</f>
        <v>0</v>
      </c>
      <c r="J272" s="42">
        <f>Runners!K37</f>
        <v>0</v>
      </c>
      <c r="K272" s="42">
        <f>Runners!L37</f>
        <v>0</v>
      </c>
    </row>
    <row r="273" spans="1:11">
      <c r="A273" s="42" t="s">
        <v>13</v>
      </c>
      <c r="B273" s="42" t="s">
        <v>14</v>
      </c>
      <c r="C273" s="42">
        <f>Runners!D3</f>
        <v>0</v>
      </c>
      <c r="D273" s="42">
        <f>Runners!E3</f>
        <v>82</v>
      </c>
      <c r="E273" s="42">
        <f>Runners!F3</f>
        <v>94</v>
      </c>
      <c r="F273" s="42">
        <f>Runners!G3</f>
        <v>132</v>
      </c>
      <c r="G273" s="42">
        <f>Runners!H3</f>
        <v>0</v>
      </c>
      <c r="H273" s="42">
        <f>Runners!I3</f>
        <v>0</v>
      </c>
      <c r="I273" s="42">
        <f>Runners!J3</f>
        <v>0</v>
      </c>
      <c r="J273" s="42">
        <f>Runners!K3</f>
        <v>0</v>
      </c>
      <c r="K273" s="42">
        <f>Runners!L3</f>
        <v>0</v>
      </c>
    </row>
    <row r="274" spans="1:11">
      <c r="A274" s="42" t="s">
        <v>15</v>
      </c>
      <c r="B274" s="42" t="s">
        <v>16</v>
      </c>
      <c r="C274" s="42">
        <f>Runners!D83</f>
        <v>28</v>
      </c>
      <c r="D274" s="42">
        <f>Runners!E83</f>
        <v>31</v>
      </c>
      <c r="E274" s="42">
        <f>Runners!F83</f>
        <v>52</v>
      </c>
      <c r="F274" s="42">
        <f>Runners!G83</f>
        <v>27</v>
      </c>
      <c r="G274" s="42">
        <f>Runners!H83</f>
        <v>55</v>
      </c>
      <c r="H274" s="42">
        <f>Runners!I83</f>
        <v>0</v>
      </c>
      <c r="I274" s="42">
        <f>Runners!J83</f>
        <v>0</v>
      </c>
      <c r="J274" s="42">
        <f>Runners!K83</f>
        <v>0</v>
      </c>
      <c r="K274" s="42">
        <f>Runners!L83</f>
        <v>0</v>
      </c>
    </row>
    <row r="275" spans="1:11">
      <c r="A275" s="42" t="s">
        <v>17</v>
      </c>
      <c r="B275" s="42" t="s">
        <v>56</v>
      </c>
      <c r="C275" s="42">
        <f>Runners!D117</f>
        <v>122</v>
      </c>
      <c r="D275" s="42">
        <f>Runners!E117</f>
        <v>49</v>
      </c>
      <c r="E275" s="42">
        <f>Runners!F117</f>
        <v>0</v>
      </c>
      <c r="F275" s="42">
        <f>Runners!G117</f>
        <v>50</v>
      </c>
      <c r="G275" s="42">
        <f>Runners!H117</f>
        <v>48</v>
      </c>
      <c r="H275" s="42">
        <f>Runners!I117</f>
        <v>0</v>
      </c>
      <c r="I275" s="42">
        <f>Runners!J117</f>
        <v>0</v>
      </c>
      <c r="J275" s="42">
        <f>Runners!K117</f>
        <v>0</v>
      </c>
      <c r="K275" s="42">
        <f>Runners!L117</f>
        <v>0</v>
      </c>
    </row>
    <row r="276" spans="1:11">
      <c r="A276" s="42" t="s">
        <v>19</v>
      </c>
      <c r="B276" s="42" t="s">
        <v>141</v>
      </c>
      <c r="C276" s="42">
        <f>Runners!D173</f>
        <v>31</v>
      </c>
      <c r="D276" s="42">
        <f>Runners!E173</f>
        <v>15</v>
      </c>
      <c r="E276" s="42">
        <f>Runners!F173</f>
        <v>30</v>
      </c>
      <c r="F276" s="42">
        <f>Runners!G173</f>
        <v>21</v>
      </c>
      <c r="G276" s="42">
        <f>Runners!H173</f>
        <v>22</v>
      </c>
      <c r="H276" s="42">
        <f>Runners!I173</f>
        <v>0</v>
      </c>
      <c r="I276" s="42">
        <f>Runners!J173</f>
        <v>0</v>
      </c>
      <c r="J276" s="42">
        <f>Runners!K173</f>
        <v>0</v>
      </c>
      <c r="K276" s="42">
        <f>Runners!L173</f>
        <v>0</v>
      </c>
    </row>
    <row r="277" spans="1:11">
      <c r="A277" s="42" t="s">
        <v>21</v>
      </c>
      <c r="B277" s="42" t="s">
        <v>58</v>
      </c>
      <c r="C277" s="42">
        <f>Runners!D206</f>
        <v>76</v>
      </c>
      <c r="D277" s="42">
        <f>Runners!E206</f>
        <v>30</v>
      </c>
      <c r="E277" s="42">
        <f>Runners!F206</f>
        <v>38</v>
      </c>
      <c r="F277" s="42">
        <f>Runners!G206</f>
        <v>38</v>
      </c>
      <c r="G277" s="42">
        <f>Runners!H206</f>
        <v>41</v>
      </c>
      <c r="H277" s="42">
        <f>Runners!I206</f>
        <v>0</v>
      </c>
      <c r="I277" s="42">
        <f>Runners!J206</f>
        <v>0</v>
      </c>
      <c r="J277" s="42">
        <f>Runners!K206</f>
        <v>0</v>
      </c>
      <c r="K277" s="42">
        <f>Runners!L206</f>
        <v>0</v>
      </c>
    </row>
    <row r="278" spans="1:11">
      <c r="A278" s="42" t="s">
        <v>23</v>
      </c>
      <c r="B278" s="42">
        <v>25</v>
      </c>
      <c r="C278" s="42">
        <f t="shared" ref="C278" si="263">SUM(C272:C277)+B278</f>
        <v>282</v>
      </c>
      <c r="D278" s="42">
        <f t="shared" ref="D278" si="264">C278+SUM(D272:D277)</f>
        <v>513</v>
      </c>
      <c r="E278" s="42">
        <f t="shared" ref="E278" si="265">D278+SUM(E272:E277)</f>
        <v>750</v>
      </c>
      <c r="F278" s="42">
        <f t="shared" ref="F278" si="266">E278+SUM(F272:F277)</f>
        <v>1043</v>
      </c>
      <c r="G278" s="42">
        <f t="shared" ref="G278" si="267">F278+SUM(G272:G277)</f>
        <v>1209</v>
      </c>
      <c r="H278" s="42">
        <f t="shared" ref="H278" si="268">G278+SUM(H272:H277)</f>
        <v>1209</v>
      </c>
      <c r="I278" s="42">
        <f t="shared" ref="I278" si="269">H278+SUM(I272:I277)</f>
        <v>1209</v>
      </c>
      <c r="J278" s="42">
        <f t="shared" ref="J278" si="270">I278+SUM(J272:J277)</f>
        <v>1209</v>
      </c>
      <c r="K278" s="42">
        <f t="shared" ref="K278" si="271">J278+SUM(K272:K277)</f>
        <v>1209</v>
      </c>
    </row>
    <row r="280" spans="1:11">
      <c r="A280" s="42" t="s">
        <v>142</v>
      </c>
      <c r="B280" s="42" t="s">
        <v>143</v>
      </c>
      <c r="C280" s="42" t="s">
        <v>2</v>
      </c>
      <c r="D280" s="42" t="s">
        <v>3</v>
      </c>
      <c r="E280" s="42" t="s">
        <v>4</v>
      </c>
      <c r="F280" s="42" t="s">
        <v>5</v>
      </c>
      <c r="G280" s="42" t="s">
        <v>6</v>
      </c>
      <c r="H280" s="42" t="s">
        <v>7</v>
      </c>
      <c r="I280" s="42" t="s">
        <v>8</v>
      </c>
      <c r="J280" s="42" t="s">
        <v>9</v>
      </c>
      <c r="K280" s="42" t="s">
        <v>10</v>
      </c>
    </row>
    <row r="281" spans="1:11">
      <c r="A281" s="42" t="s">
        <v>11</v>
      </c>
      <c r="B281" s="42" t="s">
        <v>122</v>
      </c>
      <c r="C281" s="42">
        <f>Runners!D73</f>
        <v>0</v>
      </c>
      <c r="D281" s="42">
        <f>Runners!E73</f>
        <v>12</v>
      </c>
      <c r="E281" s="42">
        <f>Runners!F73</f>
        <v>0</v>
      </c>
      <c r="F281" s="42">
        <f>Runners!G73</f>
        <v>0</v>
      </c>
      <c r="G281" s="42">
        <f>Runners!H73</f>
        <v>7</v>
      </c>
      <c r="H281" s="42">
        <f>Runners!I73</f>
        <v>0</v>
      </c>
      <c r="I281" s="42">
        <f>Runners!J73</f>
        <v>0</v>
      </c>
      <c r="J281" s="42">
        <f>Runners!K73</f>
        <v>0</v>
      </c>
      <c r="K281" s="42">
        <f>Runners!L73</f>
        <v>0</v>
      </c>
    </row>
    <row r="282" spans="1:11">
      <c r="A282" s="42" t="s">
        <v>13</v>
      </c>
      <c r="B282" s="42" t="s">
        <v>27</v>
      </c>
      <c r="C282" s="42">
        <f>Runners!D2</f>
        <v>131</v>
      </c>
      <c r="D282" s="42">
        <f>Runners!E2</f>
        <v>117</v>
      </c>
      <c r="E282" s="42">
        <f>Runners!F2</f>
        <v>112</v>
      </c>
      <c r="F282" s="42">
        <f>Runners!G2</f>
        <v>0</v>
      </c>
      <c r="G282" s="42">
        <f>Runners!H2</f>
        <v>0</v>
      </c>
      <c r="H282" s="42">
        <f>Runners!I2</f>
        <v>0</v>
      </c>
      <c r="I282" s="42">
        <f>Runners!J2</f>
        <v>0</v>
      </c>
      <c r="J282" s="42">
        <f>Runners!K2</f>
        <v>0</v>
      </c>
      <c r="K282" s="42">
        <f>Runners!L2</f>
        <v>0</v>
      </c>
    </row>
    <row r="283" spans="1:11">
      <c r="A283" s="42" t="s">
        <v>15</v>
      </c>
      <c r="B283" s="42" t="s">
        <v>40</v>
      </c>
      <c r="C283" s="42">
        <f>Runners!D105</f>
        <v>8</v>
      </c>
      <c r="D283" s="42">
        <f>Runners!E105</f>
        <v>15</v>
      </c>
      <c r="E283" s="42">
        <f>Runners!F105</f>
        <v>33</v>
      </c>
      <c r="F283" s="42">
        <f>Runners!G105</f>
        <v>0</v>
      </c>
      <c r="G283" s="42">
        <f>Runners!H105</f>
        <v>9</v>
      </c>
      <c r="H283" s="42">
        <f>Runners!I105</f>
        <v>0</v>
      </c>
      <c r="I283" s="42">
        <f>Runners!J105</f>
        <v>0</v>
      </c>
      <c r="J283" s="42">
        <f>Runners!K105</f>
        <v>0</v>
      </c>
      <c r="K283" s="42">
        <f>Runners!L105</f>
        <v>0</v>
      </c>
    </row>
    <row r="284" spans="1:11">
      <c r="A284" s="42" t="s">
        <v>17</v>
      </c>
      <c r="B284" s="42" t="s">
        <v>67</v>
      </c>
      <c r="C284" s="42">
        <f>Runners!D139</f>
        <v>21</v>
      </c>
      <c r="D284" s="42">
        <f>Runners!E139</f>
        <v>35</v>
      </c>
      <c r="E284" s="42">
        <f>Runners!F139</f>
        <v>18</v>
      </c>
      <c r="F284" s="42">
        <f>Runners!G139</f>
        <v>24</v>
      </c>
      <c r="G284" s="42">
        <f>Runners!H139</f>
        <v>25</v>
      </c>
      <c r="H284" s="42">
        <f>Runners!I139</f>
        <v>0</v>
      </c>
      <c r="I284" s="42">
        <f>Runners!J139</f>
        <v>0</v>
      </c>
      <c r="J284" s="42">
        <f>Runners!K139</f>
        <v>0</v>
      </c>
      <c r="K284" s="42">
        <f>Runners!L139</f>
        <v>0</v>
      </c>
    </row>
    <row r="285" spans="1:11">
      <c r="A285" s="42" t="s">
        <v>19</v>
      </c>
      <c r="B285" s="42" t="s">
        <v>57</v>
      </c>
      <c r="C285" s="42">
        <f>Runners!D169</f>
        <v>129</v>
      </c>
      <c r="D285" s="42">
        <f>Runners!E169</f>
        <v>44</v>
      </c>
      <c r="E285" s="42">
        <f>Runners!F169</f>
        <v>38</v>
      </c>
      <c r="F285" s="42">
        <f>Runners!G169</f>
        <v>54</v>
      </c>
      <c r="G285" s="42">
        <f>Runners!H169</f>
        <v>44</v>
      </c>
      <c r="H285" s="42">
        <f>Runners!I169</f>
        <v>0</v>
      </c>
      <c r="I285" s="42">
        <f>Runners!J169</f>
        <v>0</v>
      </c>
      <c r="J285" s="42">
        <f>Runners!K169</f>
        <v>0</v>
      </c>
      <c r="K285" s="42">
        <f>Runners!L169</f>
        <v>0</v>
      </c>
    </row>
    <row r="286" spans="1:11">
      <c r="A286" s="42" t="s">
        <v>21</v>
      </c>
      <c r="B286" s="42" t="s">
        <v>54</v>
      </c>
      <c r="C286" s="42">
        <f>Runners!D205</f>
        <v>137</v>
      </c>
      <c r="D286" s="42">
        <f>Runners!E205</f>
        <v>47</v>
      </c>
      <c r="E286" s="42">
        <f>Runners!F205</f>
        <v>55</v>
      </c>
      <c r="F286" s="42">
        <f>Runners!G205</f>
        <v>47</v>
      </c>
      <c r="G286" s="42">
        <f>Runners!H205</f>
        <v>46</v>
      </c>
      <c r="H286" s="42">
        <f>Runners!I205</f>
        <v>0</v>
      </c>
      <c r="I286" s="42">
        <f>Runners!J205</f>
        <v>0</v>
      </c>
      <c r="J286" s="42">
        <f>Runners!K205</f>
        <v>0</v>
      </c>
      <c r="K286" s="42">
        <f>Runners!L205</f>
        <v>0</v>
      </c>
    </row>
    <row r="287" spans="1:11">
      <c r="A287" s="42" t="s">
        <v>23</v>
      </c>
      <c r="B287" s="42">
        <v>75</v>
      </c>
      <c r="C287" s="42">
        <f t="shared" ref="C287" si="272">SUM(C281:C286)+B287</f>
        <v>501</v>
      </c>
      <c r="D287" s="42">
        <f t="shared" ref="D287" si="273">C287+SUM(D281:D286)</f>
        <v>771</v>
      </c>
      <c r="E287" s="42">
        <f t="shared" ref="E287" si="274">D287+SUM(E281:E286)</f>
        <v>1027</v>
      </c>
      <c r="F287" s="42">
        <f t="shared" ref="F287" si="275">E287+SUM(F281:F286)</f>
        <v>1152</v>
      </c>
      <c r="G287" s="42">
        <f t="shared" ref="G287" si="276">F287+SUM(G281:G286)</f>
        <v>1283</v>
      </c>
      <c r="H287" s="42">
        <f t="shared" ref="H287" si="277">G287+SUM(H281:H286)</f>
        <v>1283</v>
      </c>
      <c r="I287" s="42">
        <f t="shared" ref="I287" si="278">H287+SUM(I281:I286)</f>
        <v>1283</v>
      </c>
      <c r="J287" s="42">
        <f t="shared" ref="J287" si="279">I287+SUM(J281:J286)</f>
        <v>1283</v>
      </c>
      <c r="K287" s="42">
        <f t="shared" ref="K287" si="280">J287+SUM(K281:K286)</f>
        <v>1283</v>
      </c>
    </row>
    <row r="289" spans="1:11">
      <c r="A289" s="42" t="s">
        <v>144</v>
      </c>
      <c r="B289" s="42" t="s">
        <v>143</v>
      </c>
      <c r="C289" s="42" t="s">
        <v>2</v>
      </c>
      <c r="D289" s="42" t="s">
        <v>3</v>
      </c>
      <c r="E289" s="42" t="s">
        <v>4</v>
      </c>
      <c r="F289" s="42" t="s">
        <v>5</v>
      </c>
      <c r="G289" s="42" t="s">
        <v>6</v>
      </c>
      <c r="H289" s="42" t="s">
        <v>7</v>
      </c>
      <c r="I289" s="42" t="s">
        <v>8</v>
      </c>
      <c r="J289" s="42" t="s">
        <v>9</v>
      </c>
      <c r="K289" s="42" t="s">
        <v>10</v>
      </c>
    </row>
    <row r="290" spans="1:11">
      <c r="A290" s="42" t="s">
        <v>11</v>
      </c>
      <c r="B290" s="42" t="s">
        <v>82</v>
      </c>
      <c r="C290" s="42">
        <f>Runners!D41</f>
        <v>16</v>
      </c>
      <c r="D290" s="42">
        <f>Runners!E41</f>
        <v>13</v>
      </c>
      <c r="E290" s="42">
        <f>Runners!F41</f>
        <v>14</v>
      </c>
      <c r="F290" s="42">
        <f>Runners!G41</f>
        <v>16</v>
      </c>
      <c r="G290" s="42">
        <f>Runners!H41</f>
        <v>0</v>
      </c>
      <c r="H290" s="42">
        <f>Runners!I41</f>
        <v>0</v>
      </c>
      <c r="I290" s="42">
        <f>Runners!J41</f>
        <v>0</v>
      </c>
      <c r="J290" s="42">
        <f>Runners!K41</f>
        <v>0</v>
      </c>
      <c r="K290" s="42">
        <f>Runners!L41</f>
        <v>0</v>
      </c>
    </row>
    <row r="291" spans="1:11">
      <c r="A291" s="42" t="s">
        <v>13</v>
      </c>
      <c r="B291" s="42" t="s">
        <v>145</v>
      </c>
      <c r="C291" s="42">
        <f>Runners!D108</f>
        <v>0</v>
      </c>
      <c r="D291" s="42">
        <f>Runners!E108</f>
        <v>0</v>
      </c>
      <c r="E291" s="42">
        <f>Runners!F108</f>
        <v>0</v>
      </c>
      <c r="F291" s="42">
        <f>Runners!G108</f>
        <v>0</v>
      </c>
      <c r="G291" s="42">
        <f>Runners!H108</f>
        <v>0</v>
      </c>
      <c r="H291" s="42">
        <f>Runners!I108</f>
        <v>0</v>
      </c>
      <c r="I291" s="42">
        <f>Runners!J108</f>
        <v>0</v>
      </c>
      <c r="J291" s="42">
        <f>Runners!K108</f>
        <v>0</v>
      </c>
      <c r="K291" s="42">
        <f>Runners!L108</f>
        <v>0</v>
      </c>
    </row>
    <row r="292" spans="1:11">
      <c r="A292" s="42" t="s">
        <v>15</v>
      </c>
      <c r="B292" s="42" t="s">
        <v>67</v>
      </c>
      <c r="C292" s="42">
        <f>Runners!D139</f>
        <v>21</v>
      </c>
      <c r="D292" s="42">
        <f>Runners!E139</f>
        <v>35</v>
      </c>
      <c r="E292" s="42">
        <f>Runners!F139</f>
        <v>18</v>
      </c>
      <c r="F292" s="42">
        <f>Runners!G139</f>
        <v>24</v>
      </c>
      <c r="G292" s="42">
        <f>Runners!H139</f>
        <v>25</v>
      </c>
      <c r="H292" s="42">
        <f>Runners!I139</f>
        <v>0</v>
      </c>
      <c r="I292" s="42">
        <f>Runners!J139</f>
        <v>0</v>
      </c>
      <c r="J292" s="42">
        <f>Runners!K139</f>
        <v>0</v>
      </c>
      <c r="K292" s="42">
        <f>Runners!L139</f>
        <v>0</v>
      </c>
    </row>
    <row r="293" spans="1:11">
      <c r="A293" s="42" t="s">
        <v>17</v>
      </c>
      <c r="B293" s="42" t="s">
        <v>86</v>
      </c>
      <c r="C293" s="42">
        <f>Runners!D121</f>
        <v>22</v>
      </c>
      <c r="D293" s="42">
        <f>Runners!E121</f>
        <v>14</v>
      </c>
      <c r="E293" s="42">
        <f>Runners!F121</f>
        <v>27</v>
      </c>
      <c r="F293" s="42">
        <f>Runners!G121</f>
        <v>21</v>
      </c>
      <c r="G293" s="42">
        <f>Runners!H121</f>
        <v>0</v>
      </c>
      <c r="H293" s="42">
        <f>Runners!I121</f>
        <v>0</v>
      </c>
      <c r="I293" s="42">
        <f>Runners!J121</f>
        <v>0</v>
      </c>
      <c r="J293" s="42">
        <f>Runners!K121</f>
        <v>0</v>
      </c>
      <c r="K293" s="42">
        <f>Runners!L121</f>
        <v>0</v>
      </c>
    </row>
    <row r="294" spans="1:11">
      <c r="A294" s="42" t="s">
        <v>19</v>
      </c>
      <c r="B294" s="42" t="s">
        <v>70</v>
      </c>
      <c r="C294" s="42">
        <f>Runners!D69</f>
        <v>0</v>
      </c>
      <c r="D294" s="42">
        <f>Runners!E69</f>
        <v>23</v>
      </c>
      <c r="E294" s="42">
        <f>Runners!F69</f>
        <v>12</v>
      </c>
      <c r="F294" s="42">
        <f>Runners!G69</f>
        <v>0</v>
      </c>
      <c r="G294" s="42">
        <f>Runners!H69</f>
        <v>12</v>
      </c>
      <c r="H294" s="42">
        <f>Runners!I69</f>
        <v>0</v>
      </c>
      <c r="I294" s="42">
        <f>Runners!J69</f>
        <v>0</v>
      </c>
      <c r="J294" s="42">
        <f>Runners!K69</f>
        <v>0</v>
      </c>
      <c r="K294" s="42">
        <f>Runners!L69</f>
        <v>0</v>
      </c>
    </row>
    <row r="295" spans="1:11">
      <c r="A295" s="42" t="s">
        <v>21</v>
      </c>
      <c r="B295" s="42" t="s">
        <v>146</v>
      </c>
      <c r="C295" s="42">
        <f>Runners!D177</f>
        <v>0</v>
      </c>
      <c r="D295" s="42">
        <f>Runners!E177</f>
        <v>0</v>
      </c>
      <c r="E295" s="42">
        <f>Runners!F177</f>
        <v>0</v>
      </c>
      <c r="F295" s="42">
        <f>Runners!G177</f>
        <v>0</v>
      </c>
      <c r="G295" s="42">
        <f>Runners!H177</f>
        <v>0</v>
      </c>
      <c r="H295" s="42">
        <f>Runners!I177</f>
        <v>0</v>
      </c>
      <c r="I295" s="42">
        <f>Runners!J177</f>
        <v>0</v>
      </c>
      <c r="J295" s="42">
        <f>Runners!K177</f>
        <v>0</v>
      </c>
      <c r="K295" s="42">
        <f>Runners!L177</f>
        <v>0</v>
      </c>
    </row>
    <row r="296" spans="1:11">
      <c r="A296" s="42" t="s">
        <v>23</v>
      </c>
      <c r="B296" s="42">
        <v>1100</v>
      </c>
      <c r="C296" s="42">
        <f t="shared" ref="C296" si="281">SUM(C290:C295)+B296</f>
        <v>1159</v>
      </c>
      <c r="D296" s="42">
        <f t="shared" ref="D296" si="282">C296+SUM(D290:D295)</f>
        <v>1244</v>
      </c>
      <c r="E296" s="42">
        <f t="shared" ref="E296" si="283">D296+SUM(E290:E295)</f>
        <v>1315</v>
      </c>
      <c r="F296" s="42">
        <f t="shared" ref="F296" si="284">E296+SUM(F290:F295)</f>
        <v>1376</v>
      </c>
      <c r="G296" s="42">
        <f t="shared" ref="G296" si="285">F296+SUM(G290:G295)</f>
        <v>1413</v>
      </c>
      <c r="H296" s="42">
        <f t="shared" ref="H296" si="286">G296+SUM(H290:H295)</f>
        <v>1413</v>
      </c>
      <c r="I296" s="42">
        <f t="shared" ref="I296" si="287">H296+SUM(I290:I295)</f>
        <v>1413</v>
      </c>
      <c r="J296" s="42">
        <f t="shared" ref="J296" si="288">I296+SUM(J290:J295)</f>
        <v>1413</v>
      </c>
      <c r="K296" s="42">
        <f t="shared" ref="K296" si="289">J296+SUM(K290:K295)</f>
        <v>1413</v>
      </c>
    </row>
    <row r="298" spans="1:11">
      <c r="A298" s="42" t="s">
        <v>147</v>
      </c>
      <c r="B298" s="42" t="s">
        <v>143</v>
      </c>
      <c r="C298" s="42" t="s">
        <v>2</v>
      </c>
      <c r="D298" s="42" t="s">
        <v>3</v>
      </c>
      <c r="E298" s="42" t="s">
        <v>4</v>
      </c>
      <c r="F298" s="42" t="s">
        <v>5</v>
      </c>
      <c r="G298" s="42" t="s">
        <v>6</v>
      </c>
      <c r="H298" s="42" t="s">
        <v>7</v>
      </c>
      <c r="I298" s="42" t="s">
        <v>8</v>
      </c>
      <c r="J298" s="42" t="s">
        <v>9</v>
      </c>
      <c r="K298" s="42" t="s">
        <v>10</v>
      </c>
    </row>
    <row r="299" spans="1:11">
      <c r="A299" s="42" t="s">
        <v>11</v>
      </c>
      <c r="B299" s="42" t="s">
        <v>39</v>
      </c>
      <c r="C299" s="42">
        <f>Runners!D138</f>
        <v>46</v>
      </c>
      <c r="D299" s="42">
        <f>Runners!E138</f>
        <v>0</v>
      </c>
      <c r="E299" s="42">
        <f>Runners!F138</f>
        <v>0</v>
      </c>
      <c r="F299" s="42">
        <f>Runners!G138</f>
        <v>0</v>
      </c>
      <c r="G299" s="42">
        <f>Runners!H138</f>
        <v>0</v>
      </c>
      <c r="H299" s="42">
        <f>Runners!I138</f>
        <v>0</v>
      </c>
      <c r="I299" s="42">
        <f>Runners!J138</f>
        <v>0</v>
      </c>
      <c r="J299" s="42">
        <f>Runners!K138</f>
        <v>0</v>
      </c>
      <c r="K299" s="42">
        <f>Runners!L138</f>
        <v>0</v>
      </c>
    </row>
    <row r="300" spans="1:11">
      <c r="A300" s="42" t="s">
        <v>13</v>
      </c>
      <c r="B300" s="42" t="s">
        <v>63</v>
      </c>
      <c r="C300" s="42">
        <f>Runners!D129</f>
        <v>0</v>
      </c>
      <c r="D300" s="42">
        <f>Runners!E129</f>
        <v>0</v>
      </c>
      <c r="E300" s="42">
        <f>Runners!F129</f>
        <v>0</v>
      </c>
      <c r="F300" s="42">
        <f>Runners!G129</f>
        <v>0</v>
      </c>
      <c r="G300" s="42">
        <f>Runners!H129</f>
        <v>7</v>
      </c>
      <c r="H300" s="42">
        <f>Runners!I129</f>
        <v>0</v>
      </c>
      <c r="I300" s="42">
        <f>Runners!J129</f>
        <v>0</v>
      </c>
      <c r="J300" s="42">
        <f>Runners!K129</f>
        <v>0</v>
      </c>
      <c r="K300" s="42">
        <f>Runners!L129</f>
        <v>0</v>
      </c>
    </row>
    <row r="301" spans="1:11">
      <c r="A301" s="42" t="s">
        <v>15</v>
      </c>
      <c r="B301" s="42" t="s">
        <v>57</v>
      </c>
      <c r="C301" s="42">
        <f>Runners!D169</f>
        <v>129</v>
      </c>
      <c r="D301" s="42">
        <f>Runners!E169</f>
        <v>44</v>
      </c>
      <c r="E301" s="42">
        <f>Runners!F169</f>
        <v>38</v>
      </c>
      <c r="F301" s="42">
        <f>Runners!G169</f>
        <v>54</v>
      </c>
      <c r="G301" s="42">
        <f>Runners!H169</f>
        <v>44</v>
      </c>
      <c r="H301" s="42">
        <f>Runners!I169</f>
        <v>0</v>
      </c>
      <c r="I301" s="42">
        <f>Runners!J169</f>
        <v>0</v>
      </c>
      <c r="J301" s="42">
        <f>Runners!K169</f>
        <v>0</v>
      </c>
      <c r="K301" s="42">
        <f>Runners!L169</f>
        <v>0</v>
      </c>
    </row>
    <row r="302" spans="1:11">
      <c r="A302" s="42" t="s">
        <v>17</v>
      </c>
      <c r="B302" s="42" t="s">
        <v>148</v>
      </c>
      <c r="C302" s="42">
        <f>Runners!D151</f>
        <v>28</v>
      </c>
      <c r="D302" s="42">
        <f>Runners!E151</f>
        <v>31</v>
      </c>
      <c r="E302" s="42">
        <f>Runners!F151</f>
        <v>0</v>
      </c>
      <c r="F302" s="42">
        <f>Runners!G151</f>
        <v>46</v>
      </c>
      <c r="G302" s="42">
        <f>Runners!H151</f>
        <v>34</v>
      </c>
      <c r="H302" s="42">
        <f>Runners!I151</f>
        <v>0</v>
      </c>
      <c r="I302" s="42">
        <f>Runners!J151</f>
        <v>0</v>
      </c>
      <c r="J302" s="42">
        <f>Runners!K151</f>
        <v>0</v>
      </c>
      <c r="K302" s="42">
        <f>Runners!L151</f>
        <v>0</v>
      </c>
    </row>
    <row r="303" spans="1:11">
      <c r="A303" s="42" t="s">
        <v>19</v>
      </c>
      <c r="B303" s="42" t="s">
        <v>149</v>
      </c>
      <c r="C303" s="42">
        <f>Runners!D131</f>
        <v>0</v>
      </c>
      <c r="D303" s="42">
        <f>Runners!E131</f>
        <v>0</v>
      </c>
      <c r="E303" s="42">
        <f>Runners!F131</f>
        <v>0</v>
      </c>
      <c r="F303" s="42">
        <f>Runners!G131</f>
        <v>0</v>
      </c>
      <c r="G303" s="42">
        <f>Runners!H131</f>
        <v>0</v>
      </c>
      <c r="H303" s="42">
        <f>Runners!I131</f>
        <v>0</v>
      </c>
      <c r="I303" s="42">
        <f>Runners!J131</f>
        <v>0</v>
      </c>
      <c r="J303" s="42">
        <f>Runners!K131</f>
        <v>0</v>
      </c>
      <c r="K303" s="42">
        <f>Runners!L131</f>
        <v>0</v>
      </c>
    </row>
    <row r="304" spans="1:11">
      <c r="A304" s="42" t="s">
        <v>21</v>
      </c>
      <c r="B304" s="42" t="s">
        <v>54</v>
      </c>
      <c r="C304" s="42">
        <f>Runners!D205</f>
        <v>137</v>
      </c>
      <c r="D304" s="42">
        <f>Runners!E205</f>
        <v>47</v>
      </c>
      <c r="E304" s="42">
        <f>Runners!F205</f>
        <v>55</v>
      </c>
      <c r="F304" s="42">
        <f>Runners!G205</f>
        <v>47</v>
      </c>
      <c r="G304" s="42">
        <f>Runners!H205</f>
        <v>46</v>
      </c>
      <c r="H304" s="42">
        <f>Runners!I205</f>
        <v>0</v>
      </c>
      <c r="I304" s="42">
        <f>Runners!J205</f>
        <v>0</v>
      </c>
      <c r="J304" s="42">
        <f>Runners!K205</f>
        <v>0</v>
      </c>
      <c r="K304" s="42">
        <f>Runners!L205</f>
        <v>0</v>
      </c>
    </row>
    <row r="305" spans="1:11">
      <c r="A305" s="42" t="s">
        <v>23</v>
      </c>
      <c r="B305" s="42">
        <v>675</v>
      </c>
      <c r="C305" s="42">
        <f t="shared" ref="C305" si="290">SUM(C299:C304)+B305</f>
        <v>1015</v>
      </c>
      <c r="D305" s="42">
        <f t="shared" ref="D305" si="291">C305+SUM(D299:D304)</f>
        <v>1137</v>
      </c>
      <c r="E305" s="42">
        <f t="shared" ref="E305" si="292">D305+SUM(E299:E304)</f>
        <v>1230</v>
      </c>
      <c r="F305" s="42">
        <f t="shared" ref="F305" si="293">E305+SUM(F299:F304)</f>
        <v>1377</v>
      </c>
      <c r="G305" s="42">
        <f t="shared" ref="G305" si="294">F305+SUM(G299:G304)</f>
        <v>1508</v>
      </c>
      <c r="H305" s="42">
        <f t="shared" ref="H305" si="295">G305+SUM(H299:H304)</f>
        <v>1508</v>
      </c>
      <c r="I305" s="42">
        <f t="shared" ref="I305" si="296">H305+SUM(I299:I304)</f>
        <v>1508</v>
      </c>
      <c r="J305" s="42">
        <f t="shared" ref="J305" si="297">I305+SUM(J299:J304)</f>
        <v>1508</v>
      </c>
      <c r="K305" s="42">
        <f t="shared" ref="K305" si="298">J305+SUM(K299:K304)</f>
        <v>1508</v>
      </c>
    </row>
    <row r="307" spans="1:11">
      <c r="A307" s="42" t="s">
        <v>150</v>
      </c>
      <c r="B307" s="42" t="s">
        <v>143</v>
      </c>
      <c r="C307" s="42" t="s">
        <v>2</v>
      </c>
      <c r="D307" s="42" t="s">
        <v>3</v>
      </c>
      <c r="E307" s="42" t="s">
        <v>4</v>
      </c>
      <c r="F307" s="42" t="s">
        <v>5</v>
      </c>
      <c r="G307" s="42" t="s">
        <v>6</v>
      </c>
      <c r="H307" s="42" t="s">
        <v>7</v>
      </c>
      <c r="I307" s="42" t="s">
        <v>8</v>
      </c>
      <c r="J307" s="42" t="s">
        <v>9</v>
      </c>
      <c r="K307" s="42" t="s">
        <v>10</v>
      </c>
    </row>
    <row r="308" spans="1:11">
      <c r="A308" s="42" t="s">
        <v>11</v>
      </c>
      <c r="B308" s="42" t="s">
        <v>101</v>
      </c>
      <c r="C308" s="42">
        <f>Runners!D53</f>
        <v>0</v>
      </c>
      <c r="D308" s="42">
        <f>Runners!E53</f>
        <v>85</v>
      </c>
      <c r="E308" s="42">
        <f>Runners!F53</f>
        <v>0</v>
      </c>
      <c r="F308" s="42">
        <f>Runners!G53</f>
        <v>0</v>
      </c>
      <c r="G308" s="42">
        <f>Runners!H53</f>
        <v>68</v>
      </c>
      <c r="H308" s="42">
        <f>Runners!I53</f>
        <v>0</v>
      </c>
      <c r="I308" s="42">
        <f>Runners!J53</f>
        <v>0</v>
      </c>
      <c r="J308" s="42">
        <f>Runners!K53</f>
        <v>0</v>
      </c>
      <c r="K308" s="42">
        <f>Runners!L53</f>
        <v>0</v>
      </c>
    </row>
    <row r="309" spans="1:11">
      <c r="A309" s="42" t="s">
        <v>13</v>
      </c>
      <c r="B309" s="42" t="s">
        <v>151</v>
      </c>
      <c r="C309" s="42">
        <f>Runners!D17</f>
        <v>0</v>
      </c>
      <c r="D309" s="42">
        <f>Runners!E17</f>
        <v>66</v>
      </c>
      <c r="E309" s="42">
        <f>Runners!F17</f>
        <v>0</v>
      </c>
      <c r="F309" s="42">
        <f>Runners!G17</f>
        <v>0</v>
      </c>
      <c r="G309" s="42">
        <f>Runners!H17</f>
        <v>0</v>
      </c>
      <c r="H309" s="42">
        <f>Runners!I17</f>
        <v>0</v>
      </c>
      <c r="I309" s="42">
        <f>Runners!J17</f>
        <v>0</v>
      </c>
      <c r="J309" s="42">
        <f>Runners!K17</f>
        <v>0</v>
      </c>
      <c r="K309" s="42">
        <f>Runners!L17</f>
        <v>0</v>
      </c>
    </row>
    <row r="310" spans="1:11">
      <c r="A310" s="42" t="s">
        <v>15</v>
      </c>
      <c r="B310" s="42" t="s">
        <v>37</v>
      </c>
      <c r="C310" s="42">
        <f>Runners!D200</f>
        <v>0</v>
      </c>
      <c r="D310" s="42">
        <f>Runners!E200</f>
        <v>0</v>
      </c>
      <c r="E310" s="42">
        <f>Runners!F200</f>
        <v>31</v>
      </c>
      <c r="F310" s="42">
        <f>Runners!G200</f>
        <v>0</v>
      </c>
      <c r="G310" s="42">
        <f>Runners!H200</f>
        <v>0</v>
      </c>
      <c r="H310" s="42">
        <f>Runners!I200</f>
        <v>0</v>
      </c>
      <c r="I310" s="42">
        <f>Runners!J200</f>
        <v>0</v>
      </c>
      <c r="J310" s="42">
        <f>Runners!K200</f>
        <v>0</v>
      </c>
      <c r="K310" s="42">
        <f>Runners!L200</f>
        <v>0</v>
      </c>
    </row>
    <row r="311" spans="1:11">
      <c r="A311" s="42" t="s">
        <v>17</v>
      </c>
      <c r="B311" s="42" t="s">
        <v>125</v>
      </c>
      <c r="C311" s="42">
        <f>Runners!D178</f>
        <v>41</v>
      </c>
      <c r="D311" s="42">
        <f>Runners!E178</f>
        <v>0</v>
      </c>
      <c r="E311" s="42">
        <f>Runners!F178</f>
        <v>18</v>
      </c>
      <c r="F311" s="42">
        <f>Runners!G178</f>
        <v>0</v>
      </c>
      <c r="G311" s="42">
        <f>Runners!H178</f>
        <v>0</v>
      </c>
      <c r="H311" s="42">
        <f>Runners!I178</f>
        <v>0</v>
      </c>
      <c r="I311" s="42">
        <f>Runners!J178</f>
        <v>0</v>
      </c>
      <c r="J311" s="42">
        <f>Runners!K178</f>
        <v>0</v>
      </c>
      <c r="K311" s="42">
        <f>Runners!L178</f>
        <v>0</v>
      </c>
    </row>
    <row r="312" spans="1:11">
      <c r="A312" s="42" t="s">
        <v>19</v>
      </c>
      <c r="B312" s="42" t="s">
        <v>152</v>
      </c>
      <c r="C312" s="42">
        <f>Runners!D176</f>
        <v>14</v>
      </c>
      <c r="D312" s="42">
        <f>Runners!E176</f>
        <v>5</v>
      </c>
      <c r="E312" s="42">
        <f>Runners!F176</f>
        <v>2</v>
      </c>
      <c r="F312" s="42">
        <f>Runners!G176</f>
        <v>10</v>
      </c>
      <c r="G312" s="42">
        <f>Runners!H176</f>
        <v>16</v>
      </c>
      <c r="H312" s="42">
        <f>Runners!I176</f>
        <v>0</v>
      </c>
      <c r="I312" s="42">
        <f>Runners!J176</f>
        <v>0</v>
      </c>
      <c r="J312" s="42">
        <f>Runners!K176</f>
        <v>0</v>
      </c>
      <c r="K312" s="42">
        <f>Runners!L176</f>
        <v>0</v>
      </c>
    </row>
    <row r="313" spans="1:11">
      <c r="A313" s="42" t="s">
        <v>21</v>
      </c>
      <c r="B313" s="42" t="s">
        <v>153</v>
      </c>
      <c r="C313" s="42">
        <f>Runners!D209</f>
        <v>0</v>
      </c>
      <c r="D313" s="42">
        <f>Runners!E209</f>
        <v>0</v>
      </c>
      <c r="E313" s="42">
        <f>Runners!F209</f>
        <v>38</v>
      </c>
      <c r="F313" s="42">
        <f>Runners!G209</f>
        <v>23</v>
      </c>
      <c r="G313" s="42">
        <f>Runners!H209</f>
        <v>0</v>
      </c>
      <c r="H313" s="42">
        <f>Runners!I209</f>
        <v>0</v>
      </c>
      <c r="I313" s="42">
        <f>Runners!J209</f>
        <v>0</v>
      </c>
      <c r="J313" s="42">
        <f>Runners!K209</f>
        <v>0</v>
      </c>
      <c r="K313" s="42">
        <f>Runners!L209</f>
        <v>0</v>
      </c>
    </row>
    <row r="314" spans="1:11">
      <c r="A314" s="42" t="s">
        <v>23</v>
      </c>
      <c r="B314" s="42">
        <v>475</v>
      </c>
      <c r="C314" s="42">
        <f t="shared" ref="C314" si="299">SUM(C308:C313)+B314</f>
        <v>530</v>
      </c>
      <c r="D314" s="42">
        <f t="shared" ref="D314" si="300">C314+SUM(D308:D313)</f>
        <v>686</v>
      </c>
      <c r="E314" s="42">
        <f t="shared" ref="E314" si="301">D314+SUM(E308:E313)</f>
        <v>775</v>
      </c>
      <c r="F314" s="42">
        <f t="shared" ref="F314" si="302">E314+SUM(F308:F313)</f>
        <v>808</v>
      </c>
      <c r="G314" s="42">
        <f t="shared" ref="G314" si="303">F314+SUM(G308:G313)</f>
        <v>892</v>
      </c>
      <c r="H314" s="42">
        <f t="shared" ref="H314" si="304">G314+SUM(H308:H313)</f>
        <v>892</v>
      </c>
      <c r="I314" s="42">
        <f t="shared" ref="I314" si="305">H314+SUM(I308:I313)</f>
        <v>892</v>
      </c>
      <c r="J314" s="42">
        <f t="shared" ref="J314" si="306">I314+SUM(J308:J313)</f>
        <v>892</v>
      </c>
      <c r="K314" s="42">
        <f t="shared" ref="K314" si="307">J314+SUM(K308:K313)</f>
        <v>892</v>
      </c>
    </row>
    <row r="316" spans="1:11">
      <c r="A316" s="42" t="s">
        <v>154</v>
      </c>
      <c r="B316" s="42" t="s">
        <v>155</v>
      </c>
      <c r="C316" s="42" t="s">
        <v>2</v>
      </c>
      <c r="D316" s="42" t="s">
        <v>3</v>
      </c>
      <c r="E316" s="42" t="s">
        <v>4</v>
      </c>
      <c r="F316" s="42" t="s">
        <v>5</v>
      </c>
      <c r="G316" s="42" t="s">
        <v>6</v>
      </c>
      <c r="H316" s="42" t="s">
        <v>7</v>
      </c>
      <c r="I316" s="42" t="s">
        <v>8</v>
      </c>
      <c r="J316" s="42" t="s">
        <v>9</v>
      </c>
      <c r="K316" s="42" t="s">
        <v>10</v>
      </c>
    </row>
    <row r="317" spans="1:11">
      <c r="A317" s="42" t="s">
        <v>11</v>
      </c>
      <c r="B317" s="42" t="s">
        <v>12</v>
      </c>
      <c r="C317" s="42">
        <f>Runners!D38</f>
        <v>0</v>
      </c>
      <c r="D317" s="42">
        <f>Runners!E38</f>
        <v>27</v>
      </c>
      <c r="E317" s="42">
        <f>Runners!F38</f>
        <v>29</v>
      </c>
      <c r="F317" s="42">
        <f>Runners!G38</f>
        <v>24</v>
      </c>
      <c r="G317" s="42">
        <f>Runners!H38</f>
        <v>0</v>
      </c>
      <c r="H317" s="42">
        <f>Runners!I38</f>
        <v>0</v>
      </c>
      <c r="I317" s="42">
        <f>Runners!J38</f>
        <v>0</v>
      </c>
      <c r="J317" s="42">
        <f>Runners!K38</f>
        <v>0</v>
      </c>
      <c r="K317" s="42">
        <f>Runners!L38</f>
        <v>0</v>
      </c>
    </row>
    <row r="318" spans="1:11">
      <c r="A318" s="42" t="s">
        <v>13</v>
      </c>
      <c r="B318" s="42" t="s">
        <v>83</v>
      </c>
      <c r="C318" s="42">
        <f>Runners!D54</f>
        <v>0</v>
      </c>
      <c r="D318" s="42">
        <f>Runners!E54</f>
        <v>0</v>
      </c>
      <c r="E318" s="42">
        <f>Runners!F54</f>
        <v>0</v>
      </c>
      <c r="F318" s="42">
        <f>Runners!G54</f>
        <v>0</v>
      </c>
      <c r="G318" s="42">
        <f>Runners!H54</f>
        <v>0</v>
      </c>
      <c r="H318" s="42">
        <f>Runners!I54</f>
        <v>0</v>
      </c>
      <c r="I318" s="42">
        <f>Runners!J54</f>
        <v>0</v>
      </c>
      <c r="J318" s="42">
        <f>Runners!K54</f>
        <v>0</v>
      </c>
      <c r="K318" s="42">
        <f>Runners!L54</f>
        <v>0</v>
      </c>
    </row>
    <row r="319" spans="1:11">
      <c r="A319" s="42" t="s">
        <v>15</v>
      </c>
      <c r="B319" s="42" t="s">
        <v>16</v>
      </c>
      <c r="C319" s="42">
        <f>Runners!D83</f>
        <v>28</v>
      </c>
      <c r="D319" s="42">
        <f>Runners!E83</f>
        <v>31</v>
      </c>
      <c r="E319" s="42">
        <f>Runners!F83</f>
        <v>52</v>
      </c>
      <c r="F319" s="42">
        <f>Runners!G83</f>
        <v>27</v>
      </c>
      <c r="G319" s="42">
        <f>Runners!H83</f>
        <v>55</v>
      </c>
      <c r="H319" s="42">
        <f>Runners!I83</f>
        <v>0</v>
      </c>
      <c r="I319" s="42">
        <f>Runners!J83</f>
        <v>0</v>
      </c>
      <c r="J319" s="42">
        <f>Runners!K83</f>
        <v>0</v>
      </c>
      <c r="K319" s="42">
        <f>Runners!L83</f>
        <v>0</v>
      </c>
    </row>
    <row r="320" spans="1:11">
      <c r="A320" s="42" t="s">
        <v>17</v>
      </c>
      <c r="B320" s="42" t="s">
        <v>52</v>
      </c>
      <c r="C320" s="42">
        <f>Runners!D116</f>
        <v>62</v>
      </c>
      <c r="D320" s="42">
        <f>Runners!E116</f>
        <v>42</v>
      </c>
      <c r="E320" s="42">
        <f>Runners!F116</f>
        <v>0</v>
      </c>
      <c r="F320" s="42">
        <f>Runners!G116</f>
        <v>44</v>
      </c>
      <c r="G320" s="42">
        <f>Runners!H116</f>
        <v>43</v>
      </c>
      <c r="H320" s="42">
        <f>Runners!I116</f>
        <v>0</v>
      </c>
      <c r="I320" s="42">
        <f>Runners!J116</f>
        <v>0</v>
      </c>
      <c r="J320" s="42">
        <f>Runners!K116</f>
        <v>0</v>
      </c>
      <c r="K320" s="42">
        <f>Runners!L116</f>
        <v>0</v>
      </c>
    </row>
    <row r="321" spans="1:11">
      <c r="A321" s="42" t="s">
        <v>19</v>
      </c>
      <c r="B321" s="42" t="s">
        <v>57</v>
      </c>
      <c r="C321" s="42">
        <f>Runners!D169</f>
        <v>129</v>
      </c>
      <c r="D321" s="42">
        <f>Runners!E169</f>
        <v>44</v>
      </c>
      <c r="E321" s="42">
        <f>Runners!F169</f>
        <v>38</v>
      </c>
      <c r="F321" s="42">
        <f>Runners!G169</f>
        <v>54</v>
      </c>
      <c r="G321" s="42">
        <f>Runners!H169</f>
        <v>44</v>
      </c>
      <c r="H321" s="42">
        <f>Runners!I169</f>
        <v>0</v>
      </c>
      <c r="I321" s="42">
        <f>Runners!J169</f>
        <v>0</v>
      </c>
      <c r="J321" s="42">
        <f>Runners!K169</f>
        <v>0</v>
      </c>
      <c r="K321" s="42">
        <f>Runners!L169</f>
        <v>0</v>
      </c>
    </row>
    <row r="322" spans="1:11">
      <c r="A322" s="42" t="s">
        <v>21</v>
      </c>
      <c r="B322" s="42" t="s">
        <v>54</v>
      </c>
      <c r="C322" s="42">
        <f>Runners!D205</f>
        <v>137</v>
      </c>
      <c r="D322" s="42">
        <f>Runners!E205</f>
        <v>47</v>
      </c>
      <c r="E322" s="42">
        <f>Runners!F205</f>
        <v>55</v>
      </c>
      <c r="F322" s="42">
        <f>Runners!G205</f>
        <v>47</v>
      </c>
      <c r="G322" s="42">
        <f>Runners!H205</f>
        <v>46</v>
      </c>
      <c r="H322" s="42">
        <f>Runners!I205</f>
        <v>0</v>
      </c>
      <c r="I322" s="42">
        <f>Runners!J205</f>
        <v>0</v>
      </c>
      <c r="J322" s="42">
        <f>Runners!K205</f>
        <v>0</v>
      </c>
      <c r="K322" s="42">
        <f>Runners!L205</f>
        <v>0</v>
      </c>
    </row>
    <row r="323" spans="1:11">
      <c r="A323" s="42" t="s">
        <v>23</v>
      </c>
      <c r="B323" s="42">
        <v>0</v>
      </c>
      <c r="C323" s="42">
        <f t="shared" ref="C323" si="308">SUM(C317:C322)+B323</f>
        <v>356</v>
      </c>
      <c r="D323" s="42">
        <f t="shared" ref="D323" si="309">C323+SUM(D317:D322)</f>
        <v>547</v>
      </c>
      <c r="E323" s="42">
        <f t="shared" ref="E323" si="310">D323+SUM(E317:E322)</f>
        <v>721</v>
      </c>
      <c r="F323" s="42">
        <f t="shared" ref="F323" si="311">E323+SUM(F317:F322)</f>
        <v>917</v>
      </c>
      <c r="G323" s="42">
        <f t="shared" ref="G323" si="312">F323+SUM(G317:G322)</f>
        <v>1105</v>
      </c>
      <c r="H323" s="42">
        <f t="shared" ref="H323" si="313">G323+SUM(H317:H322)</f>
        <v>1105</v>
      </c>
      <c r="I323" s="42">
        <f t="shared" ref="I323" si="314">H323+SUM(I317:I322)</f>
        <v>1105</v>
      </c>
      <c r="J323" s="42">
        <f t="shared" ref="J323" si="315">I323+SUM(J317:J322)</f>
        <v>1105</v>
      </c>
      <c r="K323" s="42">
        <f t="shared" ref="K323" si="316">J323+SUM(K317:K322)</f>
        <v>1105</v>
      </c>
    </row>
    <row r="325" spans="1:11">
      <c r="A325" s="42" t="s">
        <v>156</v>
      </c>
      <c r="B325" s="42" t="s">
        <v>155</v>
      </c>
      <c r="C325" s="42" t="s">
        <v>2</v>
      </c>
      <c r="D325" s="42" t="s">
        <v>3</v>
      </c>
      <c r="E325" s="42" t="s">
        <v>4</v>
      </c>
      <c r="F325" s="42" t="s">
        <v>5</v>
      </c>
      <c r="G325" s="42" t="s">
        <v>6</v>
      </c>
      <c r="H325" s="42" t="s">
        <v>7</v>
      </c>
      <c r="I325" s="42" t="s">
        <v>8</v>
      </c>
      <c r="J325" s="42" t="s">
        <v>9</v>
      </c>
      <c r="K325" s="42" t="s">
        <v>10</v>
      </c>
    </row>
    <row r="326" spans="1:11">
      <c r="A326" s="42" t="s">
        <v>11</v>
      </c>
      <c r="B326" s="42" t="s">
        <v>40</v>
      </c>
      <c r="C326" s="42">
        <f>Runners!D105</f>
        <v>8</v>
      </c>
      <c r="D326" s="42">
        <f>Runners!E105</f>
        <v>15</v>
      </c>
      <c r="E326" s="42">
        <f>Runners!F105</f>
        <v>33</v>
      </c>
      <c r="F326" s="42">
        <f>Runners!G105</f>
        <v>0</v>
      </c>
      <c r="G326" s="42">
        <f>Runners!H105</f>
        <v>9</v>
      </c>
      <c r="H326" s="42">
        <f>Runners!I105</f>
        <v>0</v>
      </c>
      <c r="I326" s="42">
        <f>Runners!J105</f>
        <v>0</v>
      </c>
      <c r="J326" s="42">
        <f>Runners!K105</f>
        <v>0</v>
      </c>
      <c r="K326" s="42">
        <f>Runners!L105</f>
        <v>0</v>
      </c>
    </row>
    <row r="327" spans="1:11">
      <c r="A327" s="42" t="s">
        <v>13</v>
      </c>
      <c r="B327" s="42" t="s">
        <v>67</v>
      </c>
      <c r="C327" s="42">
        <f>Runners!D139</f>
        <v>21</v>
      </c>
      <c r="D327" s="42">
        <f>Runners!E139</f>
        <v>35</v>
      </c>
      <c r="E327" s="42">
        <f>Runners!F139</f>
        <v>18</v>
      </c>
      <c r="F327" s="42">
        <f>Runners!G139</f>
        <v>24</v>
      </c>
      <c r="G327" s="42">
        <f>Runners!H139</f>
        <v>25</v>
      </c>
      <c r="H327" s="42">
        <f>Runners!I139</f>
        <v>0</v>
      </c>
      <c r="I327" s="42">
        <f>Runners!J139</f>
        <v>0</v>
      </c>
      <c r="J327" s="42">
        <f>Runners!K139</f>
        <v>0</v>
      </c>
      <c r="K327" s="42">
        <f>Runners!L139</f>
        <v>0</v>
      </c>
    </row>
    <row r="328" spans="1:11">
      <c r="A328" s="42" t="s">
        <v>15</v>
      </c>
      <c r="B328" s="42" t="s">
        <v>56</v>
      </c>
      <c r="C328" s="42">
        <f>Runners!D117</f>
        <v>122</v>
      </c>
      <c r="D328" s="42">
        <f>Runners!E117</f>
        <v>49</v>
      </c>
      <c r="E328" s="42">
        <f>Runners!F117</f>
        <v>0</v>
      </c>
      <c r="F328" s="42">
        <f>Runners!G117</f>
        <v>50</v>
      </c>
      <c r="G328" s="42">
        <f>Runners!H117</f>
        <v>48</v>
      </c>
      <c r="H328" s="42">
        <f>Runners!I117</f>
        <v>0</v>
      </c>
      <c r="I328" s="42">
        <f>Runners!J117</f>
        <v>0</v>
      </c>
      <c r="J328" s="42">
        <f>Runners!K117</f>
        <v>0</v>
      </c>
      <c r="K328" s="42">
        <f>Runners!L117</f>
        <v>0</v>
      </c>
    </row>
    <row r="329" spans="1:11">
      <c r="A329" s="42" t="s">
        <v>17</v>
      </c>
      <c r="B329" s="42" t="s">
        <v>75</v>
      </c>
      <c r="C329" s="42">
        <f>Runners!D115</f>
        <v>164</v>
      </c>
      <c r="D329" s="42">
        <f>Runners!E115</f>
        <v>62</v>
      </c>
      <c r="E329" s="42">
        <f>Runners!F115</f>
        <v>65</v>
      </c>
      <c r="F329" s="42">
        <f>Runners!G115</f>
        <v>61</v>
      </c>
      <c r="G329" s="42">
        <f>Runners!H115</f>
        <v>67</v>
      </c>
      <c r="H329" s="42">
        <f>Runners!I115</f>
        <v>0</v>
      </c>
      <c r="I329" s="42">
        <f>Runners!J115</f>
        <v>0</v>
      </c>
      <c r="J329" s="42">
        <f>Runners!K115</f>
        <v>0</v>
      </c>
      <c r="K329" s="42">
        <f>Runners!L115</f>
        <v>0</v>
      </c>
    </row>
    <row r="330" spans="1:11">
      <c r="A330" s="42" t="s">
        <v>19</v>
      </c>
      <c r="B330" s="42" t="s">
        <v>91</v>
      </c>
      <c r="C330" s="42">
        <f>Runners!D185</f>
        <v>0</v>
      </c>
      <c r="D330" s="42">
        <f>Runners!E185</f>
        <v>0</v>
      </c>
      <c r="E330" s="42">
        <f>Runners!F185</f>
        <v>0</v>
      </c>
      <c r="F330" s="42">
        <f>Runners!G185</f>
        <v>0</v>
      </c>
      <c r="G330" s="42">
        <f>Runners!H185</f>
        <v>0</v>
      </c>
      <c r="H330" s="42">
        <f>Runners!I185</f>
        <v>0</v>
      </c>
      <c r="I330" s="42">
        <f>Runners!J185</f>
        <v>0</v>
      </c>
      <c r="J330" s="42">
        <f>Runners!K185</f>
        <v>0</v>
      </c>
      <c r="K330" s="42">
        <f>Runners!L185</f>
        <v>0</v>
      </c>
    </row>
    <row r="331" spans="1:11">
      <c r="A331" s="42" t="s">
        <v>21</v>
      </c>
      <c r="B331" s="42" t="s">
        <v>39</v>
      </c>
      <c r="C331" s="42">
        <f>Runners!D138</f>
        <v>46</v>
      </c>
      <c r="D331" s="42">
        <f>Runners!E138</f>
        <v>0</v>
      </c>
      <c r="E331" s="42">
        <f>Runners!F138</f>
        <v>0</v>
      </c>
      <c r="F331" s="42">
        <f>Runners!G138</f>
        <v>0</v>
      </c>
      <c r="G331" s="42">
        <f>Runners!H138</f>
        <v>0</v>
      </c>
      <c r="H331" s="42">
        <f>Runners!I138</f>
        <v>0</v>
      </c>
      <c r="I331" s="42">
        <f>Runners!J138</f>
        <v>0</v>
      </c>
      <c r="J331" s="42">
        <f>Runners!K138</f>
        <v>0</v>
      </c>
      <c r="K331" s="42">
        <f>Runners!L138</f>
        <v>0</v>
      </c>
    </row>
    <row r="332" spans="1:11">
      <c r="A332" s="42" t="s">
        <v>23</v>
      </c>
      <c r="B332" s="42">
        <v>75</v>
      </c>
      <c r="C332" s="42">
        <f t="shared" ref="C332" si="317">SUM(C326:C331)+B332</f>
        <v>436</v>
      </c>
      <c r="D332" s="42">
        <f t="shared" ref="D332" si="318">C332+SUM(D326:D331)</f>
        <v>597</v>
      </c>
      <c r="E332" s="42">
        <f t="shared" ref="E332" si="319">D332+SUM(E326:E331)</f>
        <v>713</v>
      </c>
      <c r="F332" s="42">
        <f t="shared" ref="F332" si="320">E332+SUM(F326:F331)</f>
        <v>848</v>
      </c>
      <c r="G332" s="42">
        <f t="shared" ref="G332" si="321">F332+SUM(G326:G331)</f>
        <v>997</v>
      </c>
      <c r="H332" s="42">
        <f t="shared" ref="H332" si="322">G332+SUM(H326:H331)</f>
        <v>997</v>
      </c>
      <c r="I332" s="42">
        <f t="shared" ref="I332" si="323">H332+SUM(I326:I331)</f>
        <v>997</v>
      </c>
      <c r="J332" s="42">
        <f t="shared" ref="J332" si="324">I332+SUM(J326:J331)</f>
        <v>997</v>
      </c>
      <c r="K332" s="42">
        <f t="shared" ref="K332" si="325">J332+SUM(K326:K331)</f>
        <v>997</v>
      </c>
    </row>
    <row r="334" spans="1:11">
      <c r="A334" s="42" t="s">
        <v>157</v>
      </c>
      <c r="B334" s="42" t="s">
        <v>158</v>
      </c>
      <c r="C334" s="42" t="s">
        <v>2</v>
      </c>
      <c r="D334" s="42" t="s">
        <v>3</v>
      </c>
      <c r="E334" s="42" t="s">
        <v>4</v>
      </c>
      <c r="F334" s="42" t="s">
        <v>5</v>
      </c>
      <c r="G334" s="42" t="s">
        <v>6</v>
      </c>
      <c r="H334" s="42" t="s">
        <v>7</v>
      </c>
      <c r="I334" s="42" t="s">
        <v>8</v>
      </c>
      <c r="J334" s="42" t="s">
        <v>9</v>
      </c>
      <c r="K334" s="42" t="s">
        <v>10</v>
      </c>
    </row>
    <row r="335" spans="1:11">
      <c r="A335" s="42" t="s">
        <v>11</v>
      </c>
      <c r="B335" s="42" t="s">
        <v>70</v>
      </c>
      <c r="C335" s="42">
        <f>Runners!D69</f>
        <v>0</v>
      </c>
      <c r="D335" s="42">
        <f>Runners!E69</f>
        <v>23</v>
      </c>
      <c r="E335" s="42">
        <f>Runners!F69</f>
        <v>12</v>
      </c>
      <c r="F335" s="42">
        <f>Runners!G69</f>
        <v>0</v>
      </c>
      <c r="G335" s="42">
        <f>Runners!H69</f>
        <v>12</v>
      </c>
      <c r="H335" s="42">
        <f>Runners!I69</f>
        <v>0</v>
      </c>
      <c r="I335" s="42">
        <f>Runners!J69</f>
        <v>0</v>
      </c>
      <c r="J335" s="42">
        <f>Runners!K69</f>
        <v>0</v>
      </c>
      <c r="K335" s="42">
        <f>Runners!L69</f>
        <v>0</v>
      </c>
    </row>
    <row r="336" spans="1:11">
      <c r="A336" s="42" t="s">
        <v>13</v>
      </c>
      <c r="B336" s="42" t="s">
        <v>71</v>
      </c>
      <c r="C336" s="42">
        <f>Runners!D10</f>
        <v>0</v>
      </c>
      <c r="D336" s="42">
        <f>Runners!E10</f>
        <v>101</v>
      </c>
      <c r="E336" s="42">
        <f>Runners!F10</f>
        <v>77</v>
      </c>
      <c r="F336" s="42">
        <f>Runners!G10</f>
        <v>83</v>
      </c>
      <c r="G336" s="42">
        <f>Runners!H10</f>
        <v>0</v>
      </c>
      <c r="H336" s="42">
        <f>Runners!I10</f>
        <v>0</v>
      </c>
      <c r="I336" s="42">
        <f>Runners!J10</f>
        <v>0</v>
      </c>
      <c r="J336" s="42">
        <f>Runners!K10</f>
        <v>0</v>
      </c>
      <c r="K336" s="42">
        <f>Runners!L10</f>
        <v>0</v>
      </c>
    </row>
    <row r="337" spans="1:11">
      <c r="A337" s="42" t="s">
        <v>15</v>
      </c>
      <c r="B337" s="42" t="s">
        <v>40</v>
      </c>
      <c r="C337" s="42">
        <f>Runners!D105</f>
        <v>8</v>
      </c>
      <c r="D337" s="42">
        <f>Runners!E105</f>
        <v>15</v>
      </c>
      <c r="E337" s="42">
        <f>Runners!F105</f>
        <v>33</v>
      </c>
      <c r="F337" s="42">
        <f>Runners!G105</f>
        <v>0</v>
      </c>
      <c r="G337" s="42">
        <f>Runners!H105</f>
        <v>9</v>
      </c>
      <c r="H337" s="42">
        <f>Runners!I105</f>
        <v>0</v>
      </c>
      <c r="I337" s="42">
        <f>Runners!J105</f>
        <v>0</v>
      </c>
      <c r="J337" s="42">
        <f>Runners!K105</f>
        <v>0</v>
      </c>
      <c r="K337" s="42">
        <f>Runners!L105</f>
        <v>0</v>
      </c>
    </row>
    <row r="338" spans="1:11">
      <c r="A338" s="42" t="s">
        <v>17</v>
      </c>
      <c r="B338" s="42" t="s">
        <v>67</v>
      </c>
      <c r="C338" s="42">
        <f>Runners!D139</f>
        <v>21</v>
      </c>
      <c r="D338" s="42">
        <f>Runners!E139</f>
        <v>35</v>
      </c>
      <c r="E338" s="42">
        <f>Runners!F139</f>
        <v>18</v>
      </c>
      <c r="F338" s="42">
        <f>Runners!G139</f>
        <v>24</v>
      </c>
      <c r="G338" s="42">
        <f>Runners!H139</f>
        <v>25</v>
      </c>
      <c r="H338" s="42">
        <f>Runners!I139</f>
        <v>0</v>
      </c>
      <c r="I338" s="42">
        <f>Runners!J139</f>
        <v>0</v>
      </c>
      <c r="J338" s="42">
        <f>Runners!K139</f>
        <v>0</v>
      </c>
      <c r="K338" s="42">
        <f>Runners!L139</f>
        <v>0</v>
      </c>
    </row>
    <row r="339" spans="1:11">
      <c r="A339" s="42" t="s">
        <v>19</v>
      </c>
      <c r="B339" s="42" t="s">
        <v>64</v>
      </c>
      <c r="C339" s="42">
        <f>Runners!D171</f>
        <v>0</v>
      </c>
      <c r="D339" s="42">
        <f>Runners!E171</f>
        <v>17</v>
      </c>
      <c r="E339" s="42">
        <f>Runners!F171</f>
        <v>27</v>
      </c>
      <c r="F339" s="42">
        <f>Runners!G171</f>
        <v>27</v>
      </c>
      <c r="G339" s="42">
        <f>Runners!H171</f>
        <v>17</v>
      </c>
      <c r="H339" s="42">
        <f>Runners!I171</f>
        <v>0</v>
      </c>
      <c r="I339" s="42">
        <f>Runners!J171</f>
        <v>0</v>
      </c>
      <c r="J339" s="42">
        <f>Runners!K171</f>
        <v>0</v>
      </c>
      <c r="K339" s="42">
        <f>Runners!L171</f>
        <v>0</v>
      </c>
    </row>
    <row r="340" spans="1:11">
      <c r="A340" s="42" t="s">
        <v>21</v>
      </c>
      <c r="B340" s="42" t="s">
        <v>59</v>
      </c>
      <c r="C340" s="42">
        <f>Runners!D186</f>
        <v>0</v>
      </c>
      <c r="D340" s="42">
        <f>Runners!E186</f>
        <v>58</v>
      </c>
      <c r="E340" s="42">
        <f>Runners!F186</f>
        <v>44</v>
      </c>
      <c r="F340" s="42">
        <f>Runners!G186</f>
        <v>53</v>
      </c>
      <c r="G340" s="42">
        <f>Runners!H186</f>
        <v>58</v>
      </c>
      <c r="H340" s="42">
        <f>Runners!I186</f>
        <v>0</v>
      </c>
      <c r="I340" s="42">
        <f>Runners!J186</f>
        <v>0</v>
      </c>
      <c r="J340" s="42">
        <f>Runners!K186</f>
        <v>0</v>
      </c>
      <c r="K340" s="42">
        <f>Runners!L186</f>
        <v>0</v>
      </c>
    </row>
    <row r="341" spans="1:11">
      <c r="A341" s="42" t="s">
        <v>23</v>
      </c>
      <c r="B341" s="42">
        <v>375</v>
      </c>
      <c r="C341" s="42">
        <f t="shared" ref="C341" si="326">SUM(C335:C340)+B341</f>
        <v>404</v>
      </c>
      <c r="D341" s="42">
        <f t="shared" ref="D341" si="327">C341+SUM(D335:D340)</f>
        <v>653</v>
      </c>
      <c r="E341" s="42">
        <f t="shared" ref="E341" si="328">D341+SUM(E335:E340)</f>
        <v>864</v>
      </c>
      <c r="F341" s="42">
        <f t="shared" ref="F341" si="329">E341+SUM(F335:F340)</f>
        <v>1051</v>
      </c>
      <c r="G341" s="42">
        <f t="shared" ref="G341" si="330">F341+SUM(G335:G340)</f>
        <v>1172</v>
      </c>
      <c r="H341" s="42">
        <f t="shared" ref="H341" si="331">G341+SUM(H335:H340)</f>
        <v>1172</v>
      </c>
      <c r="I341" s="42">
        <f t="shared" ref="I341" si="332">H341+SUM(I335:I340)</f>
        <v>1172</v>
      </c>
      <c r="J341" s="42">
        <f t="shared" ref="J341" si="333">I341+SUM(J335:J340)</f>
        <v>1172</v>
      </c>
      <c r="K341" s="42">
        <f t="shared" ref="K341" si="334">J341+SUM(K335:K340)</f>
        <v>1172</v>
      </c>
    </row>
    <row r="343" spans="1:11">
      <c r="A343" s="42" t="s">
        <v>159</v>
      </c>
      <c r="B343" s="42" t="s">
        <v>158</v>
      </c>
      <c r="C343" s="42" t="s">
        <v>2</v>
      </c>
      <c r="D343" s="42" t="s">
        <v>3</v>
      </c>
      <c r="E343" s="42" t="s">
        <v>4</v>
      </c>
      <c r="F343" s="42" t="s">
        <v>5</v>
      </c>
      <c r="G343" s="42" t="s">
        <v>6</v>
      </c>
      <c r="H343" s="42" t="s">
        <v>7</v>
      </c>
      <c r="I343" s="42" t="s">
        <v>8</v>
      </c>
      <c r="J343" s="42" t="s">
        <v>9</v>
      </c>
      <c r="K343" s="42" t="s">
        <v>10</v>
      </c>
    </row>
    <row r="344" spans="1:11">
      <c r="A344" s="42" t="s">
        <v>11</v>
      </c>
      <c r="B344" s="42" t="s">
        <v>54</v>
      </c>
      <c r="C344" s="42">
        <f>Runners!D205</f>
        <v>137</v>
      </c>
      <c r="D344" s="42">
        <f>Runners!E205</f>
        <v>47</v>
      </c>
      <c r="E344" s="42">
        <f>Runners!F205</f>
        <v>55</v>
      </c>
      <c r="F344" s="42">
        <f>Runners!G205</f>
        <v>47</v>
      </c>
      <c r="G344" s="42">
        <f>Runners!H205</f>
        <v>46</v>
      </c>
      <c r="H344" s="42">
        <f>Runners!I205</f>
        <v>0</v>
      </c>
      <c r="I344" s="42">
        <f>Runners!J205</f>
        <v>0</v>
      </c>
      <c r="J344" s="42">
        <f>Runners!K205</f>
        <v>0</v>
      </c>
      <c r="K344" s="42">
        <f>Runners!L205</f>
        <v>0</v>
      </c>
    </row>
    <row r="345" spans="1:11">
      <c r="A345" s="42" t="s">
        <v>13</v>
      </c>
      <c r="B345" s="42" t="s">
        <v>134</v>
      </c>
      <c r="C345" s="42">
        <f>Runners!D130</f>
        <v>0</v>
      </c>
      <c r="D345" s="42">
        <f>Runners!E130</f>
        <v>0</v>
      </c>
      <c r="E345" s="42">
        <f>Runners!F130</f>
        <v>10</v>
      </c>
      <c r="F345" s="42">
        <f>Runners!G130</f>
        <v>4</v>
      </c>
      <c r="G345" s="42">
        <f>Runners!H130</f>
        <v>12</v>
      </c>
      <c r="H345" s="42">
        <f>Runners!I130</f>
        <v>0</v>
      </c>
      <c r="I345" s="42">
        <f>Runners!J130</f>
        <v>0</v>
      </c>
      <c r="J345" s="42">
        <f>Runners!K130</f>
        <v>0</v>
      </c>
      <c r="K345" s="42">
        <f>Runners!L130</f>
        <v>0</v>
      </c>
    </row>
    <row r="346" spans="1:11">
      <c r="A346" s="42" t="s">
        <v>15</v>
      </c>
      <c r="B346" s="42" t="s">
        <v>160</v>
      </c>
      <c r="C346" s="42">
        <f>Runners!D80</f>
        <v>54</v>
      </c>
      <c r="D346" s="42">
        <f>Runners!E80</f>
        <v>0</v>
      </c>
      <c r="E346" s="42">
        <f>Runners!F80</f>
        <v>0</v>
      </c>
      <c r="F346" s="42">
        <f>Runners!G80</f>
        <v>0</v>
      </c>
      <c r="G346" s="42">
        <f>Runners!H80</f>
        <v>0</v>
      </c>
      <c r="H346" s="42">
        <f>Runners!I80</f>
        <v>0</v>
      </c>
      <c r="I346" s="42">
        <f>Runners!J80</f>
        <v>0</v>
      </c>
      <c r="J346" s="42">
        <f>Runners!K80</f>
        <v>0</v>
      </c>
      <c r="K346" s="42">
        <f>Runners!L80</f>
        <v>0</v>
      </c>
    </row>
    <row r="347" spans="1:11">
      <c r="A347" s="42" t="s">
        <v>17</v>
      </c>
      <c r="B347" s="42" t="s">
        <v>108</v>
      </c>
      <c r="C347" s="42">
        <f>Runners!D34</f>
        <v>0</v>
      </c>
      <c r="D347" s="42">
        <f>Runners!E34</f>
        <v>56</v>
      </c>
      <c r="E347" s="42">
        <f>Runners!F34</f>
        <v>59</v>
      </c>
      <c r="F347" s="42">
        <f>Runners!G34</f>
        <v>72</v>
      </c>
      <c r="G347" s="42">
        <f>Runners!H34</f>
        <v>0</v>
      </c>
      <c r="H347" s="42">
        <f>Runners!I34</f>
        <v>0</v>
      </c>
      <c r="I347" s="42">
        <f>Runners!J34</f>
        <v>0</v>
      </c>
      <c r="J347" s="42">
        <f>Runners!K34</f>
        <v>0</v>
      </c>
      <c r="K347" s="42">
        <f>Runners!L34</f>
        <v>0</v>
      </c>
    </row>
    <row r="348" spans="1:11">
      <c r="A348" s="42" t="s">
        <v>19</v>
      </c>
      <c r="B348" s="42" t="s">
        <v>161</v>
      </c>
      <c r="C348" s="42">
        <f>Runners!D8</f>
        <v>82</v>
      </c>
      <c r="D348" s="42">
        <f>Runners!E8</f>
        <v>78</v>
      </c>
      <c r="E348" s="42">
        <f>Runners!F8</f>
        <v>73</v>
      </c>
      <c r="F348" s="42">
        <f>Runners!G8</f>
        <v>105</v>
      </c>
      <c r="G348" s="42">
        <f>Runners!H8</f>
        <v>0</v>
      </c>
      <c r="H348" s="42">
        <f>Runners!I8</f>
        <v>0</v>
      </c>
      <c r="I348" s="42">
        <f>Runners!J8</f>
        <v>0</v>
      </c>
      <c r="J348" s="42">
        <f>Runners!K8</f>
        <v>0</v>
      </c>
      <c r="K348" s="42">
        <f>Runners!L8</f>
        <v>0</v>
      </c>
    </row>
    <row r="349" spans="1:11">
      <c r="A349" s="42" t="s">
        <v>21</v>
      </c>
      <c r="B349" s="42" t="s">
        <v>162</v>
      </c>
      <c r="C349" s="42">
        <f>Runners!D70</f>
        <v>0</v>
      </c>
      <c r="D349" s="42">
        <f>Runners!E70</f>
        <v>0</v>
      </c>
      <c r="E349" s="42">
        <f>Runners!F70</f>
        <v>0</v>
      </c>
      <c r="F349" s="42">
        <f>Runners!G70</f>
        <v>0</v>
      </c>
      <c r="G349" s="42">
        <f>Runners!H70</f>
        <v>0</v>
      </c>
      <c r="H349" s="42">
        <f>Runners!I70</f>
        <v>0</v>
      </c>
      <c r="I349" s="42">
        <f>Runners!J70</f>
        <v>0</v>
      </c>
      <c r="J349" s="42">
        <f>Runners!K70</f>
        <v>0</v>
      </c>
      <c r="K349" s="42">
        <f>Runners!L70</f>
        <v>0</v>
      </c>
    </row>
    <row r="350" spans="1:11">
      <c r="A350" s="42" t="s">
        <v>23</v>
      </c>
      <c r="B350" s="42">
        <v>175</v>
      </c>
      <c r="C350" s="42">
        <f t="shared" ref="C350" si="335">SUM(C344:C349)+B350</f>
        <v>448</v>
      </c>
      <c r="D350" s="42">
        <f t="shared" ref="D350" si="336">C350+SUM(D344:D349)</f>
        <v>629</v>
      </c>
      <c r="E350" s="42">
        <f t="shared" ref="E350" si="337">D350+SUM(E344:E349)</f>
        <v>826</v>
      </c>
      <c r="F350" s="42">
        <f t="shared" ref="F350" si="338">E350+SUM(F344:F349)</f>
        <v>1054</v>
      </c>
      <c r="G350" s="42">
        <f t="shared" ref="G350" si="339">F350+SUM(G344:G349)</f>
        <v>1112</v>
      </c>
      <c r="H350" s="42">
        <f t="shared" ref="H350" si="340">G350+SUM(H344:H349)</f>
        <v>1112</v>
      </c>
      <c r="I350" s="42">
        <f t="shared" ref="I350" si="341">H350+SUM(I344:I349)</f>
        <v>1112</v>
      </c>
      <c r="J350" s="42">
        <f t="shared" ref="J350" si="342">I350+SUM(J344:J349)</f>
        <v>1112</v>
      </c>
      <c r="K350" s="42">
        <f t="shared" ref="K350" si="343">J350+SUM(K344:K349)</f>
        <v>1112</v>
      </c>
    </row>
    <row r="352" spans="1:11">
      <c r="A352" s="42" t="s">
        <v>163</v>
      </c>
      <c r="B352" s="42" t="s">
        <v>164</v>
      </c>
      <c r="C352" s="42" t="s">
        <v>2</v>
      </c>
      <c r="D352" s="42" t="s">
        <v>3</v>
      </c>
      <c r="E352" s="42" t="s">
        <v>4</v>
      </c>
      <c r="F352" s="42" t="s">
        <v>5</v>
      </c>
      <c r="G352" s="42" t="s">
        <v>6</v>
      </c>
      <c r="H352" s="42" t="s">
        <v>7</v>
      </c>
      <c r="I352" s="42" t="s">
        <v>8</v>
      </c>
      <c r="J352" s="42" t="s">
        <v>9</v>
      </c>
      <c r="K352" s="42" t="s">
        <v>10</v>
      </c>
    </row>
    <row r="353" spans="1:11">
      <c r="A353" s="42" t="s">
        <v>11</v>
      </c>
      <c r="B353" s="42" t="s">
        <v>25</v>
      </c>
      <c r="C353" s="42">
        <f>Runners!D47</f>
        <v>0</v>
      </c>
      <c r="D353" s="42">
        <f>Runners!E47</f>
        <v>12</v>
      </c>
      <c r="E353" s="42">
        <f>Runners!F47</f>
        <v>0</v>
      </c>
      <c r="F353" s="42">
        <f>Runners!G47</f>
        <v>5</v>
      </c>
      <c r="G353" s="42">
        <f>Runners!H47</f>
        <v>0</v>
      </c>
      <c r="H353" s="42">
        <f>Runners!I47</f>
        <v>0</v>
      </c>
      <c r="I353" s="42">
        <f>Runners!J47</f>
        <v>0</v>
      </c>
      <c r="J353" s="42">
        <f>Runners!K47</f>
        <v>0</v>
      </c>
      <c r="K353" s="42">
        <f>Runners!L47</f>
        <v>0</v>
      </c>
    </row>
    <row r="354" spans="1:11">
      <c r="A354" s="42" t="s">
        <v>13</v>
      </c>
      <c r="B354" s="42" t="s">
        <v>14</v>
      </c>
      <c r="C354" s="42">
        <f>Runners!D3</f>
        <v>0</v>
      </c>
      <c r="D354" s="42">
        <f>Runners!E3</f>
        <v>82</v>
      </c>
      <c r="E354" s="42">
        <f>Runners!F3</f>
        <v>94</v>
      </c>
      <c r="F354" s="42">
        <f>Runners!G3</f>
        <v>132</v>
      </c>
      <c r="G354" s="42">
        <f>Runners!H3</f>
        <v>0</v>
      </c>
      <c r="H354" s="42">
        <f>Runners!I3</f>
        <v>0</v>
      </c>
      <c r="I354" s="42">
        <f>Runners!J3</f>
        <v>0</v>
      </c>
      <c r="J354" s="42">
        <f>Runners!K3</f>
        <v>0</v>
      </c>
      <c r="K354" s="42">
        <f>Runners!L3</f>
        <v>0</v>
      </c>
    </row>
    <row r="355" spans="1:11">
      <c r="A355" s="42" t="s">
        <v>15</v>
      </c>
      <c r="B355" s="42" t="s">
        <v>34</v>
      </c>
      <c r="C355" s="42">
        <f>Runners!D79</f>
        <v>70</v>
      </c>
      <c r="D355" s="42">
        <f>Runners!E79</f>
        <v>0</v>
      </c>
      <c r="E355" s="42">
        <f>Runners!F79</f>
        <v>0</v>
      </c>
      <c r="F355" s="42">
        <f>Runners!G79</f>
        <v>0</v>
      </c>
      <c r="G355" s="42">
        <f>Runners!H79</f>
        <v>0</v>
      </c>
      <c r="H355" s="42">
        <f>Runners!I79</f>
        <v>0</v>
      </c>
      <c r="I355" s="42">
        <f>Runners!J79</f>
        <v>0</v>
      </c>
      <c r="J355" s="42">
        <f>Runners!K79</f>
        <v>0</v>
      </c>
      <c r="K355" s="42">
        <f>Runners!L79</f>
        <v>0</v>
      </c>
    </row>
    <row r="356" spans="1:11">
      <c r="A356" s="42" t="s">
        <v>17</v>
      </c>
      <c r="B356" s="42" t="s">
        <v>86</v>
      </c>
      <c r="C356" s="42">
        <f>Runners!D121</f>
        <v>22</v>
      </c>
      <c r="D356" s="42">
        <f>Runners!E121</f>
        <v>14</v>
      </c>
      <c r="E356" s="42">
        <f>Runners!F121</f>
        <v>27</v>
      </c>
      <c r="F356" s="42">
        <f>Runners!G121</f>
        <v>21</v>
      </c>
      <c r="G356" s="42">
        <f>Runners!H121</f>
        <v>0</v>
      </c>
      <c r="H356" s="42">
        <f>Runners!I121</f>
        <v>0</v>
      </c>
      <c r="I356" s="42">
        <f>Runners!J121</f>
        <v>0</v>
      </c>
      <c r="J356" s="42">
        <f>Runners!K121</f>
        <v>0</v>
      </c>
      <c r="K356" s="42">
        <f>Runners!L121</f>
        <v>0</v>
      </c>
    </row>
    <row r="357" spans="1:11">
      <c r="A357" s="42" t="s">
        <v>19</v>
      </c>
      <c r="B357" s="42" t="s">
        <v>57</v>
      </c>
      <c r="C357" s="42">
        <f>Runners!D169</f>
        <v>129</v>
      </c>
      <c r="D357" s="42">
        <f>Runners!E169</f>
        <v>44</v>
      </c>
      <c r="E357" s="42">
        <f>Runners!F169</f>
        <v>38</v>
      </c>
      <c r="F357" s="42">
        <f>Runners!G169</f>
        <v>54</v>
      </c>
      <c r="G357" s="42">
        <f>Runners!H169</f>
        <v>44</v>
      </c>
      <c r="H357" s="42">
        <f>Runners!I169</f>
        <v>0</v>
      </c>
      <c r="I357" s="42">
        <f>Runners!J169</f>
        <v>0</v>
      </c>
      <c r="J357" s="42">
        <f>Runners!K169</f>
        <v>0</v>
      </c>
      <c r="K357" s="42">
        <f>Runners!L169</f>
        <v>0</v>
      </c>
    </row>
    <row r="358" spans="1:11">
      <c r="A358" s="42" t="s">
        <v>21</v>
      </c>
      <c r="B358" s="42" t="s">
        <v>54</v>
      </c>
      <c r="C358" s="42">
        <f>Runners!D205</f>
        <v>137</v>
      </c>
      <c r="D358" s="42">
        <f>Runners!E205</f>
        <v>47</v>
      </c>
      <c r="E358" s="42">
        <f>Runners!F205</f>
        <v>55</v>
      </c>
      <c r="F358" s="42">
        <f>Runners!G205</f>
        <v>47</v>
      </c>
      <c r="G358" s="42">
        <f>Runners!H205</f>
        <v>46</v>
      </c>
      <c r="H358" s="42">
        <f>Runners!I205</f>
        <v>0</v>
      </c>
      <c r="I358" s="42">
        <f>Runners!J205</f>
        <v>0</v>
      </c>
      <c r="J358" s="42">
        <f>Runners!K205</f>
        <v>0</v>
      </c>
      <c r="K358" s="42">
        <f>Runners!L205</f>
        <v>0</v>
      </c>
    </row>
    <row r="359" spans="1:11">
      <c r="A359" s="42" t="s">
        <v>23</v>
      </c>
      <c r="B359" s="42">
        <v>0</v>
      </c>
      <c r="C359" s="42">
        <f t="shared" ref="C359" si="344">SUM(C353:C358)+B359</f>
        <v>358</v>
      </c>
      <c r="D359" s="42">
        <f t="shared" ref="D359" si="345">C359+SUM(D353:D358)</f>
        <v>557</v>
      </c>
      <c r="E359" s="42">
        <f t="shared" ref="E359" si="346">D359+SUM(E353:E358)</f>
        <v>771</v>
      </c>
      <c r="F359" s="42">
        <f t="shared" ref="F359" si="347">E359+SUM(F353:F358)</f>
        <v>1030</v>
      </c>
      <c r="G359" s="42">
        <f t="shared" ref="G359" si="348">F359+SUM(G353:G358)</f>
        <v>1120</v>
      </c>
      <c r="H359" s="42">
        <f t="shared" ref="H359" si="349">G359+SUM(H353:H358)</f>
        <v>1120</v>
      </c>
      <c r="I359" s="42">
        <f t="shared" ref="I359" si="350">H359+SUM(I353:I358)</f>
        <v>1120</v>
      </c>
      <c r="J359" s="42">
        <f t="shared" ref="J359" si="351">I359+SUM(J353:J358)</f>
        <v>1120</v>
      </c>
      <c r="K359" s="42">
        <f t="shared" ref="K359" si="352">J359+SUM(K353:K358)</f>
        <v>1120</v>
      </c>
    </row>
    <row r="361" spans="1:11">
      <c r="A361" s="42" t="s">
        <v>165</v>
      </c>
      <c r="B361" s="42" t="s">
        <v>164</v>
      </c>
      <c r="C361" s="42" t="s">
        <v>2</v>
      </c>
      <c r="D361" s="42" t="s">
        <v>3</v>
      </c>
      <c r="E361" s="42" t="s">
        <v>4</v>
      </c>
      <c r="F361" s="42" t="s">
        <v>5</v>
      </c>
      <c r="G361" s="42" t="s">
        <v>6</v>
      </c>
      <c r="H361" s="42" t="s">
        <v>7</v>
      </c>
      <c r="I361" s="42" t="s">
        <v>8</v>
      </c>
      <c r="J361" s="42" t="s">
        <v>9</v>
      </c>
      <c r="K361" s="42" t="s">
        <v>10</v>
      </c>
    </row>
    <row r="362" spans="1:11">
      <c r="A362" s="42" t="s">
        <v>11</v>
      </c>
      <c r="B362" s="42" t="s">
        <v>27</v>
      </c>
      <c r="C362" s="42">
        <f>Runners!D2</f>
        <v>131</v>
      </c>
      <c r="D362" s="42">
        <f>Runners!E2</f>
        <v>117</v>
      </c>
      <c r="E362" s="42">
        <f>Runners!F2</f>
        <v>112</v>
      </c>
      <c r="F362" s="42">
        <f>Runners!G2</f>
        <v>0</v>
      </c>
      <c r="G362" s="42">
        <f>Runners!H2</f>
        <v>0</v>
      </c>
      <c r="H362" s="42">
        <f>Runners!I2</f>
        <v>0</v>
      </c>
      <c r="I362" s="42">
        <f>Runners!J2</f>
        <v>0</v>
      </c>
      <c r="J362" s="42">
        <f>Runners!K2</f>
        <v>0</v>
      </c>
      <c r="K362" s="42">
        <f>Runners!L2</f>
        <v>0</v>
      </c>
    </row>
    <row r="363" spans="1:11">
      <c r="A363" s="42" t="s">
        <v>13</v>
      </c>
      <c r="B363" s="42" t="s">
        <v>75</v>
      </c>
      <c r="C363" s="42">
        <f>Runners!D115</f>
        <v>164</v>
      </c>
      <c r="D363" s="42">
        <f>Runners!E115</f>
        <v>62</v>
      </c>
      <c r="E363" s="42">
        <f>Runners!F115</f>
        <v>65</v>
      </c>
      <c r="F363" s="42">
        <f>Runners!G115</f>
        <v>61</v>
      </c>
      <c r="G363" s="42">
        <f>Runners!H115</f>
        <v>67</v>
      </c>
      <c r="H363" s="42">
        <f>Runners!I115</f>
        <v>0</v>
      </c>
      <c r="I363" s="42">
        <f>Runners!J115</f>
        <v>0</v>
      </c>
      <c r="J363" s="42">
        <f>Runners!K115</f>
        <v>0</v>
      </c>
      <c r="K363" s="42">
        <f>Runners!L115</f>
        <v>0</v>
      </c>
    </row>
    <row r="364" spans="1:11">
      <c r="A364" s="42" t="s">
        <v>15</v>
      </c>
      <c r="B364" s="42" t="s">
        <v>52</v>
      </c>
      <c r="C364" s="42">
        <f>Runners!D116</f>
        <v>62</v>
      </c>
      <c r="D364" s="42">
        <f>Runners!E116</f>
        <v>42</v>
      </c>
      <c r="E364" s="42">
        <f>Runners!F116</f>
        <v>0</v>
      </c>
      <c r="F364" s="42">
        <f>Runners!G116</f>
        <v>44</v>
      </c>
      <c r="G364" s="42">
        <f>Runners!H116</f>
        <v>43</v>
      </c>
      <c r="H364" s="42">
        <f>Runners!I116</f>
        <v>0</v>
      </c>
      <c r="I364" s="42">
        <f>Runners!J116</f>
        <v>0</v>
      </c>
      <c r="J364" s="42">
        <f>Runners!K116</f>
        <v>0</v>
      </c>
      <c r="K364" s="42">
        <f>Runners!L116</f>
        <v>0</v>
      </c>
    </row>
    <row r="365" spans="1:11">
      <c r="A365" s="42" t="s">
        <v>17</v>
      </c>
      <c r="B365" s="42" t="s">
        <v>166</v>
      </c>
      <c r="C365" s="42">
        <f>Runners!D90</f>
        <v>0</v>
      </c>
      <c r="D365" s="42">
        <f>Runners!E90</f>
        <v>0</v>
      </c>
      <c r="E365" s="42">
        <f>Runners!F90</f>
        <v>0</v>
      </c>
      <c r="F365" s="42">
        <f>Runners!G90</f>
        <v>39</v>
      </c>
      <c r="G365" s="42">
        <f>Runners!H90</f>
        <v>0</v>
      </c>
      <c r="H365" s="42">
        <f>Runners!I90</f>
        <v>0</v>
      </c>
      <c r="I365" s="42">
        <f>Runners!J90</f>
        <v>0</v>
      </c>
      <c r="J365" s="42">
        <f>Runners!K90</f>
        <v>0</v>
      </c>
      <c r="K365" s="42">
        <f>Runners!L90</f>
        <v>0</v>
      </c>
    </row>
    <row r="366" spans="1:11">
      <c r="A366" s="42" t="s">
        <v>19</v>
      </c>
      <c r="B366" s="42" t="s">
        <v>25</v>
      </c>
      <c r="C366" s="42">
        <f>Runners!D47</f>
        <v>0</v>
      </c>
      <c r="D366" s="42">
        <f>Runners!E47</f>
        <v>12</v>
      </c>
      <c r="E366" s="42">
        <f>Runners!F47</f>
        <v>0</v>
      </c>
      <c r="F366" s="42">
        <f>Runners!G47</f>
        <v>5</v>
      </c>
      <c r="G366" s="42">
        <f>Runners!H47</f>
        <v>0</v>
      </c>
      <c r="H366" s="42">
        <f>Runners!I47</f>
        <v>0</v>
      </c>
      <c r="I366" s="42">
        <f>Runners!J47</f>
        <v>0</v>
      </c>
      <c r="J366" s="42">
        <f>Runners!K47</f>
        <v>0</v>
      </c>
      <c r="K366" s="42">
        <f>Runners!L47</f>
        <v>0</v>
      </c>
    </row>
    <row r="367" spans="1:11">
      <c r="A367" s="42" t="s">
        <v>21</v>
      </c>
      <c r="B367" s="42" t="s">
        <v>167</v>
      </c>
      <c r="C367" s="42">
        <f>Runners!D201</f>
        <v>10</v>
      </c>
      <c r="D367" s="42">
        <f>Runners!E201</f>
        <v>0</v>
      </c>
      <c r="E367" s="42">
        <f>Runners!F201</f>
        <v>0</v>
      </c>
      <c r="F367" s="42">
        <f>Runners!G201</f>
        <v>0</v>
      </c>
      <c r="G367" s="42">
        <f>Runners!H201</f>
        <v>0</v>
      </c>
      <c r="H367" s="42">
        <f>Runners!I201</f>
        <v>0</v>
      </c>
      <c r="I367" s="42">
        <f>Runners!J201</f>
        <v>0</v>
      </c>
      <c r="J367" s="42">
        <f>Runners!K201</f>
        <v>0</v>
      </c>
      <c r="K367" s="42">
        <f>Runners!L201</f>
        <v>0</v>
      </c>
    </row>
    <row r="368" spans="1:11">
      <c r="A368" s="42" t="s">
        <v>23</v>
      </c>
      <c r="B368" s="42">
        <v>0</v>
      </c>
      <c r="C368" s="42">
        <f t="shared" ref="C368" si="353">SUM(C362:C367)+B368</f>
        <v>367</v>
      </c>
      <c r="D368" s="42">
        <f t="shared" ref="D368" si="354">C368+SUM(D362:D367)</f>
        <v>600</v>
      </c>
      <c r="E368" s="42">
        <f t="shared" ref="E368" si="355">D368+SUM(E362:E367)</f>
        <v>777</v>
      </c>
      <c r="F368" s="42">
        <f t="shared" ref="F368" si="356">E368+SUM(F362:F367)</f>
        <v>926</v>
      </c>
      <c r="G368" s="42">
        <f t="shared" ref="G368" si="357">F368+SUM(G362:G367)</f>
        <v>1036</v>
      </c>
      <c r="H368" s="42">
        <f t="shared" ref="H368" si="358">G368+SUM(H362:H367)</f>
        <v>1036</v>
      </c>
      <c r="I368" s="42">
        <f t="shared" ref="I368" si="359">H368+SUM(I362:I367)</f>
        <v>1036</v>
      </c>
      <c r="J368" s="42">
        <f t="shared" ref="J368" si="360">I368+SUM(J362:J367)</f>
        <v>1036</v>
      </c>
      <c r="K368" s="42">
        <f t="shared" ref="K368" si="361">J368+SUM(K362:K367)</f>
        <v>1036</v>
      </c>
    </row>
    <row r="370" spans="1:11">
      <c r="A370" s="42" t="s">
        <v>168</v>
      </c>
      <c r="B370" s="42" t="s">
        <v>164</v>
      </c>
      <c r="C370" s="42" t="s">
        <v>2</v>
      </c>
      <c r="D370" s="42" t="s">
        <v>3</v>
      </c>
      <c r="E370" s="42" t="s">
        <v>4</v>
      </c>
      <c r="F370" s="42" t="s">
        <v>5</v>
      </c>
      <c r="G370" s="42" t="s">
        <v>6</v>
      </c>
      <c r="H370" s="42" t="s">
        <v>7</v>
      </c>
      <c r="I370" s="42" t="s">
        <v>8</v>
      </c>
      <c r="J370" s="42" t="s">
        <v>9</v>
      </c>
      <c r="K370" s="42" t="s">
        <v>10</v>
      </c>
    </row>
    <row r="371" spans="1:11">
      <c r="A371" s="42" t="s">
        <v>11</v>
      </c>
      <c r="B371" s="42" t="s">
        <v>14</v>
      </c>
      <c r="C371" s="42">
        <f>Runners!D3</f>
        <v>0</v>
      </c>
      <c r="D371" s="42">
        <f>Runners!E3</f>
        <v>82</v>
      </c>
      <c r="E371" s="42">
        <f>Runners!F3</f>
        <v>94</v>
      </c>
      <c r="F371" s="42">
        <f>Runners!G3</f>
        <v>132</v>
      </c>
      <c r="G371" s="42">
        <f>Runners!H3</f>
        <v>0</v>
      </c>
      <c r="H371" s="42">
        <f>Runners!I3</f>
        <v>0</v>
      </c>
      <c r="I371" s="42">
        <f>Runners!J3</f>
        <v>0</v>
      </c>
      <c r="J371" s="42">
        <f>Runners!K3</f>
        <v>0</v>
      </c>
      <c r="K371" s="42">
        <f>Runners!L3</f>
        <v>0</v>
      </c>
    </row>
    <row r="372" spans="1:11">
      <c r="A372" s="42" t="s">
        <v>13</v>
      </c>
      <c r="B372" s="42" t="s">
        <v>34</v>
      </c>
      <c r="C372" s="42">
        <f>Runners!D79</f>
        <v>70</v>
      </c>
      <c r="D372" s="42">
        <f>Runners!E79</f>
        <v>0</v>
      </c>
      <c r="E372" s="42">
        <f>Runners!F79</f>
        <v>0</v>
      </c>
      <c r="F372" s="42">
        <f>Runners!G79</f>
        <v>0</v>
      </c>
      <c r="G372" s="42">
        <f>Runners!H79</f>
        <v>0</v>
      </c>
      <c r="H372" s="42">
        <f>Runners!I79</f>
        <v>0</v>
      </c>
      <c r="I372" s="42">
        <f>Runners!J79</f>
        <v>0</v>
      </c>
      <c r="J372" s="42">
        <f>Runners!K79</f>
        <v>0</v>
      </c>
      <c r="K372" s="42">
        <f>Runners!L79</f>
        <v>0</v>
      </c>
    </row>
    <row r="373" spans="1:11">
      <c r="A373" s="42" t="s">
        <v>15</v>
      </c>
      <c r="B373" s="42" t="s">
        <v>86</v>
      </c>
      <c r="C373" s="42">
        <f>Runners!D121</f>
        <v>22</v>
      </c>
      <c r="D373" s="42">
        <f>Runners!E121</f>
        <v>14</v>
      </c>
      <c r="E373" s="42">
        <f>Runners!F121</f>
        <v>27</v>
      </c>
      <c r="F373" s="42">
        <f>Runners!G121</f>
        <v>21</v>
      </c>
      <c r="G373" s="42">
        <f>Runners!H121</f>
        <v>0</v>
      </c>
      <c r="H373" s="42">
        <f>Runners!I121</f>
        <v>0</v>
      </c>
      <c r="I373" s="42">
        <f>Runners!J121</f>
        <v>0</v>
      </c>
      <c r="J373" s="42">
        <f>Runners!K121</f>
        <v>0</v>
      </c>
      <c r="K373" s="42">
        <f>Runners!L121</f>
        <v>0</v>
      </c>
    </row>
    <row r="374" spans="1:11">
      <c r="A374" s="42" t="s">
        <v>17</v>
      </c>
      <c r="B374" s="42" t="s">
        <v>41</v>
      </c>
      <c r="C374" s="42">
        <f>Runners!D118</f>
        <v>82</v>
      </c>
      <c r="D374" s="42">
        <f>Runners!E118</f>
        <v>36</v>
      </c>
      <c r="E374" s="42">
        <f>Runners!F118</f>
        <v>45</v>
      </c>
      <c r="F374" s="42">
        <f>Runners!G118</f>
        <v>0</v>
      </c>
      <c r="G374" s="42">
        <f>Runners!H118</f>
        <v>39</v>
      </c>
      <c r="H374" s="42">
        <f>Runners!I118</f>
        <v>0</v>
      </c>
      <c r="I374" s="42">
        <f>Runners!J118</f>
        <v>0</v>
      </c>
      <c r="J374" s="42">
        <f>Runners!K118</f>
        <v>0</v>
      </c>
      <c r="K374" s="42">
        <f>Runners!L118</f>
        <v>0</v>
      </c>
    </row>
    <row r="375" spans="1:11">
      <c r="A375" s="42" t="s">
        <v>19</v>
      </c>
      <c r="B375" s="42" t="s">
        <v>67</v>
      </c>
      <c r="C375" s="42">
        <f>Runners!D139</f>
        <v>21</v>
      </c>
      <c r="D375" s="42">
        <f>Runners!E139</f>
        <v>35</v>
      </c>
      <c r="E375" s="42">
        <f>Runners!F139</f>
        <v>18</v>
      </c>
      <c r="F375" s="42">
        <f>Runners!G139</f>
        <v>24</v>
      </c>
      <c r="G375" s="42">
        <f>Runners!H139</f>
        <v>25</v>
      </c>
      <c r="H375" s="42">
        <f>Runners!I139</f>
        <v>0</v>
      </c>
      <c r="I375" s="42">
        <f>Runners!J139</f>
        <v>0</v>
      </c>
      <c r="J375" s="42">
        <f>Runners!K139</f>
        <v>0</v>
      </c>
      <c r="K375" s="42">
        <f>Runners!L139</f>
        <v>0</v>
      </c>
    </row>
    <row r="376" spans="1:11">
      <c r="A376" s="42" t="s">
        <v>21</v>
      </c>
      <c r="B376" s="42" t="s">
        <v>96</v>
      </c>
      <c r="C376" s="42">
        <f>Runners!D29</f>
        <v>0</v>
      </c>
      <c r="D376" s="42">
        <f>Runners!E29</f>
        <v>27</v>
      </c>
      <c r="E376" s="42">
        <f>Runners!F29</f>
        <v>27</v>
      </c>
      <c r="F376" s="42">
        <f>Runners!G29</f>
        <v>0</v>
      </c>
      <c r="G376" s="42">
        <f>Runners!H29</f>
        <v>0</v>
      </c>
      <c r="H376" s="42">
        <f>Runners!I29</f>
        <v>0</v>
      </c>
      <c r="I376" s="42">
        <f>Runners!J29</f>
        <v>0</v>
      </c>
      <c r="J376" s="42">
        <f>Runners!K29</f>
        <v>0</v>
      </c>
      <c r="K376" s="42">
        <f>Runners!L29</f>
        <v>0</v>
      </c>
    </row>
    <row r="377" spans="1:11">
      <c r="A377" s="42" t="s">
        <v>23</v>
      </c>
      <c r="B377" s="42">
        <v>0</v>
      </c>
      <c r="C377" s="42">
        <f t="shared" ref="C377" si="362">SUM(C371:C376)+B377</f>
        <v>195</v>
      </c>
      <c r="D377" s="42">
        <f t="shared" ref="D377" si="363">C377+SUM(D371:D376)</f>
        <v>389</v>
      </c>
      <c r="E377" s="42">
        <f t="shared" ref="E377" si="364">D377+SUM(E371:E376)</f>
        <v>600</v>
      </c>
      <c r="F377" s="42">
        <f t="shared" ref="F377" si="365">E377+SUM(F371:F376)</f>
        <v>777</v>
      </c>
      <c r="G377" s="42">
        <f t="shared" ref="G377" si="366">F377+SUM(G371:G376)</f>
        <v>841</v>
      </c>
      <c r="H377" s="42">
        <f t="shared" ref="H377" si="367">G377+SUM(H371:H376)</f>
        <v>841</v>
      </c>
      <c r="I377" s="42">
        <f t="shared" ref="I377" si="368">H377+SUM(I371:I376)</f>
        <v>841</v>
      </c>
      <c r="J377" s="42">
        <f t="shared" ref="J377" si="369">I377+SUM(J371:J376)</f>
        <v>841</v>
      </c>
      <c r="K377" s="42">
        <f t="shared" ref="K377" si="370">J377+SUM(K371:K376)</f>
        <v>841</v>
      </c>
    </row>
    <row r="379" spans="1:11">
      <c r="A379" s="42" t="s">
        <v>169</v>
      </c>
      <c r="B379" s="42" t="s">
        <v>170</v>
      </c>
      <c r="C379" s="42" t="s">
        <v>2</v>
      </c>
      <c r="D379" s="42" t="s">
        <v>3</v>
      </c>
      <c r="E379" s="42" t="s">
        <v>4</v>
      </c>
      <c r="F379" s="42" t="s">
        <v>5</v>
      </c>
      <c r="G379" s="42" t="s">
        <v>6</v>
      </c>
      <c r="H379" s="42" t="s">
        <v>7</v>
      </c>
      <c r="I379" s="42" t="s">
        <v>8</v>
      </c>
      <c r="J379" s="42" t="s">
        <v>9</v>
      </c>
      <c r="K379" s="42" t="s">
        <v>10</v>
      </c>
    </row>
    <row r="380" spans="1:11">
      <c r="A380" s="42" t="s">
        <v>11</v>
      </c>
      <c r="B380" s="42" t="s">
        <v>70</v>
      </c>
      <c r="C380" s="42">
        <f>Runners!D69</f>
        <v>0</v>
      </c>
      <c r="D380" s="42">
        <f>Runners!E69</f>
        <v>23</v>
      </c>
      <c r="E380" s="42">
        <f>Runners!F69</f>
        <v>12</v>
      </c>
      <c r="F380" s="42">
        <f>Runners!G69</f>
        <v>0</v>
      </c>
      <c r="G380" s="42">
        <f>Runners!H69</f>
        <v>12</v>
      </c>
      <c r="H380" s="42">
        <f>Runners!I69</f>
        <v>0</v>
      </c>
      <c r="I380" s="42">
        <f>Runners!J69</f>
        <v>0</v>
      </c>
      <c r="J380" s="42">
        <f>Runners!K69</f>
        <v>0</v>
      </c>
      <c r="K380" s="42">
        <f>Runners!L69</f>
        <v>0</v>
      </c>
    </row>
    <row r="381" spans="1:11">
      <c r="A381" s="42" t="s">
        <v>13</v>
      </c>
      <c r="B381" s="42" t="s">
        <v>171</v>
      </c>
      <c r="C381" s="42">
        <f>Runners!D20</f>
        <v>0</v>
      </c>
      <c r="D381" s="42">
        <f>Runners!E20</f>
        <v>0</v>
      </c>
      <c r="E381" s="42">
        <f>Runners!F20</f>
        <v>0</v>
      </c>
      <c r="F381" s="42">
        <f>Runners!G20</f>
        <v>0</v>
      </c>
      <c r="G381" s="42">
        <f>Runners!H20</f>
        <v>0</v>
      </c>
      <c r="H381" s="42">
        <f>Runners!I20</f>
        <v>0</v>
      </c>
      <c r="I381" s="42">
        <f>Runners!J20</f>
        <v>0</v>
      </c>
      <c r="J381" s="42">
        <f>Runners!K20</f>
        <v>0</v>
      </c>
      <c r="K381" s="42">
        <f>Runners!L20</f>
        <v>0</v>
      </c>
    </row>
    <row r="382" spans="1:11">
      <c r="A382" s="42" t="s">
        <v>15</v>
      </c>
      <c r="B382" s="42" t="s">
        <v>72</v>
      </c>
      <c r="C382" s="42">
        <f>Runners!D78</f>
        <v>114</v>
      </c>
      <c r="D382" s="42">
        <f>Runners!E78</f>
        <v>153</v>
      </c>
      <c r="E382" s="42">
        <f>Runners!F78</f>
        <v>0</v>
      </c>
      <c r="F382" s="42">
        <f>Runners!G78</f>
        <v>0</v>
      </c>
      <c r="G382" s="42">
        <f>Runners!H78</f>
        <v>0</v>
      </c>
      <c r="H382" s="42">
        <f>Runners!I78</f>
        <v>0</v>
      </c>
      <c r="I382" s="42">
        <f>Runners!J78</f>
        <v>0</v>
      </c>
      <c r="J382" s="42">
        <f>Runners!K78</f>
        <v>0</v>
      </c>
      <c r="K382" s="42">
        <f>Runners!L78</f>
        <v>0</v>
      </c>
    </row>
    <row r="383" spans="1:11">
      <c r="A383" s="42" t="s">
        <v>17</v>
      </c>
      <c r="B383" s="42" t="s">
        <v>52</v>
      </c>
      <c r="C383" s="42">
        <f>Runners!D116</f>
        <v>62</v>
      </c>
      <c r="D383" s="42">
        <f>Runners!E116</f>
        <v>42</v>
      </c>
      <c r="E383" s="42">
        <f>Runners!F116</f>
        <v>0</v>
      </c>
      <c r="F383" s="42">
        <f>Runners!G116</f>
        <v>44</v>
      </c>
      <c r="G383" s="42">
        <f>Runners!H116</f>
        <v>43</v>
      </c>
      <c r="H383" s="42">
        <f>Runners!I116</f>
        <v>0</v>
      </c>
      <c r="I383" s="42">
        <f>Runners!J116</f>
        <v>0</v>
      </c>
      <c r="J383" s="42">
        <f>Runners!K116</f>
        <v>0</v>
      </c>
      <c r="K383" s="42">
        <f>Runners!L116</f>
        <v>0</v>
      </c>
    </row>
    <row r="384" spans="1:11">
      <c r="A384" s="42" t="s">
        <v>19</v>
      </c>
      <c r="B384" s="42" t="s">
        <v>120</v>
      </c>
      <c r="C384" s="42">
        <f>Runners!D152</f>
        <v>61</v>
      </c>
      <c r="D384" s="42">
        <f>Runners!E152</f>
        <v>26</v>
      </c>
      <c r="E384" s="42">
        <f>Runners!F152</f>
        <v>41</v>
      </c>
      <c r="F384" s="42">
        <f>Runners!G152</f>
        <v>28</v>
      </c>
      <c r="G384" s="42">
        <f>Runners!H152</f>
        <v>23</v>
      </c>
      <c r="H384" s="42">
        <f>Runners!I152</f>
        <v>0</v>
      </c>
      <c r="I384" s="42">
        <f>Runners!J152</f>
        <v>0</v>
      </c>
      <c r="J384" s="42">
        <f>Runners!K152</f>
        <v>0</v>
      </c>
      <c r="K384" s="42">
        <f>Runners!L152</f>
        <v>0</v>
      </c>
    </row>
    <row r="385" spans="1:11">
      <c r="A385" s="42" t="s">
        <v>21</v>
      </c>
      <c r="B385" s="42" t="s">
        <v>54</v>
      </c>
      <c r="C385" s="42">
        <f>Runners!D205</f>
        <v>137</v>
      </c>
      <c r="D385" s="42">
        <f>Runners!E205</f>
        <v>47</v>
      </c>
      <c r="E385" s="42">
        <f>Runners!F205</f>
        <v>55</v>
      </c>
      <c r="F385" s="42">
        <f>Runners!G205</f>
        <v>47</v>
      </c>
      <c r="G385" s="42">
        <f>Runners!H205</f>
        <v>46</v>
      </c>
      <c r="H385" s="42">
        <f>Runners!I205</f>
        <v>0</v>
      </c>
      <c r="I385" s="42">
        <f>Runners!J205</f>
        <v>0</v>
      </c>
      <c r="J385" s="42">
        <f>Runners!K205</f>
        <v>0</v>
      </c>
      <c r="K385" s="42">
        <f>Runners!L205</f>
        <v>0</v>
      </c>
    </row>
    <row r="386" spans="1:11">
      <c r="A386" s="42" t="s">
        <v>23</v>
      </c>
      <c r="B386" s="42">
        <v>275</v>
      </c>
      <c r="C386" s="42">
        <f t="shared" ref="C386" si="371">SUM(C380:C385)+B386</f>
        <v>649</v>
      </c>
      <c r="D386" s="42">
        <f t="shared" ref="D386" si="372">C386+SUM(D380:D385)</f>
        <v>940</v>
      </c>
      <c r="E386" s="42">
        <f t="shared" ref="E386" si="373">D386+SUM(E380:E385)</f>
        <v>1048</v>
      </c>
      <c r="F386" s="42">
        <f t="shared" ref="F386" si="374">E386+SUM(F380:F385)</f>
        <v>1167</v>
      </c>
      <c r="G386" s="42">
        <f t="shared" ref="G386" si="375">F386+SUM(G380:G385)</f>
        <v>1291</v>
      </c>
      <c r="H386" s="42">
        <f t="shared" ref="H386" si="376">G386+SUM(H380:H385)</f>
        <v>1291</v>
      </c>
      <c r="I386" s="42">
        <f t="shared" ref="I386" si="377">H386+SUM(I380:I385)</f>
        <v>1291</v>
      </c>
      <c r="J386" s="42">
        <f t="shared" ref="J386" si="378">I386+SUM(J380:J385)</f>
        <v>1291</v>
      </c>
      <c r="K386" s="42">
        <f t="shared" ref="K386" si="379">J386+SUM(K380:K385)</f>
        <v>1291</v>
      </c>
    </row>
    <row r="388" spans="1:11">
      <c r="A388" s="42" t="s">
        <v>172</v>
      </c>
      <c r="B388" s="42" t="s">
        <v>170</v>
      </c>
      <c r="C388" s="42" t="s">
        <v>2</v>
      </c>
      <c r="D388" s="42" t="s">
        <v>3</v>
      </c>
      <c r="E388" s="42" t="s">
        <v>4</v>
      </c>
      <c r="F388" s="42" t="s">
        <v>5</v>
      </c>
      <c r="G388" s="42" t="s">
        <v>6</v>
      </c>
      <c r="H388" s="42" t="s">
        <v>7</v>
      </c>
      <c r="I388" s="42" t="s">
        <v>8</v>
      </c>
      <c r="J388" s="42" t="s">
        <v>9</v>
      </c>
      <c r="K388" s="42" t="s">
        <v>10</v>
      </c>
    </row>
    <row r="389" spans="1:11">
      <c r="A389" s="42" t="s">
        <v>11</v>
      </c>
      <c r="B389" s="42" t="s">
        <v>26</v>
      </c>
      <c r="C389" s="42">
        <f>Runners!D13</f>
        <v>62</v>
      </c>
      <c r="D389" s="42">
        <f>Runners!E13</f>
        <v>40</v>
      </c>
      <c r="E389" s="42">
        <f>Runners!F13</f>
        <v>51</v>
      </c>
      <c r="F389" s="42">
        <f>Runners!G13</f>
        <v>42</v>
      </c>
      <c r="G389" s="42">
        <f>Runners!H13</f>
        <v>0</v>
      </c>
      <c r="H389" s="42">
        <f>Runners!I13</f>
        <v>0</v>
      </c>
      <c r="I389" s="42">
        <f>Runners!J13</f>
        <v>0</v>
      </c>
      <c r="J389" s="42">
        <f>Runners!K13</f>
        <v>0</v>
      </c>
      <c r="K389" s="42">
        <f>Runners!L13</f>
        <v>0</v>
      </c>
    </row>
    <row r="390" spans="1:11">
      <c r="A390" s="42" t="s">
        <v>13</v>
      </c>
      <c r="B390" s="42" t="s">
        <v>20</v>
      </c>
      <c r="C390" s="42">
        <f>Runners!D151</f>
        <v>28</v>
      </c>
      <c r="D390" s="42">
        <f>Runners!E151</f>
        <v>31</v>
      </c>
      <c r="E390" s="42">
        <f>Runners!F151</f>
        <v>0</v>
      </c>
      <c r="F390" s="42">
        <f>Runners!G151</f>
        <v>46</v>
      </c>
      <c r="G390" s="42">
        <f>Runners!H151</f>
        <v>34</v>
      </c>
      <c r="H390" s="42">
        <f>Runners!I151</f>
        <v>0</v>
      </c>
      <c r="I390" s="42">
        <f>Runners!J151</f>
        <v>0</v>
      </c>
      <c r="J390" s="42">
        <f>Runners!K151</f>
        <v>0</v>
      </c>
      <c r="K390" s="42">
        <f>Runners!L151</f>
        <v>0</v>
      </c>
    </row>
    <row r="391" spans="1:11">
      <c r="A391" s="42" t="s">
        <v>15</v>
      </c>
      <c r="B391" s="42" t="s">
        <v>53</v>
      </c>
      <c r="C391" s="42">
        <f>Runners!D168</f>
        <v>0</v>
      </c>
      <c r="D391" s="42">
        <f>Runners!E168</f>
        <v>52</v>
      </c>
      <c r="E391" s="42">
        <f>Runners!F168</f>
        <v>0</v>
      </c>
      <c r="F391" s="42">
        <f>Runners!G168</f>
        <v>0</v>
      </c>
      <c r="G391" s="42">
        <f>Runners!H168</f>
        <v>0</v>
      </c>
      <c r="H391" s="42">
        <f>Runners!I168</f>
        <v>0</v>
      </c>
      <c r="I391" s="42">
        <f>Runners!J168</f>
        <v>0</v>
      </c>
      <c r="J391" s="42">
        <f>Runners!K168</f>
        <v>0</v>
      </c>
      <c r="K391" s="42">
        <f>Runners!L168</f>
        <v>0</v>
      </c>
    </row>
    <row r="392" spans="1:11">
      <c r="A392" s="42" t="s">
        <v>17</v>
      </c>
      <c r="B392" s="42" t="s">
        <v>41</v>
      </c>
      <c r="C392" s="42">
        <f>Runners!D118</f>
        <v>82</v>
      </c>
      <c r="D392" s="42">
        <f>Runners!E118</f>
        <v>36</v>
      </c>
      <c r="E392" s="42">
        <f>Runners!F118</f>
        <v>45</v>
      </c>
      <c r="F392" s="42">
        <f>Runners!G118</f>
        <v>0</v>
      </c>
      <c r="G392" s="42">
        <f>Runners!H118</f>
        <v>39</v>
      </c>
      <c r="H392" s="42">
        <f>Runners!I118</f>
        <v>0</v>
      </c>
      <c r="I392" s="42">
        <f>Runners!J118</f>
        <v>0</v>
      </c>
      <c r="J392" s="42">
        <f>Runners!K118</f>
        <v>0</v>
      </c>
      <c r="K392" s="42">
        <f>Runners!L118</f>
        <v>0</v>
      </c>
    </row>
    <row r="393" spans="1:11">
      <c r="A393" s="42" t="s">
        <v>19</v>
      </c>
      <c r="B393" s="42" t="s">
        <v>39</v>
      </c>
      <c r="C393" s="42">
        <f>Runners!D138</f>
        <v>46</v>
      </c>
      <c r="D393" s="42">
        <f>Runners!E138</f>
        <v>0</v>
      </c>
      <c r="E393" s="42">
        <f>Runners!F138</f>
        <v>0</v>
      </c>
      <c r="F393" s="42">
        <f>Runners!G138</f>
        <v>0</v>
      </c>
      <c r="G393" s="42">
        <f>Runners!H138</f>
        <v>0</v>
      </c>
      <c r="H393" s="42">
        <f>Runners!I138</f>
        <v>0</v>
      </c>
      <c r="I393" s="42">
        <f>Runners!J138</f>
        <v>0</v>
      </c>
      <c r="J393" s="42">
        <f>Runners!K138</f>
        <v>0</v>
      </c>
      <c r="K393" s="42">
        <f>Runners!L138</f>
        <v>0</v>
      </c>
    </row>
    <row r="394" spans="1:11">
      <c r="A394" s="42" t="s">
        <v>21</v>
      </c>
      <c r="B394" s="42" t="s">
        <v>173</v>
      </c>
      <c r="C394" s="42">
        <f>Runners!D91</f>
        <v>0</v>
      </c>
      <c r="D394" s="42">
        <f>Runners!E91</f>
        <v>25</v>
      </c>
      <c r="E394" s="42">
        <f>Runners!F91</f>
        <v>0</v>
      </c>
      <c r="F394" s="42">
        <f>Runners!G91</f>
        <v>37</v>
      </c>
      <c r="G394" s="42">
        <f>Runners!H91</f>
        <v>30</v>
      </c>
      <c r="H394" s="42">
        <f>Runners!I91</f>
        <v>0</v>
      </c>
      <c r="I394" s="42">
        <f>Runners!J91</f>
        <v>0</v>
      </c>
      <c r="J394" s="42">
        <f>Runners!K91</f>
        <v>0</v>
      </c>
      <c r="K394" s="42">
        <f>Runners!L91</f>
        <v>0</v>
      </c>
    </row>
    <row r="395" spans="1:11">
      <c r="A395" s="42" t="s">
        <v>23</v>
      </c>
      <c r="B395" s="42">
        <v>75</v>
      </c>
      <c r="C395" s="42">
        <f t="shared" ref="C395" si="380">SUM(C389:C394)+B395</f>
        <v>293</v>
      </c>
      <c r="D395" s="42">
        <f t="shared" ref="D395" si="381">C395+SUM(D389:D394)</f>
        <v>477</v>
      </c>
      <c r="E395" s="42">
        <f t="shared" ref="E395" si="382">D395+SUM(E389:E394)</f>
        <v>573</v>
      </c>
      <c r="F395" s="42">
        <f t="shared" ref="F395" si="383">E395+SUM(F389:F394)</f>
        <v>698</v>
      </c>
      <c r="G395" s="42">
        <f t="shared" ref="G395" si="384">F395+SUM(G389:G394)</f>
        <v>801</v>
      </c>
      <c r="H395" s="42">
        <f t="shared" ref="H395" si="385">G395+SUM(H389:H394)</f>
        <v>801</v>
      </c>
      <c r="I395" s="42">
        <f t="shared" ref="I395" si="386">H395+SUM(I389:I394)</f>
        <v>801</v>
      </c>
      <c r="J395" s="42">
        <f t="shared" ref="J395" si="387">I395+SUM(J389:J394)</f>
        <v>801</v>
      </c>
      <c r="K395" s="42">
        <f t="shared" ref="K395" si="388">J395+SUM(K389:K394)</f>
        <v>801</v>
      </c>
    </row>
    <row r="397" spans="1:11">
      <c r="A397" s="42" t="s">
        <v>174</v>
      </c>
      <c r="B397" s="42" t="s">
        <v>175</v>
      </c>
      <c r="C397" s="42" t="s">
        <v>2</v>
      </c>
      <c r="D397" s="42" t="s">
        <v>3</v>
      </c>
      <c r="E397" s="42" t="s">
        <v>4</v>
      </c>
      <c r="F397" s="42" t="s">
        <v>5</v>
      </c>
      <c r="G397" s="42" t="s">
        <v>6</v>
      </c>
      <c r="H397" s="42" t="s">
        <v>7</v>
      </c>
      <c r="I397" s="42" t="s">
        <v>8</v>
      </c>
      <c r="J397" s="42" t="s">
        <v>9</v>
      </c>
      <c r="K397" s="42" t="s">
        <v>10</v>
      </c>
    </row>
    <row r="398" spans="1:11">
      <c r="A398" s="42" t="s">
        <v>11</v>
      </c>
      <c r="B398" s="42" t="s">
        <v>78</v>
      </c>
      <c r="C398" s="42">
        <f>Runners!D37</f>
        <v>0</v>
      </c>
      <c r="D398" s="42">
        <f>Runners!E37</f>
        <v>24</v>
      </c>
      <c r="E398" s="42">
        <f>Runners!F37</f>
        <v>23</v>
      </c>
      <c r="F398" s="42">
        <f>Runners!G37</f>
        <v>25</v>
      </c>
      <c r="G398" s="42">
        <f>Runners!H37</f>
        <v>0</v>
      </c>
      <c r="H398" s="42">
        <f>Runners!I37</f>
        <v>0</v>
      </c>
      <c r="I398" s="42">
        <f>Runners!J37</f>
        <v>0</v>
      </c>
      <c r="J398" s="42">
        <f>Runners!K37</f>
        <v>0</v>
      </c>
      <c r="K398" s="42">
        <f>Runners!L37</f>
        <v>0</v>
      </c>
    </row>
    <row r="399" spans="1:11">
      <c r="A399" s="42" t="s">
        <v>13</v>
      </c>
      <c r="B399" s="42" t="s">
        <v>27</v>
      </c>
      <c r="C399" s="42">
        <f>Runners!D2</f>
        <v>131</v>
      </c>
      <c r="D399" s="42">
        <f>Runners!E2</f>
        <v>117</v>
      </c>
      <c r="E399" s="42">
        <f>Runners!F2</f>
        <v>112</v>
      </c>
      <c r="F399" s="42">
        <f>Runners!G2</f>
        <v>0</v>
      </c>
      <c r="G399" s="42">
        <f>Runners!H2</f>
        <v>0</v>
      </c>
      <c r="H399" s="42">
        <f>Runners!I2</f>
        <v>0</v>
      </c>
      <c r="I399" s="42">
        <f>Runners!J2</f>
        <v>0</v>
      </c>
      <c r="J399" s="42">
        <f>Runners!K2</f>
        <v>0</v>
      </c>
      <c r="K399" s="42">
        <f>Runners!L2</f>
        <v>0</v>
      </c>
    </row>
    <row r="400" spans="1:11">
      <c r="A400" s="42" t="s">
        <v>15</v>
      </c>
      <c r="B400" s="42" t="s">
        <v>160</v>
      </c>
      <c r="C400" s="42">
        <f>Runners!D80</f>
        <v>54</v>
      </c>
      <c r="D400" s="42">
        <f>Runners!E80</f>
        <v>0</v>
      </c>
      <c r="E400" s="42">
        <f>Runners!F80</f>
        <v>0</v>
      </c>
      <c r="F400" s="42">
        <f>Runners!G80</f>
        <v>0</v>
      </c>
      <c r="G400" s="42">
        <f>Runners!H80</f>
        <v>0</v>
      </c>
      <c r="H400" s="42">
        <f>Runners!I80</f>
        <v>0</v>
      </c>
      <c r="I400" s="42">
        <f>Runners!J80</f>
        <v>0</v>
      </c>
      <c r="J400" s="42">
        <f>Runners!K80</f>
        <v>0</v>
      </c>
      <c r="K400" s="42">
        <f>Runners!L80</f>
        <v>0</v>
      </c>
    </row>
    <row r="401" spans="1:11">
      <c r="A401" s="42" t="s">
        <v>17</v>
      </c>
      <c r="B401" s="42" t="s">
        <v>41</v>
      </c>
      <c r="C401" s="42">
        <f>Runners!D118</f>
        <v>82</v>
      </c>
      <c r="D401" s="42">
        <f>Runners!E118</f>
        <v>36</v>
      </c>
      <c r="E401" s="42">
        <f>Runners!F118</f>
        <v>45</v>
      </c>
      <c r="F401" s="42">
        <f>Runners!G118</f>
        <v>0</v>
      </c>
      <c r="G401" s="42">
        <f>Runners!H118</f>
        <v>39</v>
      </c>
      <c r="H401" s="42">
        <f>Runners!I118</f>
        <v>0</v>
      </c>
      <c r="I401" s="42">
        <f>Runners!J118</f>
        <v>0</v>
      </c>
      <c r="J401" s="42">
        <f>Runners!K118</f>
        <v>0</v>
      </c>
      <c r="K401" s="42">
        <f>Runners!L118</f>
        <v>0</v>
      </c>
    </row>
    <row r="402" spans="1:11">
      <c r="A402" s="42" t="s">
        <v>19</v>
      </c>
      <c r="B402" s="42" t="s">
        <v>145</v>
      </c>
      <c r="C402" s="42">
        <f>Runners!D177</f>
        <v>0</v>
      </c>
      <c r="D402" s="42">
        <f>Runners!E177</f>
        <v>0</v>
      </c>
      <c r="E402" s="42">
        <f>Runners!F177</f>
        <v>0</v>
      </c>
      <c r="F402" s="42">
        <f>Runners!G177</f>
        <v>0</v>
      </c>
      <c r="G402" s="42">
        <f>Runners!H177</f>
        <v>0</v>
      </c>
      <c r="H402" s="42">
        <f>Runners!I177</f>
        <v>0</v>
      </c>
      <c r="I402" s="42">
        <f>Runners!J177</f>
        <v>0</v>
      </c>
      <c r="J402" s="42">
        <f>Runners!K177</f>
        <v>0</v>
      </c>
      <c r="K402" s="42">
        <f>Runners!L177</f>
        <v>0</v>
      </c>
    </row>
    <row r="403" spans="1:11">
      <c r="A403" s="42" t="s">
        <v>21</v>
      </c>
      <c r="B403" s="42" t="s">
        <v>110</v>
      </c>
      <c r="C403" s="42">
        <f>Runners!D197</f>
        <v>0</v>
      </c>
      <c r="D403" s="42">
        <f>Runners!E197</f>
        <v>14</v>
      </c>
      <c r="E403" s="42">
        <f>Runners!F197</f>
        <v>34</v>
      </c>
      <c r="F403" s="42">
        <f>Runners!G197</f>
        <v>0</v>
      </c>
      <c r="G403" s="42">
        <f>Runners!H197</f>
        <v>6</v>
      </c>
      <c r="H403" s="42">
        <f>Runners!I197</f>
        <v>0</v>
      </c>
      <c r="I403" s="42">
        <f>Runners!J197</f>
        <v>0</v>
      </c>
      <c r="J403" s="42">
        <f>Runners!K197</f>
        <v>0</v>
      </c>
      <c r="K403" s="42">
        <f>Runners!L197</f>
        <v>0</v>
      </c>
    </row>
    <row r="404" spans="1:11">
      <c r="A404" s="42" t="s">
        <v>23</v>
      </c>
      <c r="B404" s="42">
        <v>0</v>
      </c>
      <c r="C404" s="42">
        <f t="shared" ref="C404" si="389">SUM(C398:C403)+B404</f>
        <v>267</v>
      </c>
      <c r="D404" s="42">
        <f t="shared" ref="D404" si="390">C404+SUM(D398:D403)</f>
        <v>458</v>
      </c>
      <c r="E404" s="42">
        <f t="shared" ref="E404" si="391">D404+SUM(E398:E403)</f>
        <v>672</v>
      </c>
      <c r="F404" s="42">
        <f t="shared" ref="F404" si="392">E404+SUM(F398:F403)</f>
        <v>697</v>
      </c>
      <c r="G404" s="42">
        <f t="shared" ref="G404" si="393">F404+SUM(G398:G403)</f>
        <v>742</v>
      </c>
      <c r="H404" s="42">
        <f t="shared" ref="H404" si="394">G404+SUM(H398:H403)</f>
        <v>742</v>
      </c>
      <c r="I404" s="42">
        <f t="shared" ref="I404" si="395">H404+SUM(I398:I403)</f>
        <v>742</v>
      </c>
      <c r="J404" s="42">
        <f t="shared" ref="J404" si="396">I404+SUM(J398:J403)</f>
        <v>742</v>
      </c>
      <c r="K404" s="42">
        <f t="shared" ref="K404" si="397">J404+SUM(K398:K403)</f>
        <v>742</v>
      </c>
    </row>
    <row r="406" spans="1:11">
      <c r="A406" s="42" t="s">
        <v>176</v>
      </c>
      <c r="B406" s="42" t="s">
        <v>175</v>
      </c>
      <c r="C406" s="42" t="s">
        <v>2</v>
      </c>
      <c r="D406" s="42" t="s">
        <v>3</v>
      </c>
      <c r="E406" s="42" t="s">
        <v>4</v>
      </c>
      <c r="F406" s="42" t="s">
        <v>5</v>
      </c>
      <c r="G406" s="42" t="s">
        <v>6</v>
      </c>
      <c r="H406" s="42" t="s">
        <v>7</v>
      </c>
      <c r="I406" s="42" t="s">
        <v>8</v>
      </c>
      <c r="J406" s="42" t="s">
        <v>9</v>
      </c>
      <c r="K406" s="42" t="s">
        <v>10</v>
      </c>
    </row>
    <row r="407" spans="1:11">
      <c r="A407" s="42" t="s">
        <v>11</v>
      </c>
      <c r="B407" s="42" t="s">
        <v>36</v>
      </c>
      <c r="C407" s="42">
        <f>Runners!D159</f>
        <v>0</v>
      </c>
      <c r="D407" s="42">
        <f>Runners!E159</f>
        <v>12</v>
      </c>
      <c r="E407" s="42">
        <f>Runners!F159</f>
        <v>13</v>
      </c>
      <c r="F407" s="42">
        <f>Runners!G159</f>
        <v>4</v>
      </c>
      <c r="G407" s="42">
        <f>Runners!H159</f>
        <v>0</v>
      </c>
      <c r="H407" s="42">
        <f>Runners!I159</f>
        <v>0</v>
      </c>
      <c r="I407" s="42">
        <f>Runners!J159</f>
        <v>0</v>
      </c>
      <c r="J407" s="42">
        <f>Runners!K159</f>
        <v>0</v>
      </c>
      <c r="K407" s="42">
        <f>Runners!L159</f>
        <v>0</v>
      </c>
    </row>
    <row r="408" spans="1:11">
      <c r="A408" s="42" t="s">
        <v>13</v>
      </c>
      <c r="B408" s="42" t="s">
        <v>14</v>
      </c>
      <c r="C408" s="42">
        <f>Runners!D3</f>
        <v>0</v>
      </c>
      <c r="D408" s="42">
        <f>Runners!E3</f>
        <v>82</v>
      </c>
      <c r="E408" s="42">
        <f>Runners!F3</f>
        <v>94</v>
      </c>
      <c r="F408" s="42">
        <f>Runners!G3</f>
        <v>132</v>
      </c>
      <c r="G408" s="42">
        <f>Runners!H3</f>
        <v>0</v>
      </c>
      <c r="H408" s="42">
        <f>Runners!I3</f>
        <v>0</v>
      </c>
      <c r="I408" s="42">
        <f>Runners!J3</f>
        <v>0</v>
      </c>
      <c r="J408" s="42">
        <f>Runners!K3</f>
        <v>0</v>
      </c>
      <c r="K408" s="42">
        <f>Runners!L3</f>
        <v>0</v>
      </c>
    </row>
    <row r="409" spans="1:11">
      <c r="A409" s="42" t="s">
        <v>15</v>
      </c>
      <c r="B409" s="42" t="s">
        <v>28</v>
      </c>
      <c r="C409" s="42">
        <f>Runners!D89</f>
        <v>6</v>
      </c>
      <c r="D409" s="42">
        <f>Runners!E89</f>
        <v>0</v>
      </c>
      <c r="E409" s="42">
        <f>Runners!F89</f>
        <v>0</v>
      </c>
      <c r="F409" s="42">
        <f>Runners!G89</f>
        <v>0</v>
      </c>
      <c r="G409" s="42">
        <f>Runners!H89</f>
        <v>0</v>
      </c>
      <c r="H409" s="42">
        <f>Runners!I89</f>
        <v>0</v>
      </c>
      <c r="I409" s="42">
        <f>Runners!J89</f>
        <v>0</v>
      </c>
      <c r="J409" s="42">
        <f>Runners!K89</f>
        <v>0</v>
      </c>
      <c r="K409" s="42">
        <f>Runners!L89</f>
        <v>0</v>
      </c>
    </row>
    <row r="410" spans="1:11">
      <c r="A410" s="42" t="s">
        <v>17</v>
      </c>
      <c r="B410" s="42" t="s">
        <v>56</v>
      </c>
      <c r="C410" s="42">
        <f>Runners!D117</f>
        <v>122</v>
      </c>
      <c r="D410" s="42">
        <f>Runners!E117</f>
        <v>49</v>
      </c>
      <c r="E410" s="42">
        <f>Runners!F117</f>
        <v>0</v>
      </c>
      <c r="F410" s="42">
        <f>Runners!G117</f>
        <v>50</v>
      </c>
      <c r="G410" s="42">
        <f>Runners!H117</f>
        <v>48</v>
      </c>
      <c r="H410" s="42">
        <f>Runners!I117</f>
        <v>0</v>
      </c>
      <c r="I410" s="42">
        <f>Runners!J117</f>
        <v>0</v>
      </c>
      <c r="J410" s="42">
        <f>Runners!K117</f>
        <v>0</v>
      </c>
      <c r="K410" s="42">
        <f>Runners!L117</f>
        <v>0</v>
      </c>
    </row>
    <row r="411" spans="1:11">
      <c r="A411" s="42" t="s">
        <v>19</v>
      </c>
      <c r="B411" s="42" t="s">
        <v>177</v>
      </c>
      <c r="C411" s="42">
        <f>Runners!D149</f>
        <v>16</v>
      </c>
      <c r="D411" s="42">
        <f>Runners!E149</f>
        <v>0</v>
      </c>
      <c r="E411" s="42">
        <f>Runners!F149</f>
        <v>0</v>
      </c>
      <c r="F411" s="42">
        <f>Runners!G149</f>
        <v>0</v>
      </c>
      <c r="G411" s="42">
        <f>Runners!H149</f>
        <v>0</v>
      </c>
      <c r="H411" s="42">
        <f>Runners!I149</f>
        <v>0</v>
      </c>
      <c r="I411" s="42">
        <f>Runners!J149</f>
        <v>0</v>
      </c>
      <c r="J411" s="42">
        <f>Runners!K149</f>
        <v>0</v>
      </c>
      <c r="K411" s="42">
        <f>Runners!L149</f>
        <v>0</v>
      </c>
    </row>
    <row r="412" spans="1:11">
      <c r="A412" s="42" t="s">
        <v>21</v>
      </c>
      <c r="B412" s="42" t="s">
        <v>120</v>
      </c>
      <c r="C412" s="42">
        <f>Runners!D152</f>
        <v>61</v>
      </c>
      <c r="D412" s="42">
        <f>Runners!E152</f>
        <v>26</v>
      </c>
      <c r="E412" s="42">
        <f>Runners!F152</f>
        <v>41</v>
      </c>
      <c r="F412" s="42">
        <f>Runners!G152</f>
        <v>28</v>
      </c>
      <c r="G412" s="42">
        <f>Runners!H152</f>
        <v>23</v>
      </c>
      <c r="H412" s="42">
        <f>Runners!I152</f>
        <v>0</v>
      </c>
      <c r="I412" s="42">
        <f>Runners!J152</f>
        <v>0</v>
      </c>
      <c r="J412" s="42">
        <f>Runners!K152</f>
        <v>0</v>
      </c>
      <c r="K412" s="42">
        <f>Runners!L152</f>
        <v>0</v>
      </c>
    </row>
    <row r="413" spans="1:11">
      <c r="A413" s="42" t="s">
        <v>23</v>
      </c>
      <c r="B413" s="42">
        <v>0</v>
      </c>
      <c r="C413" s="42">
        <f t="shared" ref="C413" si="398">SUM(C407:C412)+B413</f>
        <v>205</v>
      </c>
      <c r="D413" s="42">
        <f t="shared" ref="D413" si="399">C413+SUM(D407:D412)</f>
        <v>374</v>
      </c>
      <c r="E413" s="42">
        <f t="shared" ref="E413" si="400">D413+SUM(E407:E412)</f>
        <v>522</v>
      </c>
      <c r="F413" s="42">
        <f t="shared" ref="F413" si="401">E413+SUM(F407:F412)</f>
        <v>736</v>
      </c>
      <c r="G413" s="42">
        <f t="shared" ref="G413" si="402">F413+SUM(G407:G412)</f>
        <v>807</v>
      </c>
      <c r="H413" s="42">
        <f t="shared" ref="H413" si="403">G413+SUM(H407:H412)</f>
        <v>807</v>
      </c>
      <c r="I413" s="42">
        <f t="shared" ref="I413" si="404">H413+SUM(I407:I412)</f>
        <v>807</v>
      </c>
      <c r="J413" s="42">
        <f t="shared" ref="J413" si="405">I413+SUM(J407:J412)</f>
        <v>807</v>
      </c>
      <c r="K413" s="42">
        <f t="shared" ref="K413" si="406">J413+SUM(K407:K412)</f>
        <v>807</v>
      </c>
    </row>
    <row r="415" spans="1:11">
      <c r="A415" s="42" t="s">
        <v>178</v>
      </c>
      <c r="B415" s="42" t="s">
        <v>36</v>
      </c>
      <c r="C415" s="42" t="s">
        <v>2</v>
      </c>
      <c r="D415" s="42" t="s">
        <v>3</v>
      </c>
      <c r="E415" s="42" t="s">
        <v>4</v>
      </c>
      <c r="F415" s="42" t="s">
        <v>5</v>
      </c>
      <c r="G415" s="42" t="s">
        <v>6</v>
      </c>
      <c r="H415" s="42" t="s">
        <v>7</v>
      </c>
      <c r="I415" s="42" t="s">
        <v>8</v>
      </c>
      <c r="J415" s="42" t="s">
        <v>9</v>
      </c>
      <c r="K415" s="42" t="s">
        <v>10</v>
      </c>
    </row>
    <row r="416" spans="1:11">
      <c r="A416" s="42" t="s">
        <v>11</v>
      </c>
      <c r="B416" s="42" t="s">
        <v>78</v>
      </c>
      <c r="C416" s="42">
        <f>Runners!D37</f>
        <v>0</v>
      </c>
      <c r="D416" s="42">
        <f>Runners!E37</f>
        <v>24</v>
      </c>
      <c r="E416" s="42">
        <f>Runners!F37</f>
        <v>23</v>
      </c>
      <c r="F416" s="42">
        <f>Runners!G37</f>
        <v>25</v>
      </c>
      <c r="G416" s="42">
        <f>Runners!H37</f>
        <v>0</v>
      </c>
      <c r="H416" s="42">
        <f>Runners!I37</f>
        <v>0</v>
      </c>
      <c r="I416" s="42">
        <f>Runners!J37</f>
        <v>0</v>
      </c>
      <c r="J416" s="42">
        <f>Runners!K37</f>
        <v>0</v>
      </c>
      <c r="K416" s="42">
        <f>Runners!L37</f>
        <v>0</v>
      </c>
    </row>
    <row r="417" spans="1:11">
      <c r="A417" s="42" t="s">
        <v>13</v>
      </c>
      <c r="B417" s="42" t="s">
        <v>26</v>
      </c>
      <c r="C417" s="42">
        <f>Runners!D13</f>
        <v>62</v>
      </c>
      <c r="D417" s="42">
        <f>Runners!E13</f>
        <v>40</v>
      </c>
      <c r="E417" s="42">
        <f>Runners!F13</f>
        <v>51</v>
      </c>
      <c r="F417" s="42">
        <f>Runners!G13</f>
        <v>42</v>
      </c>
      <c r="G417" s="42">
        <f>Runners!H13</f>
        <v>0</v>
      </c>
      <c r="H417" s="42">
        <f>Runners!I13</f>
        <v>0</v>
      </c>
      <c r="I417" s="42">
        <f>Runners!J13</f>
        <v>0</v>
      </c>
      <c r="J417" s="42">
        <f>Runners!K13</f>
        <v>0</v>
      </c>
      <c r="K417" s="42">
        <f>Runners!L13</f>
        <v>0</v>
      </c>
    </row>
    <row r="418" spans="1:11">
      <c r="A418" s="42" t="s">
        <v>15</v>
      </c>
      <c r="B418" s="42" t="s">
        <v>16</v>
      </c>
      <c r="C418" s="42">
        <f>Runners!D83</f>
        <v>28</v>
      </c>
      <c r="D418" s="42">
        <f>Runners!E83</f>
        <v>31</v>
      </c>
      <c r="E418" s="42">
        <f>Runners!F83</f>
        <v>52</v>
      </c>
      <c r="F418" s="42">
        <f>Runners!G83</f>
        <v>27</v>
      </c>
      <c r="G418" s="42">
        <f>Runners!H83</f>
        <v>55</v>
      </c>
      <c r="H418" s="42">
        <f>Runners!I83</f>
        <v>0</v>
      </c>
      <c r="I418" s="42">
        <f>Runners!J83</f>
        <v>0</v>
      </c>
      <c r="J418" s="42">
        <f>Runners!K83</f>
        <v>0</v>
      </c>
      <c r="K418" s="42">
        <f>Runners!L83</f>
        <v>0</v>
      </c>
    </row>
    <row r="419" spans="1:11">
      <c r="A419" s="42" t="s">
        <v>17</v>
      </c>
      <c r="B419" s="42" t="s">
        <v>134</v>
      </c>
      <c r="C419" s="42">
        <f>Runners!D130</f>
        <v>0</v>
      </c>
      <c r="D419" s="42">
        <f>Runners!E130</f>
        <v>0</v>
      </c>
      <c r="E419" s="42">
        <f>Runners!F130</f>
        <v>10</v>
      </c>
      <c r="F419" s="42">
        <f>Runners!G130</f>
        <v>4</v>
      </c>
      <c r="G419" s="42">
        <f>Runners!H130</f>
        <v>12</v>
      </c>
      <c r="H419" s="42">
        <f>Runners!I130</f>
        <v>0</v>
      </c>
      <c r="I419" s="42">
        <f>Runners!J130</f>
        <v>0</v>
      </c>
      <c r="J419" s="42">
        <f>Runners!K130</f>
        <v>0</v>
      </c>
      <c r="K419" s="42">
        <f>Runners!L130</f>
        <v>0</v>
      </c>
    </row>
    <row r="420" spans="1:11">
      <c r="A420" s="42" t="s">
        <v>19</v>
      </c>
      <c r="B420" s="42" t="s">
        <v>120</v>
      </c>
      <c r="C420" s="42">
        <f>Runners!D152</f>
        <v>61</v>
      </c>
      <c r="D420" s="42">
        <f>Runners!E152</f>
        <v>26</v>
      </c>
      <c r="E420" s="42">
        <f>Runners!F152</f>
        <v>41</v>
      </c>
      <c r="F420" s="42">
        <f>Runners!G152</f>
        <v>28</v>
      </c>
      <c r="G420" s="42">
        <f>Runners!H152</f>
        <v>23</v>
      </c>
      <c r="H420" s="42">
        <f>Runners!I152</f>
        <v>0</v>
      </c>
      <c r="I420" s="42">
        <f>Runners!J152</f>
        <v>0</v>
      </c>
      <c r="J420" s="42">
        <f>Runners!K152</f>
        <v>0</v>
      </c>
      <c r="K420" s="42">
        <f>Runners!L152</f>
        <v>0</v>
      </c>
    </row>
    <row r="421" spans="1:11">
      <c r="A421" s="42" t="s">
        <v>21</v>
      </c>
      <c r="B421" s="42" t="s">
        <v>110</v>
      </c>
      <c r="C421" s="42">
        <f>Runners!D197</f>
        <v>0</v>
      </c>
      <c r="D421" s="42">
        <f>Runners!E197</f>
        <v>14</v>
      </c>
      <c r="E421" s="42">
        <f>Runners!F197</f>
        <v>34</v>
      </c>
      <c r="F421" s="42">
        <f>Runners!G197</f>
        <v>0</v>
      </c>
      <c r="G421" s="42">
        <f>Runners!H197</f>
        <v>6</v>
      </c>
      <c r="H421" s="42">
        <f>Runners!I197</f>
        <v>0</v>
      </c>
      <c r="I421" s="42">
        <f>Runners!J197</f>
        <v>0</v>
      </c>
      <c r="J421" s="42">
        <f>Runners!K197</f>
        <v>0</v>
      </c>
      <c r="K421" s="42">
        <f>Runners!L197</f>
        <v>0</v>
      </c>
    </row>
    <row r="422" spans="1:11">
      <c r="A422" s="42" t="s">
        <v>23</v>
      </c>
      <c r="B422" s="42">
        <v>625</v>
      </c>
      <c r="C422" s="42">
        <f t="shared" ref="C422" si="407">SUM(C416:C421)+B422</f>
        <v>776</v>
      </c>
      <c r="D422" s="42">
        <f t="shared" ref="D422" si="408">C422+SUM(D416:D421)</f>
        <v>911</v>
      </c>
      <c r="E422" s="42">
        <f t="shared" ref="E422" si="409">D422+SUM(E416:E421)</f>
        <v>1122</v>
      </c>
      <c r="F422" s="42">
        <f t="shared" ref="F422" si="410">E422+SUM(F416:F421)</f>
        <v>1248</v>
      </c>
      <c r="G422" s="42">
        <f t="shared" ref="G422" si="411">F422+SUM(G416:G421)</f>
        <v>1344</v>
      </c>
      <c r="H422" s="42">
        <f t="shared" ref="H422" si="412">G422+SUM(H416:H421)</f>
        <v>1344</v>
      </c>
      <c r="I422" s="42">
        <f t="shared" ref="I422" si="413">H422+SUM(I416:I421)</f>
        <v>1344</v>
      </c>
      <c r="J422" s="42">
        <f t="shared" ref="J422" si="414">I422+SUM(J416:J421)</f>
        <v>1344</v>
      </c>
      <c r="K422" s="42">
        <f t="shared" ref="K422" si="415">J422+SUM(K416:K421)</f>
        <v>1344</v>
      </c>
    </row>
    <row r="424" spans="1:11">
      <c r="A424" s="42" t="s">
        <v>179</v>
      </c>
      <c r="B424" s="42" t="s">
        <v>36</v>
      </c>
      <c r="C424" s="42" t="s">
        <v>2</v>
      </c>
      <c r="D424" s="42" t="s">
        <v>3</v>
      </c>
      <c r="E424" s="42" t="s">
        <v>4</v>
      </c>
      <c r="F424" s="42" t="s">
        <v>5</v>
      </c>
      <c r="G424" s="42" t="s">
        <v>6</v>
      </c>
      <c r="H424" s="42" t="s">
        <v>7</v>
      </c>
      <c r="I424" s="42" t="s">
        <v>8</v>
      </c>
      <c r="J424" s="42" t="s">
        <v>9</v>
      </c>
      <c r="K424" s="42" t="s">
        <v>10</v>
      </c>
    </row>
    <row r="425" spans="1:11">
      <c r="A425" s="42" t="s">
        <v>11</v>
      </c>
      <c r="B425" s="42" t="s">
        <v>118</v>
      </c>
      <c r="C425" s="42">
        <f>Runners!D40</f>
        <v>0</v>
      </c>
      <c r="D425" s="42">
        <f>Runners!E40</f>
        <v>15</v>
      </c>
      <c r="E425" s="42">
        <f>Runners!F40</f>
        <v>20</v>
      </c>
      <c r="F425" s="42">
        <f>Runners!G40</f>
        <v>19</v>
      </c>
      <c r="G425" s="42">
        <f>Runners!H40</f>
        <v>0</v>
      </c>
      <c r="H425" s="42">
        <f>Runners!I40</f>
        <v>0</v>
      </c>
      <c r="I425" s="42">
        <f>Runners!J40</f>
        <v>0</v>
      </c>
      <c r="J425" s="42">
        <f>Runners!K40</f>
        <v>0</v>
      </c>
      <c r="K425" s="42">
        <f>Runners!L40</f>
        <v>0</v>
      </c>
    </row>
    <row r="426" spans="1:11">
      <c r="A426" s="42" t="s">
        <v>13</v>
      </c>
      <c r="B426" s="42" t="s">
        <v>26</v>
      </c>
      <c r="C426" s="42">
        <f>Runners!D13</f>
        <v>62</v>
      </c>
      <c r="D426" s="42">
        <f>Runners!E13</f>
        <v>40</v>
      </c>
      <c r="E426" s="42">
        <f>Runners!F13</f>
        <v>51</v>
      </c>
      <c r="F426" s="42">
        <f>Runners!G13</f>
        <v>42</v>
      </c>
      <c r="G426" s="42">
        <f>Runners!H13</f>
        <v>0</v>
      </c>
      <c r="H426" s="42">
        <f>Runners!I13</f>
        <v>0</v>
      </c>
      <c r="I426" s="42">
        <f>Runners!J13</f>
        <v>0</v>
      </c>
      <c r="J426" s="42">
        <f>Runners!K13</f>
        <v>0</v>
      </c>
      <c r="K426" s="42">
        <f>Runners!L13</f>
        <v>0</v>
      </c>
    </row>
    <row r="427" spans="1:11">
      <c r="A427" s="42" t="s">
        <v>15</v>
      </c>
      <c r="B427" s="42" t="s">
        <v>14</v>
      </c>
      <c r="C427" s="42">
        <f>Runners!D3</f>
        <v>0</v>
      </c>
      <c r="D427" s="42">
        <f>Runners!E3</f>
        <v>82</v>
      </c>
      <c r="E427" s="42">
        <f>Runners!F3</f>
        <v>94</v>
      </c>
      <c r="F427" s="42">
        <f>Runners!G3</f>
        <v>132</v>
      </c>
      <c r="G427" s="42">
        <f>Runners!H3</f>
        <v>0</v>
      </c>
      <c r="H427" s="42">
        <f>Runners!I3</f>
        <v>0</v>
      </c>
      <c r="I427" s="42">
        <f>Runners!J3</f>
        <v>0</v>
      </c>
      <c r="J427" s="42">
        <f>Runners!K3</f>
        <v>0</v>
      </c>
      <c r="K427" s="42">
        <f>Runners!L3</f>
        <v>0</v>
      </c>
    </row>
    <row r="428" spans="1:11">
      <c r="A428" s="42" t="s">
        <v>17</v>
      </c>
      <c r="B428" s="42" t="s">
        <v>67</v>
      </c>
      <c r="C428" s="42">
        <f>Runners!D139</f>
        <v>21</v>
      </c>
      <c r="D428" s="42">
        <f>Runners!E139</f>
        <v>35</v>
      </c>
      <c r="E428" s="42">
        <f>Runners!F139</f>
        <v>18</v>
      </c>
      <c r="F428" s="42">
        <f>Runners!G139</f>
        <v>24</v>
      </c>
      <c r="G428" s="42">
        <f>Runners!H139</f>
        <v>25</v>
      </c>
      <c r="H428" s="42">
        <f>Runners!I139</f>
        <v>0</v>
      </c>
      <c r="I428" s="42">
        <f>Runners!J139</f>
        <v>0</v>
      </c>
      <c r="J428" s="42">
        <f>Runners!K139</f>
        <v>0</v>
      </c>
      <c r="K428" s="42">
        <f>Runners!L139</f>
        <v>0</v>
      </c>
    </row>
    <row r="429" spans="1:11">
      <c r="A429" s="42" t="s">
        <v>19</v>
      </c>
      <c r="B429" s="42" t="s">
        <v>41</v>
      </c>
      <c r="C429" s="42">
        <f>Runners!D118</f>
        <v>82</v>
      </c>
      <c r="D429" s="42">
        <f>Runners!E118</f>
        <v>36</v>
      </c>
      <c r="E429" s="42">
        <f>Runners!F118</f>
        <v>45</v>
      </c>
      <c r="F429" s="42">
        <f>Runners!G118</f>
        <v>0</v>
      </c>
      <c r="G429" s="42">
        <f>Runners!H118</f>
        <v>39</v>
      </c>
      <c r="H429" s="42">
        <f>Runners!I118</f>
        <v>0</v>
      </c>
      <c r="I429" s="42">
        <f>Runners!J118</f>
        <v>0</v>
      </c>
      <c r="J429" s="42">
        <f>Runners!K118</f>
        <v>0</v>
      </c>
      <c r="K429" s="42">
        <f>Runners!L118</f>
        <v>0</v>
      </c>
    </row>
    <row r="430" spans="1:11">
      <c r="A430" s="42" t="s">
        <v>21</v>
      </c>
      <c r="B430" s="42" t="s">
        <v>40</v>
      </c>
      <c r="C430" s="42">
        <f>Runners!D105</f>
        <v>8</v>
      </c>
      <c r="D430" s="42">
        <f>Runners!E105</f>
        <v>15</v>
      </c>
      <c r="E430" s="42">
        <f>Runners!F105</f>
        <v>33</v>
      </c>
      <c r="F430" s="42">
        <f>Runners!G105</f>
        <v>0</v>
      </c>
      <c r="G430" s="42">
        <f>Runners!H105</f>
        <v>9</v>
      </c>
      <c r="H430" s="42">
        <f>Runners!I105</f>
        <v>0</v>
      </c>
      <c r="I430" s="42">
        <f>Runners!J105</f>
        <v>0</v>
      </c>
      <c r="J430" s="42">
        <f>Runners!K105</f>
        <v>0</v>
      </c>
      <c r="K430" s="42">
        <f>Runners!L105</f>
        <v>0</v>
      </c>
    </row>
    <row r="431" spans="1:11">
      <c r="A431" s="42" t="s">
        <v>23</v>
      </c>
      <c r="B431" s="42">
        <v>0</v>
      </c>
      <c r="C431" s="42">
        <f t="shared" ref="C431" si="416">SUM(C425:C430)+B431</f>
        <v>173</v>
      </c>
      <c r="D431" s="42">
        <f t="shared" ref="D431" si="417">C431+SUM(D425:D430)</f>
        <v>396</v>
      </c>
      <c r="E431" s="42">
        <f t="shared" ref="E431" si="418">D431+SUM(E425:E430)</f>
        <v>657</v>
      </c>
      <c r="F431" s="42">
        <f t="shared" ref="F431" si="419">E431+SUM(F425:F430)</f>
        <v>874</v>
      </c>
      <c r="G431" s="42">
        <f t="shared" ref="G431" si="420">F431+SUM(G425:G430)</f>
        <v>947</v>
      </c>
      <c r="H431" s="42">
        <f t="shared" ref="H431" si="421">G431+SUM(H425:H430)</f>
        <v>947</v>
      </c>
      <c r="I431" s="42">
        <f t="shared" ref="I431" si="422">H431+SUM(I425:I430)</f>
        <v>947</v>
      </c>
      <c r="J431" s="42">
        <f t="shared" ref="J431" si="423">I431+SUM(J425:J430)</f>
        <v>947</v>
      </c>
      <c r="K431" s="42">
        <f t="shared" ref="K431" si="424">J431+SUM(K425:K430)</f>
        <v>947</v>
      </c>
    </row>
    <row r="433" spans="1:11">
      <c r="A433" s="42" t="s">
        <v>180</v>
      </c>
      <c r="B433" s="42" t="s">
        <v>36</v>
      </c>
      <c r="C433" s="42" t="s">
        <v>2</v>
      </c>
      <c r="D433" s="42" t="s">
        <v>3</v>
      </c>
      <c r="E433" s="42" t="s">
        <v>4</v>
      </c>
      <c r="F433" s="42" t="s">
        <v>5</v>
      </c>
      <c r="G433" s="42" t="s">
        <v>6</v>
      </c>
      <c r="H433" s="42" t="s">
        <v>7</v>
      </c>
      <c r="I433" s="42" t="s">
        <v>8</v>
      </c>
      <c r="J433" s="42" t="s">
        <v>9</v>
      </c>
      <c r="K433" s="42" t="s">
        <v>10</v>
      </c>
    </row>
    <row r="434" spans="1:11">
      <c r="A434" s="42" t="s">
        <v>11</v>
      </c>
      <c r="B434" s="42" t="s">
        <v>25</v>
      </c>
      <c r="C434" s="42">
        <f>Runners!D47</f>
        <v>0</v>
      </c>
      <c r="D434" s="42">
        <f>Runners!E47</f>
        <v>12</v>
      </c>
      <c r="E434" s="42">
        <f>Runners!F47</f>
        <v>0</v>
      </c>
      <c r="F434" s="42">
        <f>Runners!G47</f>
        <v>5</v>
      </c>
      <c r="G434" s="42">
        <f>Runners!H47</f>
        <v>0</v>
      </c>
      <c r="H434" s="42">
        <f>Runners!I47</f>
        <v>0</v>
      </c>
      <c r="I434" s="42">
        <f>Runners!J47</f>
        <v>0</v>
      </c>
      <c r="J434" s="42">
        <f>Runners!K47</f>
        <v>0</v>
      </c>
      <c r="K434" s="42">
        <f>Runners!L47</f>
        <v>0</v>
      </c>
    </row>
    <row r="435" spans="1:11">
      <c r="A435" s="42" t="s">
        <v>13</v>
      </c>
      <c r="B435" s="42" t="s">
        <v>139</v>
      </c>
      <c r="C435" s="42">
        <f>Runners!D137</f>
        <v>93</v>
      </c>
      <c r="D435" s="42">
        <f>Runners!E137</f>
        <v>0</v>
      </c>
      <c r="E435" s="42">
        <f>Runners!F137</f>
        <v>0</v>
      </c>
      <c r="F435" s="42">
        <f>Runners!G137</f>
        <v>0</v>
      </c>
      <c r="G435" s="42">
        <f>Runners!H137</f>
        <v>0</v>
      </c>
      <c r="H435" s="42">
        <f>Runners!I137</f>
        <v>0</v>
      </c>
      <c r="I435" s="42">
        <f>Runners!J137</f>
        <v>0</v>
      </c>
      <c r="J435" s="42">
        <f>Runners!K137</f>
        <v>0</v>
      </c>
      <c r="K435" s="42">
        <f>Runners!L137</f>
        <v>0</v>
      </c>
    </row>
    <row r="436" spans="1:11">
      <c r="A436" s="42" t="s">
        <v>15</v>
      </c>
      <c r="B436" s="42" t="s">
        <v>53</v>
      </c>
      <c r="C436" s="42">
        <f>Runners!D168</f>
        <v>0</v>
      </c>
      <c r="D436" s="42">
        <f>Runners!E168</f>
        <v>52</v>
      </c>
      <c r="E436" s="42">
        <f>Runners!F168</f>
        <v>0</v>
      </c>
      <c r="F436" s="42">
        <f>Runners!G168</f>
        <v>0</v>
      </c>
      <c r="G436" s="42">
        <f>Runners!H168</f>
        <v>0</v>
      </c>
      <c r="H436" s="42">
        <f>Runners!I168</f>
        <v>0</v>
      </c>
      <c r="I436" s="42">
        <f>Runners!J168</f>
        <v>0</v>
      </c>
      <c r="J436" s="42">
        <f>Runners!K168</f>
        <v>0</v>
      </c>
      <c r="K436" s="42">
        <f>Runners!L168</f>
        <v>0</v>
      </c>
    </row>
    <row r="437" spans="1:11">
      <c r="A437" s="42" t="s">
        <v>17</v>
      </c>
      <c r="B437" s="42" t="s">
        <v>171</v>
      </c>
      <c r="C437" s="42">
        <f>Runners!D20</f>
        <v>0</v>
      </c>
      <c r="D437" s="42">
        <f>Runners!E20</f>
        <v>0</v>
      </c>
      <c r="E437" s="42">
        <f>Runners!F20</f>
        <v>0</v>
      </c>
      <c r="F437" s="42">
        <f>Runners!G20</f>
        <v>0</v>
      </c>
      <c r="G437" s="42">
        <f>Runners!H20</f>
        <v>0</v>
      </c>
      <c r="H437" s="42">
        <f>Runners!I20</f>
        <v>0</v>
      </c>
      <c r="I437" s="42">
        <f>Runners!J20</f>
        <v>0</v>
      </c>
      <c r="J437" s="42">
        <f>Runners!K20</f>
        <v>0</v>
      </c>
      <c r="K437" s="42">
        <f>Runners!L20</f>
        <v>0</v>
      </c>
    </row>
    <row r="438" spans="1:11">
      <c r="A438" s="42" t="s">
        <v>19</v>
      </c>
      <c r="B438" s="42" t="s">
        <v>101</v>
      </c>
      <c r="C438" s="42">
        <f>Runners!D53</f>
        <v>0</v>
      </c>
      <c r="D438" s="42">
        <f>Runners!E53</f>
        <v>85</v>
      </c>
      <c r="E438" s="42">
        <f>Runners!F53</f>
        <v>0</v>
      </c>
      <c r="F438" s="42">
        <f>Runners!G53</f>
        <v>0</v>
      </c>
      <c r="G438" s="42">
        <f>Runners!H53</f>
        <v>68</v>
      </c>
      <c r="H438" s="42">
        <f>Runners!I53</f>
        <v>0</v>
      </c>
      <c r="I438" s="42">
        <f>Runners!J53</f>
        <v>0</v>
      </c>
      <c r="J438" s="42">
        <f>Runners!K53</f>
        <v>0</v>
      </c>
      <c r="K438" s="42">
        <f>Runners!L53</f>
        <v>0</v>
      </c>
    </row>
    <row r="439" spans="1:11">
      <c r="A439" s="42" t="s">
        <v>21</v>
      </c>
      <c r="B439" s="42" t="s">
        <v>181</v>
      </c>
      <c r="C439" s="42">
        <f>Runners!D39</f>
        <v>0</v>
      </c>
      <c r="D439" s="42">
        <f>Runners!E39</f>
        <v>20</v>
      </c>
      <c r="E439" s="42">
        <f>Runners!F39</f>
        <v>23</v>
      </c>
      <c r="F439" s="42">
        <f>Runners!G39</f>
        <v>19</v>
      </c>
      <c r="G439" s="42">
        <f>Runners!H39</f>
        <v>0</v>
      </c>
      <c r="H439" s="42">
        <f>Runners!I39</f>
        <v>0</v>
      </c>
      <c r="I439" s="42">
        <f>Runners!J39</f>
        <v>0</v>
      </c>
      <c r="J439" s="42">
        <f>Runners!K39</f>
        <v>0</v>
      </c>
      <c r="K439" s="42">
        <f>Runners!L39</f>
        <v>0</v>
      </c>
    </row>
    <row r="440" spans="1:11">
      <c r="A440" s="42" t="s">
        <v>23</v>
      </c>
      <c r="B440" s="42">
        <v>25</v>
      </c>
      <c r="C440" s="42">
        <f t="shared" ref="C440" si="425">SUM(C434:C439)+B440</f>
        <v>118</v>
      </c>
      <c r="D440" s="42">
        <f t="shared" ref="D440" si="426">C440+SUM(D434:D439)</f>
        <v>287</v>
      </c>
      <c r="E440" s="42">
        <f t="shared" ref="E440" si="427">D440+SUM(E434:E439)</f>
        <v>310</v>
      </c>
      <c r="F440" s="42">
        <f t="shared" ref="F440" si="428">E440+SUM(F434:F439)</f>
        <v>334</v>
      </c>
      <c r="G440" s="42">
        <f t="shared" ref="G440" si="429">F440+SUM(G434:G439)</f>
        <v>402</v>
      </c>
      <c r="H440" s="42">
        <f t="shared" ref="H440" si="430">G440+SUM(H434:H439)</f>
        <v>402</v>
      </c>
      <c r="I440" s="42">
        <f t="shared" ref="I440" si="431">H440+SUM(I434:I439)</f>
        <v>402</v>
      </c>
      <c r="J440" s="42">
        <f t="shared" ref="J440" si="432">I440+SUM(J434:J439)</f>
        <v>402</v>
      </c>
      <c r="K440" s="42">
        <f t="shared" ref="K440" si="433">J440+SUM(K434:K439)</f>
        <v>402</v>
      </c>
    </row>
    <row r="442" spans="1:11">
      <c r="A442" s="42" t="s">
        <v>182</v>
      </c>
      <c r="B442" s="42" t="s">
        <v>36</v>
      </c>
      <c r="C442" s="42" t="s">
        <v>2</v>
      </c>
      <c r="D442" s="42" t="s">
        <v>3</v>
      </c>
      <c r="E442" s="42" t="s">
        <v>4</v>
      </c>
      <c r="F442" s="42" t="s">
        <v>5</v>
      </c>
      <c r="G442" s="42" t="s">
        <v>6</v>
      </c>
      <c r="H442" s="42" t="s">
        <v>7</v>
      </c>
      <c r="I442" s="42" t="s">
        <v>8</v>
      </c>
      <c r="J442" s="42" t="s">
        <v>9</v>
      </c>
      <c r="K442" s="42" t="s">
        <v>10</v>
      </c>
    </row>
    <row r="443" spans="1:11">
      <c r="A443" s="42" t="s">
        <v>11</v>
      </c>
      <c r="B443" s="42" t="s">
        <v>183</v>
      </c>
      <c r="C443" s="42">
        <f>Runners!D156</f>
        <v>0</v>
      </c>
      <c r="D443" s="42">
        <f>Runners!E156</f>
        <v>0</v>
      </c>
      <c r="E443" s="42">
        <f>Runners!F156</f>
        <v>10</v>
      </c>
      <c r="F443" s="42">
        <f>Runners!G156</f>
        <v>12</v>
      </c>
      <c r="G443" s="42">
        <f>Runners!H156</f>
        <v>12</v>
      </c>
      <c r="H443" s="42">
        <f>Runners!I156</f>
        <v>0</v>
      </c>
      <c r="I443" s="42">
        <f>Runners!J156</f>
        <v>0</v>
      </c>
      <c r="J443" s="42">
        <f>Runners!K156</f>
        <v>0</v>
      </c>
      <c r="K443" s="42">
        <f>Runners!L156</f>
        <v>0</v>
      </c>
    </row>
    <row r="444" spans="1:11">
      <c r="A444" s="42" t="s">
        <v>13</v>
      </c>
      <c r="B444" s="42" t="s">
        <v>184</v>
      </c>
      <c r="C444" s="42">
        <f>Runners!D164</f>
        <v>0</v>
      </c>
      <c r="D444" s="42">
        <f>Runners!E164</f>
        <v>0</v>
      </c>
      <c r="E444" s="42">
        <f>Runners!F164</f>
        <v>0</v>
      </c>
      <c r="F444" s="42">
        <f>Runners!G164</f>
        <v>0</v>
      </c>
      <c r="G444" s="42">
        <f>Runners!H164</f>
        <v>0</v>
      </c>
      <c r="H444" s="42">
        <f>Runners!I164</f>
        <v>0</v>
      </c>
      <c r="I444" s="42">
        <f>Runners!J164</f>
        <v>0</v>
      </c>
      <c r="J444" s="42">
        <f>Runners!K164</f>
        <v>0</v>
      </c>
      <c r="K444" s="42">
        <f>Runners!L164</f>
        <v>0</v>
      </c>
    </row>
    <row r="445" spans="1:11">
      <c r="A445" s="42" t="s">
        <v>15</v>
      </c>
      <c r="B445" s="42" t="s">
        <v>181</v>
      </c>
      <c r="C445" s="42">
        <f>Runners!D165</f>
        <v>0</v>
      </c>
      <c r="D445" s="42">
        <f>Runners!E165</f>
        <v>0</v>
      </c>
      <c r="E445" s="42">
        <f>Runners!F165</f>
        <v>2</v>
      </c>
      <c r="F445" s="42">
        <f>Runners!G165</f>
        <v>2</v>
      </c>
      <c r="G445" s="42">
        <f>Runners!H165</f>
        <v>0</v>
      </c>
      <c r="H445" s="42">
        <f>Runners!I165</f>
        <v>0</v>
      </c>
      <c r="I445" s="42">
        <f>Runners!J165</f>
        <v>0</v>
      </c>
      <c r="J445" s="42">
        <f>Runners!K165</f>
        <v>0</v>
      </c>
      <c r="K445" s="42">
        <f>Runners!L165</f>
        <v>0</v>
      </c>
    </row>
    <row r="446" spans="1:11">
      <c r="A446" s="42" t="s">
        <v>17</v>
      </c>
      <c r="B446" s="42" t="s">
        <v>109</v>
      </c>
      <c r="C446" s="42">
        <f>Runners!D119</f>
        <v>29</v>
      </c>
      <c r="D446" s="42">
        <f>Runners!E119</f>
        <v>29</v>
      </c>
      <c r="E446" s="42">
        <f>Runners!F119</f>
        <v>40</v>
      </c>
      <c r="F446" s="42">
        <f>Runners!G119</f>
        <v>30</v>
      </c>
      <c r="G446" s="42">
        <f>Runners!H119</f>
        <v>22</v>
      </c>
      <c r="H446" s="42">
        <f>Runners!I119</f>
        <v>0</v>
      </c>
      <c r="I446" s="42">
        <f>Runners!J119</f>
        <v>0</v>
      </c>
      <c r="J446" s="42">
        <f>Runners!K119</f>
        <v>0</v>
      </c>
      <c r="K446" s="42">
        <f>Runners!L119</f>
        <v>0</v>
      </c>
    </row>
    <row r="447" spans="1:11">
      <c r="A447" s="42" t="s">
        <v>19</v>
      </c>
      <c r="B447" s="42" t="s">
        <v>18</v>
      </c>
      <c r="C447" s="42">
        <f>Runners!D120</f>
        <v>0</v>
      </c>
      <c r="D447" s="42">
        <f>Runners!E120</f>
        <v>0</v>
      </c>
      <c r="E447" s="42">
        <f>Runners!F120</f>
        <v>0</v>
      </c>
      <c r="F447" s="42">
        <f>Runners!G120</f>
        <v>0</v>
      </c>
      <c r="G447" s="42">
        <f>Runners!H120</f>
        <v>0</v>
      </c>
      <c r="H447" s="42">
        <f>Runners!I120</f>
        <v>0</v>
      </c>
      <c r="I447" s="42">
        <f>Runners!J120</f>
        <v>0</v>
      </c>
      <c r="J447" s="42">
        <f>Runners!K120</f>
        <v>0</v>
      </c>
      <c r="K447" s="42">
        <f>Runners!L120</f>
        <v>0</v>
      </c>
    </row>
    <row r="448" spans="1:11">
      <c r="A448" s="42" t="s">
        <v>21</v>
      </c>
      <c r="B448" s="42" t="s">
        <v>114</v>
      </c>
      <c r="C448" s="42">
        <f>Runners!D132</f>
        <v>0</v>
      </c>
      <c r="D448" s="42">
        <f>Runners!E132</f>
        <v>0</v>
      </c>
      <c r="E448" s="42">
        <f>Runners!F132</f>
        <v>0</v>
      </c>
      <c r="F448" s="42">
        <f>Runners!G132</f>
        <v>0</v>
      </c>
      <c r="G448" s="42">
        <f>Runners!H132</f>
        <v>0</v>
      </c>
      <c r="H448" s="42">
        <f>Runners!I132</f>
        <v>0</v>
      </c>
      <c r="I448" s="42">
        <f>Runners!J132</f>
        <v>0</v>
      </c>
      <c r="J448" s="42">
        <f>Runners!K132</f>
        <v>0</v>
      </c>
      <c r="K448" s="42">
        <f>Runners!L132</f>
        <v>0</v>
      </c>
    </row>
    <row r="449" spans="1:11">
      <c r="A449" s="42" t="s">
        <v>23</v>
      </c>
      <c r="B449" s="42">
        <v>1225</v>
      </c>
      <c r="C449" s="42">
        <f t="shared" ref="C449" si="434">SUM(C443:C448)+B449</f>
        <v>1254</v>
      </c>
      <c r="D449" s="42">
        <f t="shared" ref="D449" si="435">C449+SUM(D443:D448)</f>
        <v>1283</v>
      </c>
      <c r="E449" s="42">
        <f t="shared" ref="E449" si="436">D449+SUM(E443:E448)</f>
        <v>1335</v>
      </c>
      <c r="F449" s="42">
        <f t="shared" ref="F449" si="437">E449+SUM(F443:F448)</f>
        <v>1379</v>
      </c>
      <c r="G449" s="42">
        <f t="shared" ref="G449" si="438">F449+SUM(G443:G448)</f>
        <v>1413</v>
      </c>
      <c r="H449" s="42">
        <f t="shared" ref="H449" si="439">G449+SUM(H443:H448)</f>
        <v>1413</v>
      </c>
      <c r="I449" s="42">
        <f t="shared" ref="I449" si="440">H449+SUM(I443:I448)</f>
        <v>1413</v>
      </c>
      <c r="J449" s="42">
        <f t="shared" ref="J449" si="441">I449+SUM(J443:J448)</f>
        <v>1413</v>
      </c>
      <c r="K449" s="42">
        <f t="shared" ref="K449" si="442">J449+SUM(K443:K448)</f>
        <v>1413</v>
      </c>
    </row>
    <row r="451" spans="1:11">
      <c r="A451" s="42" t="s">
        <v>185</v>
      </c>
      <c r="B451" s="42" t="s">
        <v>36</v>
      </c>
      <c r="C451" s="42" t="s">
        <v>2</v>
      </c>
      <c r="D451" s="42" t="s">
        <v>3</v>
      </c>
      <c r="E451" s="42" t="s">
        <v>4</v>
      </c>
      <c r="F451" s="42" t="s">
        <v>5</v>
      </c>
      <c r="G451" s="42" t="s">
        <v>6</v>
      </c>
      <c r="H451" s="42" t="s">
        <v>7</v>
      </c>
      <c r="I451" s="42" t="s">
        <v>8</v>
      </c>
      <c r="J451" s="42" t="s">
        <v>9</v>
      </c>
      <c r="K451" s="42" t="s">
        <v>10</v>
      </c>
    </row>
    <row r="452" spans="1:11">
      <c r="A452" s="42" t="s">
        <v>11</v>
      </c>
      <c r="B452" s="42" t="s">
        <v>186</v>
      </c>
      <c r="C452" s="42">
        <f>Runners!D28</f>
        <v>59</v>
      </c>
      <c r="D452" s="42">
        <f>Runners!E28</f>
        <v>35</v>
      </c>
      <c r="E452" s="42">
        <f>Runners!F28</f>
        <v>27</v>
      </c>
      <c r="F452" s="42">
        <f>Runners!G28</f>
        <v>25</v>
      </c>
      <c r="G452" s="42">
        <f>Runners!H28</f>
        <v>0</v>
      </c>
      <c r="H452" s="42">
        <f>Runners!I28</f>
        <v>0</v>
      </c>
      <c r="I452" s="42">
        <f>Runners!J28</f>
        <v>0</v>
      </c>
      <c r="J452" s="42">
        <f>Runners!K28</f>
        <v>0</v>
      </c>
      <c r="K452" s="42">
        <f>Runners!L28</f>
        <v>0</v>
      </c>
    </row>
    <row r="453" spans="1:11">
      <c r="A453" s="42" t="s">
        <v>13</v>
      </c>
      <c r="B453" s="42" t="s">
        <v>54</v>
      </c>
      <c r="C453" s="42">
        <f>Runners!D205</f>
        <v>137</v>
      </c>
      <c r="D453" s="42">
        <f>Runners!E205</f>
        <v>47</v>
      </c>
      <c r="E453" s="42">
        <f>Runners!F205</f>
        <v>55</v>
      </c>
      <c r="F453" s="42">
        <f>Runners!G205</f>
        <v>47</v>
      </c>
      <c r="G453" s="42">
        <f>Runners!H205</f>
        <v>46</v>
      </c>
      <c r="H453" s="42">
        <f>Runners!I205</f>
        <v>0</v>
      </c>
      <c r="I453" s="42">
        <f>Runners!J205</f>
        <v>0</v>
      </c>
      <c r="J453" s="42">
        <f>Runners!K205</f>
        <v>0</v>
      </c>
      <c r="K453" s="42">
        <f>Runners!L205</f>
        <v>0</v>
      </c>
    </row>
    <row r="454" spans="1:11">
      <c r="A454" s="42" t="s">
        <v>15</v>
      </c>
      <c r="B454" s="42" t="s">
        <v>26</v>
      </c>
      <c r="C454" s="42">
        <f>Runners!D13</f>
        <v>62</v>
      </c>
      <c r="D454" s="42">
        <f>Runners!E13</f>
        <v>40</v>
      </c>
      <c r="E454" s="42">
        <f>Runners!F13</f>
        <v>51</v>
      </c>
      <c r="F454" s="42">
        <f>Runners!G13</f>
        <v>42</v>
      </c>
      <c r="G454" s="42">
        <f>Runners!H13</f>
        <v>0</v>
      </c>
      <c r="H454" s="42">
        <f>Runners!I13</f>
        <v>0</v>
      </c>
      <c r="I454" s="42">
        <f>Runners!J13</f>
        <v>0</v>
      </c>
      <c r="J454" s="42">
        <f>Runners!K13</f>
        <v>0</v>
      </c>
      <c r="K454" s="42">
        <f>Runners!L13</f>
        <v>0</v>
      </c>
    </row>
    <row r="455" spans="1:11">
      <c r="A455" s="42" t="s">
        <v>17</v>
      </c>
      <c r="B455" s="42" t="s">
        <v>96</v>
      </c>
      <c r="C455" s="42">
        <f>Runners!D29</f>
        <v>0</v>
      </c>
      <c r="D455" s="42">
        <f>Runners!E29</f>
        <v>27</v>
      </c>
      <c r="E455" s="42">
        <f>Runners!F29</f>
        <v>27</v>
      </c>
      <c r="F455" s="42">
        <f>Runners!G29</f>
        <v>0</v>
      </c>
      <c r="G455" s="42">
        <f>Runners!H29</f>
        <v>0</v>
      </c>
      <c r="H455" s="42">
        <f>Runners!I29</f>
        <v>0</v>
      </c>
      <c r="I455" s="42">
        <f>Runners!J29</f>
        <v>0</v>
      </c>
      <c r="J455" s="42">
        <f>Runners!K29</f>
        <v>0</v>
      </c>
      <c r="K455" s="42">
        <f>Runners!L29</f>
        <v>0</v>
      </c>
    </row>
    <row r="456" spans="1:11">
      <c r="A456" s="42" t="s">
        <v>19</v>
      </c>
      <c r="B456" s="42" t="s">
        <v>53</v>
      </c>
      <c r="C456" s="42">
        <f>Runners!D168</f>
        <v>0</v>
      </c>
      <c r="D456" s="42">
        <f>Runners!E168</f>
        <v>52</v>
      </c>
      <c r="E456" s="42">
        <f>Runners!F168</f>
        <v>0</v>
      </c>
      <c r="F456" s="42">
        <f>Runners!G168</f>
        <v>0</v>
      </c>
      <c r="G456" s="42">
        <f>Runners!H168</f>
        <v>0</v>
      </c>
      <c r="H456" s="42">
        <f>Runners!I168</f>
        <v>0</v>
      </c>
      <c r="I456" s="42">
        <f>Runners!J168</f>
        <v>0</v>
      </c>
      <c r="J456" s="42">
        <f>Runners!K168</f>
        <v>0</v>
      </c>
      <c r="K456" s="42">
        <f>Runners!L168</f>
        <v>0</v>
      </c>
    </row>
    <row r="457" spans="1:11">
      <c r="A457" s="42" t="s">
        <v>21</v>
      </c>
      <c r="B457" s="42" t="s">
        <v>83</v>
      </c>
      <c r="C457" s="42">
        <f>Runners!D54</f>
        <v>0</v>
      </c>
      <c r="D457" s="42">
        <f>Runners!E54</f>
        <v>0</v>
      </c>
      <c r="E457" s="42">
        <f>Runners!F54</f>
        <v>0</v>
      </c>
      <c r="F457" s="42">
        <f>Runners!G54</f>
        <v>0</v>
      </c>
      <c r="G457" s="42">
        <f>Runners!H54</f>
        <v>0</v>
      </c>
      <c r="H457" s="42">
        <f>Runners!I54</f>
        <v>0</v>
      </c>
      <c r="I457" s="42">
        <f>Runners!J54</f>
        <v>0</v>
      </c>
      <c r="J457" s="42">
        <f>Runners!K54</f>
        <v>0</v>
      </c>
      <c r="K457" s="42">
        <f>Runners!L54</f>
        <v>0</v>
      </c>
    </row>
    <row r="458" spans="1:11">
      <c r="A458" s="42" t="s">
        <v>23</v>
      </c>
      <c r="B458" s="42">
        <v>0</v>
      </c>
      <c r="C458" s="42">
        <f t="shared" ref="C458" si="443">SUM(C452:C457)+B458</f>
        <v>258</v>
      </c>
      <c r="D458" s="42">
        <f t="shared" ref="D458" si="444">C458+SUM(D452:D457)</f>
        <v>459</v>
      </c>
      <c r="E458" s="42">
        <f t="shared" ref="E458" si="445">D458+SUM(E452:E457)</f>
        <v>619</v>
      </c>
      <c r="F458" s="42">
        <f t="shared" ref="F458" si="446">E458+SUM(F452:F457)</f>
        <v>733</v>
      </c>
      <c r="G458" s="42">
        <f t="shared" ref="G458" si="447">F458+SUM(G452:G457)</f>
        <v>779</v>
      </c>
      <c r="H458" s="42">
        <f t="shared" ref="H458" si="448">G458+SUM(H452:H457)</f>
        <v>779</v>
      </c>
      <c r="I458" s="42">
        <f t="shared" ref="I458" si="449">H458+SUM(I452:I457)</f>
        <v>779</v>
      </c>
      <c r="J458" s="42">
        <f t="shared" ref="J458" si="450">I458+SUM(J452:J457)</f>
        <v>779</v>
      </c>
      <c r="K458" s="42">
        <f t="shared" ref="K458" si="451">J458+SUM(K452:K457)</f>
        <v>779</v>
      </c>
    </row>
    <row r="460" spans="1:11">
      <c r="A460" s="42" t="s">
        <v>187</v>
      </c>
      <c r="B460" s="42" t="s">
        <v>188</v>
      </c>
      <c r="C460" s="42" t="s">
        <v>2</v>
      </c>
      <c r="D460" s="42" t="s">
        <v>3</v>
      </c>
      <c r="E460" s="42" t="s">
        <v>4</v>
      </c>
      <c r="F460" s="42" t="s">
        <v>5</v>
      </c>
      <c r="G460" s="42" t="s">
        <v>6</v>
      </c>
      <c r="H460" s="42" t="s">
        <v>7</v>
      </c>
      <c r="I460" s="42" t="s">
        <v>8</v>
      </c>
      <c r="J460" s="42" t="s">
        <v>9</v>
      </c>
      <c r="K460" s="42" t="s">
        <v>10</v>
      </c>
    </row>
    <row r="461" spans="1:11">
      <c r="A461" s="42" t="s">
        <v>11</v>
      </c>
      <c r="B461" s="42" t="s">
        <v>82</v>
      </c>
      <c r="C461" s="42">
        <f>Runners!D41</f>
        <v>16</v>
      </c>
      <c r="D461" s="42">
        <f>Runners!E41</f>
        <v>13</v>
      </c>
      <c r="E461" s="42">
        <f>Runners!F41</f>
        <v>14</v>
      </c>
      <c r="F461" s="42">
        <f>Runners!G41</f>
        <v>16</v>
      </c>
      <c r="G461" s="42">
        <f>Runners!H41</f>
        <v>0</v>
      </c>
      <c r="H461" s="42">
        <f>Runners!I41</f>
        <v>0</v>
      </c>
      <c r="I461" s="42">
        <f>Runners!J41</f>
        <v>0</v>
      </c>
      <c r="J461" s="42">
        <f>Runners!K41</f>
        <v>0</v>
      </c>
      <c r="K461" s="42">
        <f>Runners!L41</f>
        <v>0</v>
      </c>
    </row>
    <row r="462" spans="1:11">
      <c r="A462" s="42" t="s">
        <v>13</v>
      </c>
      <c r="B462" s="42" t="s">
        <v>50</v>
      </c>
      <c r="C462" s="42">
        <f>Runners!D16</f>
        <v>46</v>
      </c>
      <c r="D462" s="42">
        <f>Runners!E16</f>
        <v>33</v>
      </c>
      <c r="E462" s="42">
        <f>Runners!F16</f>
        <v>46</v>
      </c>
      <c r="F462" s="42">
        <f>Runners!G16</f>
        <v>58</v>
      </c>
      <c r="G462" s="42">
        <f>Runners!H16</f>
        <v>0</v>
      </c>
      <c r="H462" s="42">
        <f>Runners!I16</f>
        <v>0</v>
      </c>
      <c r="I462" s="42">
        <f>Runners!J16</f>
        <v>0</v>
      </c>
      <c r="J462" s="42">
        <f>Runners!K16</f>
        <v>0</v>
      </c>
      <c r="K462" s="42">
        <f>Runners!L16</f>
        <v>0</v>
      </c>
    </row>
    <row r="463" spans="1:11">
      <c r="A463" s="42" t="s">
        <v>15</v>
      </c>
      <c r="B463" s="42" t="s">
        <v>16</v>
      </c>
      <c r="C463" s="42">
        <f>Runners!D83</f>
        <v>28</v>
      </c>
      <c r="D463" s="42">
        <f>Runners!E83</f>
        <v>31</v>
      </c>
      <c r="E463" s="42">
        <f>Runners!F83</f>
        <v>52</v>
      </c>
      <c r="F463" s="42">
        <f>Runners!G83</f>
        <v>27</v>
      </c>
      <c r="G463" s="42">
        <f>Runners!H83</f>
        <v>55</v>
      </c>
      <c r="H463" s="42">
        <f>Runners!I83</f>
        <v>0</v>
      </c>
      <c r="I463" s="42">
        <f>Runners!J83</f>
        <v>0</v>
      </c>
      <c r="J463" s="42">
        <f>Runners!K83</f>
        <v>0</v>
      </c>
      <c r="K463" s="42">
        <f>Runners!L83</f>
        <v>0</v>
      </c>
    </row>
    <row r="464" spans="1:11">
      <c r="A464" s="42" t="s">
        <v>17</v>
      </c>
      <c r="B464" s="42" t="s">
        <v>75</v>
      </c>
      <c r="C464" s="42">
        <f>Runners!D115</f>
        <v>164</v>
      </c>
      <c r="D464" s="42">
        <f>Runners!E115</f>
        <v>62</v>
      </c>
      <c r="E464" s="42">
        <f>Runners!F115</f>
        <v>65</v>
      </c>
      <c r="F464" s="42">
        <f>Runners!G115</f>
        <v>61</v>
      </c>
      <c r="G464" s="42">
        <f>Runners!H115</f>
        <v>67</v>
      </c>
      <c r="H464" s="42">
        <f>Runners!I115</f>
        <v>0</v>
      </c>
      <c r="I464" s="42">
        <f>Runners!J115</f>
        <v>0</v>
      </c>
      <c r="J464" s="42">
        <f>Runners!K115</f>
        <v>0</v>
      </c>
      <c r="K464" s="42">
        <f>Runners!L115</f>
        <v>0</v>
      </c>
    </row>
    <row r="465" spans="1:11">
      <c r="A465" s="42" t="s">
        <v>19</v>
      </c>
      <c r="B465" s="42" t="s">
        <v>53</v>
      </c>
      <c r="C465" s="42">
        <f>Runners!D168</f>
        <v>0</v>
      </c>
      <c r="D465" s="42">
        <f>Runners!E168</f>
        <v>52</v>
      </c>
      <c r="E465" s="42">
        <f>Runners!F168</f>
        <v>0</v>
      </c>
      <c r="F465" s="42">
        <f>Runners!G168</f>
        <v>0</v>
      </c>
      <c r="G465" s="42">
        <f>Runners!H168</f>
        <v>0</v>
      </c>
      <c r="H465" s="42">
        <f>Runners!I168</f>
        <v>0</v>
      </c>
      <c r="I465" s="42">
        <f>Runners!J168</f>
        <v>0</v>
      </c>
      <c r="J465" s="42">
        <f>Runners!K168</f>
        <v>0</v>
      </c>
      <c r="K465" s="42">
        <f>Runners!L168</f>
        <v>0</v>
      </c>
    </row>
    <row r="466" spans="1:11">
      <c r="A466" s="42" t="s">
        <v>21</v>
      </c>
      <c r="B466" s="42" t="s">
        <v>189</v>
      </c>
      <c r="C466" s="42">
        <f>Runners!D208</f>
        <v>0</v>
      </c>
      <c r="D466" s="42">
        <f>Runners!E208</f>
        <v>23</v>
      </c>
      <c r="E466" s="42">
        <f>Runners!F208</f>
        <v>11</v>
      </c>
      <c r="F466" s="42">
        <f>Runners!G208</f>
        <v>15</v>
      </c>
      <c r="G466" s="42">
        <f>Runners!H208</f>
        <v>9</v>
      </c>
      <c r="H466" s="42">
        <f>Runners!I208</f>
        <v>0</v>
      </c>
      <c r="I466" s="42">
        <f>Runners!J208</f>
        <v>0</v>
      </c>
      <c r="J466" s="42">
        <f>Runners!K208</f>
        <v>0</v>
      </c>
      <c r="K466" s="42">
        <f>Runners!L208</f>
        <v>0</v>
      </c>
    </row>
    <row r="467" spans="1:11">
      <c r="A467" s="42" t="s">
        <v>23</v>
      </c>
      <c r="B467" s="42">
        <v>25</v>
      </c>
      <c r="C467" s="42">
        <f t="shared" ref="C467" si="452">SUM(C461:C466)+B467</f>
        <v>279</v>
      </c>
      <c r="D467" s="42">
        <f t="shared" ref="D467" si="453">C467+SUM(D461:D466)</f>
        <v>493</v>
      </c>
      <c r="E467" s="42">
        <f t="shared" ref="E467" si="454">D467+SUM(E461:E466)</f>
        <v>681</v>
      </c>
      <c r="F467" s="42">
        <f t="shared" ref="F467" si="455">E467+SUM(F461:F466)</f>
        <v>858</v>
      </c>
      <c r="G467" s="42">
        <f t="shared" ref="G467" si="456">F467+SUM(G461:G466)</f>
        <v>989</v>
      </c>
      <c r="H467" s="42">
        <f t="shared" ref="H467" si="457">G467+SUM(H461:H466)</f>
        <v>989</v>
      </c>
      <c r="I467" s="42">
        <f t="shared" ref="I467" si="458">H467+SUM(I461:I466)</f>
        <v>989</v>
      </c>
      <c r="J467" s="42">
        <f t="shared" ref="J467" si="459">I467+SUM(J461:J466)</f>
        <v>989</v>
      </c>
      <c r="K467" s="42">
        <f t="shared" ref="K467" si="460">J467+SUM(K461:K466)</f>
        <v>989</v>
      </c>
    </row>
    <row r="469" spans="1:11">
      <c r="A469" s="42" t="s">
        <v>190</v>
      </c>
      <c r="B469" s="42" t="s">
        <v>188</v>
      </c>
      <c r="C469" s="42" t="s">
        <v>2</v>
      </c>
      <c r="D469" s="42" t="s">
        <v>3</v>
      </c>
      <c r="E469" s="42" t="s">
        <v>4</v>
      </c>
      <c r="F469" s="42" t="s">
        <v>5</v>
      </c>
      <c r="G469" s="42" t="s">
        <v>6</v>
      </c>
      <c r="H469" s="42" t="s">
        <v>7</v>
      </c>
      <c r="I469" s="42" t="s">
        <v>8</v>
      </c>
      <c r="J469" s="42" t="s">
        <v>9</v>
      </c>
      <c r="K469" s="42" t="s">
        <v>10</v>
      </c>
    </row>
    <row r="470" spans="1:11">
      <c r="A470" s="42" t="s">
        <v>11</v>
      </c>
      <c r="B470" s="42" t="s">
        <v>53</v>
      </c>
      <c r="C470" s="42">
        <f>Runners!D168</f>
        <v>0</v>
      </c>
      <c r="D470" s="42">
        <f>Runners!E168</f>
        <v>52</v>
      </c>
      <c r="E470" s="42">
        <f>Runners!F168</f>
        <v>0</v>
      </c>
      <c r="F470" s="42">
        <f>Runners!G168</f>
        <v>0</v>
      </c>
      <c r="G470" s="42">
        <f>Runners!H168</f>
        <v>0</v>
      </c>
      <c r="H470" s="42">
        <f>Runners!I168</f>
        <v>0</v>
      </c>
      <c r="I470" s="42">
        <f>Runners!J168</f>
        <v>0</v>
      </c>
      <c r="J470" s="42">
        <f>Runners!K168</f>
        <v>0</v>
      </c>
      <c r="K470" s="42">
        <f>Runners!L168</f>
        <v>0</v>
      </c>
    </row>
    <row r="471" spans="1:11">
      <c r="A471" s="42" t="s">
        <v>13</v>
      </c>
      <c r="B471" s="42" t="s">
        <v>75</v>
      </c>
      <c r="C471" s="42">
        <f>Runners!D115</f>
        <v>164</v>
      </c>
      <c r="D471" s="42">
        <f>Runners!E115</f>
        <v>62</v>
      </c>
      <c r="E471" s="42">
        <f>Runners!F115</f>
        <v>65</v>
      </c>
      <c r="F471" s="42">
        <f>Runners!G115</f>
        <v>61</v>
      </c>
      <c r="G471" s="42">
        <f>Runners!H115</f>
        <v>67</v>
      </c>
      <c r="H471" s="42">
        <f>Runners!I115</f>
        <v>0</v>
      </c>
      <c r="I471" s="42">
        <f>Runners!J115</f>
        <v>0</v>
      </c>
      <c r="J471" s="42">
        <f>Runners!K115</f>
        <v>0</v>
      </c>
      <c r="K471" s="42">
        <f>Runners!L115</f>
        <v>0</v>
      </c>
    </row>
    <row r="472" spans="1:11">
      <c r="A472" s="42" t="s">
        <v>15</v>
      </c>
      <c r="B472" s="42" t="s">
        <v>87</v>
      </c>
      <c r="C472" s="42">
        <f>Runners!D122</f>
        <v>15</v>
      </c>
      <c r="D472" s="42">
        <f>Runners!E122</f>
        <v>0</v>
      </c>
      <c r="E472" s="42">
        <f>Runners!F122</f>
        <v>0</v>
      </c>
      <c r="F472" s="42">
        <f>Runners!G122</f>
        <v>19</v>
      </c>
      <c r="G472" s="42">
        <f>Runners!H122</f>
        <v>0</v>
      </c>
      <c r="H472" s="42">
        <f>Runners!I122</f>
        <v>0</v>
      </c>
      <c r="I472" s="42">
        <f>Runners!J122</f>
        <v>0</v>
      </c>
      <c r="J472" s="42">
        <f>Runners!K122</f>
        <v>0</v>
      </c>
      <c r="K472" s="42">
        <f>Runners!L122</f>
        <v>0</v>
      </c>
    </row>
    <row r="473" spans="1:11">
      <c r="A473" s="42" t="s">
        <v>17</v>
      </c>
      <c r="B473" s="42" t="s">
        <v>86</v>
      </c>
      <c r="C473" s="42">
        <f>Runners!D121</f>
        <v>22</v>
      </c>
      <c r="D473" s="42">
        <f>Runners!E121</f>
        <v>14</v>
      </c>
      <c r="E473" s="42">
        <f>Runners!F121</f>
        <v>27</v>
      </c>
      <c r="F473" s="42">
        <f>Runners!G121</f>
        <v>21</v>
      </c>
      <c r="G473" s="42">
        <f>Runners!H121</f>
        <v>0</v>
      </c>
      <c r="H473" s="42">
        <f>Runners!I121</f>
        <v>0</v>
      </c>
      <c r="I473" s="42">
        <f>Runners!J121</f>
        <v>0</v>
      </c>
      <c r="J473" s="42">
        <f>Runners!K121</f>
        <v>0</v>
      </c>
      <c r="K473" s="42">
        <f>Runners!L121</f>
        <v>0</v>
      </c>
    </row>
    <row r="474" spans="1:11">
      <c r="A474" s="42" t="s">
        <v>19</v>
      </c>
      <c r="B474" s="42" t="s">
        <v>41</v>
      </c>
      <c r="C474" s="42">
        <f>Runners!D118</f>
        <v>82</v>
      </c>
      <c r="D474" s="42">
        <f>Runners!E118</f>
        <v>36</v>
      </c>
      <c r="E474" s="42">
        <f>Runners!F118</f>
        <v>45</v>
      </c>
      <c r="F474" s="42">
        <f>Runners!G118</f>
        <v>0</v>
      </c>
      <c r="G474" s="42">
        <f>Runners!H118</f>
        <v>39</v>
      </c>
      <c r="H474" s="42">
        <f>Runners!I118</f>
        <v>0</v>
      </c>
      <c r="I474" s="42">
        <f>Runners!J118</f>
        <v>0</v>
      </c>
      <c r="J474" s="42">
        <f>Runners!K118</f>
        <v>0</v>
      </c>
      <c r="K474" s="42">
        <f>Runners!L118</f>
        <v>0</v>
      </c>
    </row>
    <row r="475" spans="1:11">
      <c r="A475" s="42" t="s">
        <v>21</v>
      </c>
      <c r="B475" s="42" t="s">
        <v>16</v>
      </c>
      <c r="C475" s="42">
        <f>Runners!D83</f>
        <v>28</v>
      </c>
      <c r="D475" s="42">
        <f>Runners!E83</f>
        <v>31</v>
      </c>
      <c r="E475" s="42">
        <f>Runners!F83</f>
        <v>52</v>
      </c>
      <c r="F475" s="42">
        <f>Runners!G83</f>
        <v>27</v>
      </c>
      <c r="G475" s="42">
        <f>Runners!H83</f>
        <v>55</v>
      </c>
      <c r="H475" s="42">
        <f>Runners!I83</f>
        <v>0</v>
      </c>
      <c r="I475" s="42">
        <f>Runners!J83</f>
        <v>0</v>
      </c>
      <c r="J475" s="42">
        <f>Runners!K83</f>
        <v>0</v>
      </c>
      <c r="K475" s="42">
        <f>Runners!L83</f>
        <v>0</v>
      </c>
    </row>
    <row r="476" spans="1:11">
      <c r="A476" s="42" t="s">
        <v>23</v>
      </c>
      <c r="B476" s="42">
        <v>25</v>
      </c>
      <c r="C476" s="42">
        <f t="shared" ref="C476" si="461">SUM(C470:C475)+B476</f>
        <v>336</v>
      </c>
      <c r="D476" s="42">
        <f t="shared" ref="D476" si="462">C476+SUM(D470:D475)</f>
        <v>531</v>
      </c>
      <c r="E476" s="42">
        <f t="shared" ref="E476" si="463">D476+SUM(E470:E475)</f>
        <v>720</v>
      </c>
      <c r="F476" s="42">
        <f t="shared" ref="F476" si="464">E476+SUM(F470:F475)</f>
        <v>848</v>
      </c>
      <c r="G476" s="42">
        <f t="shared" ref="G476" si="465">F476+SUM(G470:G475)</f>
        <v>1009</v>
      </c>
      <c r="H476" s="42">
        <f t="shared" ref="H476" si="466">G476+SUM(H470:H475)</f>
        <v>1009</v>
      </c>
      <c r="I476" s="42">
        <f t="shared" ref="I476" si="467">H476+SUM(I470:I475)</f>
        <v>1009</v>
      </c>
      <c r="J476" s="42">
        <f t="shared" ref="J476" si="468">I476+SUM(J470:J475)</f>
        <v>1009</v>
      </c>
      <c r="K476" s="42">
        <f t="shared" ref="K476" si="469">J476+SUM(K470:K475)</f>
        <v>1009</v>
      </c>
    </row>
    <row r="478" spans="1:11">
      <c r="A478" s="42" t="s">
        <v>191</v>
      </c>
      <c r="B478" s="42" t="s">
        <v>192</v>
      </c>
      <c r="C478" s="42" t="s">
        <v>2</v>
      </c>
      <c r="D478" s="42" t="s">
        <v>3</v>
      </c>
      <c r="E478" s="42" t="s">
        <v>4</v>
      </c>
      <c r="F478" s="42" t="s">
        <v>5</v>
      </c>
      <c r="G478" s="42" t="s">
        <v>6</v>
      </c>
      <c r="H478" s="42" t="s">
        <v>7</v>
      </c>
      <c r="I478" s="42" t="s">
        <v>8</v>
      </c>
      <c r="J478" s="42" t="s">
        <v>9</v>
      </c>
      <c r="K478" s="42" t="s">
        <v>10</v>
      </c>
    </row>
    <row r="479" spans="1:11">
      <c r="A479" s="42" t="s">
        <v>11</v>
      </c>
      <c r="B479" s="42" t="s">
        <v>70</v>
      </c>
      <c r="C479" s="42">
        <f>Runners!D69</f>
        <v>0</v>
      </c>
      <c r="D479" s="42">
        <f>Runners!E69</f>
        <v>23</v>
      </c>
      <c r="E479" s="42">
        <f>Runners!F69</f>
        <v>12</v>
      </c>
      <c r="F479" s="42">
        <f>Runners!G69</f>
        <v>0</v>
      </c>
      <c r="G479" s="42">
        <f>Runners!H69</f>
        <v>12</v>
      </c>
      <c r="H479" s="42">
        <f>Runners!I69</f>
        <v>0</v>
      </c>
      <c r="I479" s="42">
        <f>Runners!J69</f>
        <v>0</v>
      </c>
      <c r="J479" s="42">
        <f>Runners!K69</f>
        <v>0</v>
      </c>
      <c r="K479" s="42">
        <f>Runners!L69</f>
        <v>0</v>
      </c>
    </row>
    <row r="480" spans="1:11">
      <c r="A480" s="42" t="s">
        <v>13</v>
      </c>
      <c r="B480" s="42" t="s">
        <v>14</v>
      </c>
      <c r="C480" s="42">
        <f>Runners!D3</f>
        <v>0</v>
      </c>
      <c r="D480" s="42">
        <f>Runners!E3</f>
        <v>82</v>
      </c>
      <c r="E480" s="42">
        <f>Runners!F3</f>
        <v>94</v>
      </c>
      <c r="F480" s="42">
        <f>Runners!G3</f>
        <v>132</v>
      </c>
      <c r="G480" s="42">
        <f>Runners!H3</f>
        <v>0</v>
      </c>
      <c r="H480" s="42">
        <f>Runners!I3</f>
        <v>0</v>
      </c>
      <c r="I480" s="42">
        <f>Runners!J3</f>
        <v>0</v>
      </c>
      <c r="J480" s="42">
        <f>Runners!K3</f>
        <v>0</v>
      </c>
      <c r="K480" s="42">
        <f>Runners!L3</f>
        <v>0</v>
      </c>
    </row>
    <row r="481" spans="1:11">
      <c r="A481" s="42" t="s">
        <v>15</v>
      </c>
      <c r="B481" s="42" t="s">
        <v>16</v>
      </c>
      <c r="C481" s="42">
        <f>Runners!D83</f>
        <v>28</v>
      </c>
      <c r="D481" s="42">
        <f>Runners!E83</f>
        <v>31</v>
      </c>
      <c r="E481" s="42">
        <f>Runners!F83</f>
        <v>52</v>
      </c>
      <c r="F481" s="42">
        <f>Runners!G83</f>
        <v>27</v>
      </c>
      <c r="G481" s="42">
        <f>Runners!H83</f>
        <v>55</v>
      </c>
      <c r="H481" s="42">
        <f>Runners!I83</f>
        <v>0</v>
      </c>
      <c r="I481" s="42">
        <f>Runners!J83</f>
        <v>0</v>
      </c>
      <c r="J481" s="42">
        <f>Runners!K83</f>
        <v>0</v>
      </c>
      <c r="K481" s="42">
        <f>Runners!L83</f>
        <v>0</v>
      </c>
    </row>
    <row r="482" spans="1:11">
      <c r="A482" s="42" t="s">
        <v>17</v>
      </c>
      <c r="B482" s="42" t="s">
        <v>56</v>
      </c>
      <c r="C482" s="42">
        <f>Runners!D117</f>
        <v>122</v>
      </c>
      <c r="D482" s="42">
        <f>Runners!E117</f>
        <v>49</v>
      </c>
      <c r="E482" s="42">
        <f>Runners!F117</f>
        <v>0</v>
      </c>
      <c r="F482" s="42">
        <f>Runners!G117</f>
        <v>50</v>
      </c>
      <c r="G482" s="42">
        <f>Runners!H117</f>
        <v>48</v>
      </c>
      <c r="H482" s="42">
        <f>Runners!I117</f>
        <v>0</v>
      </c>
      <c r="I482" s="42">
        <f>Runners!J117</f>
        <v>0</v>
      </c>
      <c r="J482" s="42">
        <f>Runners!K117</f>
        <v>0</v>
      </c>
      <c r="K482" s="42">
        <f>Runners!L117</f>
        <v>0</v>
      </c>
    </row>
    <row r="483" spans="1:11">
      <c r="A483" s="42" t="s">
        <v>19</v>
      </c>
      <c r="B483" s="42" t="s">
        <v>73</v>
      </c>
      <c r="C483" s="42">
        <f>Runners!D172</f>
        <v>67</v>
      </c>
      <c r="D483" s="42">
        <f>Runners!E172</f>
        <v>26</v>
      </c>
      <c r="E483" s="42">
        <f>Runners!F172</f>
        <v>35</v>
      </c>
      <c r="F483" s="42">
        <f>Runners!G172</f>
        <v>29</v>
      </c>
      <c r="G483" s="42">
        <f>Runners!H172</f>
        <v>30</v>
      </c>
      <c r="H483" s="42">
        <f>Runners!I172</f>
        <v>0</v>
      </c>
      <c r="I483" s="42">
        <f>Runners!J172</f>
        <v>0</v>
      </c>
      <c r="J483" s="42">
        <f>Runners!K172</f>
        <v>0</v>
      </c>
      <c r="K483" s="42">
        <f>Runners!L172</f>
        <v>0</v>
      </c>
    </row>
    <row r="484" spans="1:11">
      <c r="A484" s="42" t="s">
        <v>21</v>
      </c>
      <c r="B484" s="42" t="s">
        <v>54</v>
      </c>
      <c r="C484" s="42">
        <f>Runners!D205</f>
        <v>137</v>
      </c>
      <c r="D484" s="42">
        <f>Runners!E205</f>
        <v>47</v>
      </c>
      <c r="E484" s="42">
        <f>Runners!F205</f>
        <v>55</v>
      </c>
      <c r="F484" s="42">
        <f>Runners!G205</f>
        <v>47</v>
      </c>
      <c r="G484" s="42">
        <f>Runners!H205</f>
        <v>46</v>
      </c>
      <c r="H484" s="42">
        <f>Runners!I205</f>
        <v>0</v>
      </c>
      <c r="I484" s="42">
        <f>Runners!J205</f>
        <v>0</v>
      </c>
      <c r="J484" s="42">
        <f>Runners!K205</f>
        <v>0</v>
      </c>
      <c r="K484" s="42">
        <f>Runners!L205</f>
        <v>0</v>
      </c>
    </row>
    <row r="485" spans="1:11">
      <c r="A485" s="42" t="s">
        <v>23</v>
      </c>
      <c r="B485" s="42">
        <v>0</v>
      </c>
      <c r="C485" s="42">
        <f t="shared" ref="C485" si="470">SUM(C479:C484)+B485</f>
        <v>354</v>
      </c>
      <c r="D485" s="42">
        <f t="shared" ref="D485" si="471">C485+SUM(D479:D484)</f>
        <v>612</v>
      </c>
      <c r="E485" s="42">
        <f t="shared" ref="E485" si="472">D485+SUM(E479:E484)</f>
        <v>860</v>
      </c>
      <c r="F485" s="42">
        <f t="shared" ref="F485" si="473">E485+SUM(F479:F484)</f>
        <v>1145</v>
      </c>
      <c r="G485" s="42">
        <f t="shared" ref="G485" si="474">F485+SUM(G479:G484)</f>
        <v>1336</v>
      </c>
      <c r="H485" s="42">
        <f t="shared" ref="H485" si="475">G485+SUM(H479:H484)</f>
        <v>1336</v>
      </c>
      <c r="I485" s="42">
        <f t="shared" ref="I485" si="476">H485+SUM(I479:I484)</f>
        <v>1336</v>
      </c>
      <c r="J485" s="42">
        <f t="shared" ref="J485" si="477">I485+SUM(J479:J484)</f>
        <v>1336</v>
      </c>
      <c r="K485" s="42">
        <f t="shared" ref="K485" si="478">J485+SUM(K479:K484)</f>
        <v>1336</v>
      </c>
    </row>
    <row r="487" spans="1:11">
      <c r="A487" s="42" t="s">
        <v>193</v>
      </c>
      <c r="B487" s="42" t="s">
        <v>192</v>
      </c>
      <c r="C487" s="42" t="s">
        <v>2</v>
      </c>
      <c r="D487" s="42" t="s">
        <v>3</v>
      </c>
      <c r="E487" s="42" t="s">
        <v>4</v>
      </c>
      <c r="F487" s="42" t="s">
        <v>5</v>
      </c>
      <c r="G487" s="42" t="s">
        <v>6</v>
      </c>
      <c r="H487" s="42" t="s">
        <v>7</v>
      </c>
      <c r="I487" s="42" t="s">
        <v>8</v>
      </c>
      <c r="J487" s="42" t="s">
        <v>9</v>
      </c>
      <c r="K487" s="42" t="s">
        <v>10</v>
      </c>
    </row>
    <row r="488" spans="1:11">
      <c r="A488" s="42" t="s">
        <v>11</v>
      </c>
      <c r="B488" s="42" t="s">
        <v>75</v>
      </c>
      <c r="C488" s="42">
        <f>Runners!D115</f>
        <v>164</v>
      </c>
      <c r="D488" s="42">
        <f>Runners!E115</f>
        <v>62</v>
      </c>
      <c r="E488" s="42">
        <f>Runners!F115</f>
        <v>65</v>
      </c>
      <c r="F488" s="42">
        <f>Runners!G115</f>
        <v>61</v>
      </c>
      <c r="G488" s="42">
        <f>Runners!H115</f>
        <v>67</v>
      </c>
      <c r="H488" s="42">
        <f>Runners!I115</f>
        <v>0</v>
      </c>
      <c r="I488" s="42">
        <f>Runners!J115</f>
        <v>0</v>
      </c>
      <c r="J488" s="42">
        <f>Runners!K115</f>
        <v>0</v>
      </c>
      <c r="K488" s="42">
        <f>Runners!L115</f>
        <v>0</v>
      </c>
    </row>
    <row r="489" spans="1:11">
      <c r="A489" s="42" t="s">
        <v>13</v>
      </c>
      <c r="B489" s="42" t="s">
        <v>52</v>
      </c>
      <c r="C489" s="42">
        <f>Runners!D116</f>
        <v>62</v>
      </c>
      <c r="D489" s="42">
        <f>Runners!E116</f>
        <v>42</v>
      </c>
      <c r="E489" s="42">
        <f>Runners!F116</f>
        <v>0</v>
      </c>
      <c r="F489" s="42">
        <f>Runners!G116</f>
        <v>44</v>
      </c>
      <c r="G489" s="42">
        <f>Runners!H116</f>
        <v>43</v>
      </c>
      <c r="H489" s="42">
        <f>Runners!I116</f>
        <v>0</v>
      </c>
      <c r="I489" s="42">
        <f>Runners!J116</f>
        <v>0</v>
      </c>
      <c r="J489" s="42">
        <f>Runners!K116</f>
        <v>0</v>
      </c>
      <c r="K489" s="42">
        <f>Runners!L116</f>
        <v>0</v>
      </c>
    </row>
    <row r="490" spans="1:11">
      <c r="A490" s="42" t="s">
        <v>15</v>
      </c>
      <c r="B490" s="42" t="s">
        <v>45</v>
      </c>
      <c r="C490" s="42">
        <f>Runners!D144</f>
        <v>0</v>
      </c>
      <c r="D490" s="42">
        <f>Runners!E144</f>
        <v>22</v>
      </c>
      <c r="E490" s="42">
        <f>Runners!F144</f>
        <v>0</v>
      </c>
      <c r="F490" s="42">
        <f>Runners!G144</f>
        <v>0</v>
      </c>
      <c r="G490" s="42">
        <f>Runners!H144</f>
        <v>11</v>
      </c>
      <c r="H490" s="42">
        <f>Runners!I144</f>
        <v>0</v>
      </c>
      <c r="I490" s="42">
        <f>Runners!J144</f>
        <v>0</v>
      </c>
      <c r="J490" s="42">
        <f>Runners!K144</f>
        <v>0</v>
      </c>
      <c r="K490" s="42">
        <f>Runners!L144</f>
        <v>0</v>
      </c>
    </row>
    <row r="491" spans="1:11">
      <c r="A491" s="42" t="s">
        <v>17</v>
      </c>
      <c r="B491" s="42" t="s">
        <v>194</v>
      </c>
      <c r="C491" s="42">
        <f>Runners!D150</f>
        <v>109</v>
      </c>
      <c r="D491" s="42">
        <f>Runners!E150</f>
        <v>62</v>
      </c>
      <c r="E491" s="42">
        <f>Runners!F150</f>
        <v>64</v>
      </c>
      <c r="F491" s="42">
        <f>Runners!G150</f>
        <v>55</v>
      </c>
      <c r="G491" s="42">
        <f>Runners!H150</f>
        <v>49</v>
      </c>
      <c r="H491" s="42">
        <f>Runners!I150</f>
        <v>0</v>
      </c>
      <c r="I491" s="42">
        <f>Runners!J150</f>
        <v>0</v>
      </c>
      <c r="J491" s="42">
        <f>Runners!K150</f>
        <v>0</v>
      </c>
      <c r="K491" s="42">
        <f>Runners!L150</f>
        <v>0</v>
      </c>
    </row>
    <row r="492" spans="1:11">
      <c r="A492" s="42" t="s">
        <v>19</v>
      </c>
      <c r="B492" s="42" t="s">
        <v>53</v>
      </c>
      <c r="C492" s="42">
        <f>Runners!D168</f>
        <v>0</v>
      </c>
      <c r="D492" s="42">
        <f>Runners!E168</f>
        <v>52</v>
      </c>
      <c r="E492" s="42">
        <f>Runners!F168</f>
        <v>0</v>
      </c>
      <c r="F492" s="42">
        <f>Runners!G168</f>
        <v>0</v>
      </c>
      <c r="G492" s="42">
        <f>Runners!H168</f>
        <v>0</v>
      </c>
      <c r="H492" s="42">
        <f>Runners!I168</f>
        <v>0</v>
      </c>
      <c r="I492" s="42">
        <f>Runners!J168</f>
        <v>0</v>
      </c>
      <c r="J492" s="42">
        <f>Runners!K168</f>
        <v>0</v>
      </c>
      <c r="K492" s="42">
        <f>Runners!L168</f>
        <v>0</v>
      </c>
    </row>
    <row r="493" spans="1:11">
      <c r="A493" s="42" t="s">
        <v>21</v>
      </c>
      <c r="B493" s="42" t="s">
        <v>54</v>
      </c>
      <c r="C493" s="42">
        <f>Runners!D205</f>
        <v>137</v>
      </c>
      <c r="D493" s="42">
        <f>Runners!E205</f>
        <v>47</v>
      </c>
      <c r="E493" s="42">
        <f>Runners!F205</f>
        <v>55</v>
      </c>
      <c r="F493" s="42">
        <f>Runners!G205</f>
        <v>47</v>
      </c>
      <c r="G493" s="42">
        <f>Runners!H205</f>
        <v>46</v>
      </c>
      <c r="H493" s="42">
        <f>Runners!I205</f>
        <v>0</v>
      </c>
      <c r="I493" s="42">
        <f>Runners!J205</f>
        <v>0</v>
      </c>
      <c r="J493" s="42">
        <f>Runners!K205</f>
        <v>0</v>
      </c>
      <c r="K493" s="42">
        <f>Runners!L205</f>
        <v>0</v>
      </c>
    </row>
    <row r="494" spans="1:11">
      <c r="A494" s="42" t="s">
        <v>23</v>
      </c>
      <c r="B494" s="42">
        <v>0</v>
      </c>
      <c r="C494" s="42">
        <f t="shared" ref="C494" si="479">SUM(C488:C493)+B494</f>
        <v>472</v>
      </c>
      <c r="D494" s="42">
        <f t="shared" ref="D494" si="480">C494+SUM(D488:D493)</f>
        <v>759</v>
      </c>
      <c r="E494" s="42">
        <f t="shared" ref="E494" si="481">D494+SUM(E488:E493)</f>
        <v>943</v>
      </c>
      <c r="F494" s="42">
        <f t="shared" ref="F494" si="482">E494+SUM(F488:F493)</f>
        <v>1150</v>
      </c>
      <c r="G494" s="42">
        <f t="shared" ref="G494" si="483">F494+SUM(G488:G493)</f>
        <v>1366</v>
      </c>
      <c r="H494" s="42">
        <f t="shared" ref="H494" si="484">G494+SUM(H488:H493)</f>
        <v>1366</v>
      </c>
      <c r="I494" s="42">
        <f t="shared" ref="I494" si="485">H494+SUM(I488:I493)</f>
        <v>1366</v>
      </c>
      <c r="J494" s="42">
        <f t="shared" ref="J494" si="486">I494+SUM(J488:J493)</f>
        <v>1366</v>
      </c>
      <c r="K494" s="42">
        <f t="shared" ref="K494" si="487">J494+SUM(K488:K493)</f>
        <v>1366</v>
      </c>
    </row>
    <row r="496" spans="1:11">
      <c r="A496" s="42" t="s">
        <v>195</v>
      </c>
      <c r="B496" s="42" t="s">
        <v>196</v>
      </c>
      <c r="C496" s="42" t="s">
        <v>2</v>
      </c>
      <c r="D496" s="42" t="s">
        <v>3</v>
      </c>
      <c r="E496" s="42" t="s">
        <v>4</v>
      </c>
      <c r="F496" s="42" t="s">
        <v>5</v>
      </c>
      <c r="G496" s="42" t="s">
        <v>6</v>
      </c>
      <c r="H496" s="42" t="s">
        <v>7</v>
      </c>
      <c r="I496" s="42" t="s">
        <v>8</v>
      </c>
      <c r="J496" s="42" t="s">
        <v>9</v>
      </c>
      <c r="K496" s="42" t="s">
        <v>10</v>
      </c>
    </row>
    <row r="497" spans="1:11">
      <c r="A497" s="42" t="s">
        <v>11</v>
      </c>
      <c r="B497" s="42" t="s">
        <v>12</v>
      </c>
      <c r="C497" s="42">
        <f>Runners!D38</f>
        <v>0</v>
      </c>
      <c r="D497" s="42">
        <f>Runners!E38</f>
        <v>27</v>
      </c>
      <c r="E497" s="42">
        <f>Runners!F38</f>
        <v>29</v>
      </c>
      <c r="F497" s="42">
        <f>Runners!G38</f>
        <v>24</v>
      </c>
      <c r="G497" s="42">
        <f>Runners!H38</f>
        <v>0</v>
      </c>
      <c r="H497" s="42">
        <f>Runners!I38</f>
        <v>0</v>
      </c>
      <c r="I497" s="42">
        <f>Runners!J38</f>
        <v>0</v>
      </c>
      <c r="J497" s="42">
        <f>Runners!K38</f>
        <v>0</v>
      </c>
      <c r="K497" s="42">
        <f>Runners!L38</f>
        <v>0</v>
      </c>
    </row>
    <row r="498" spans="1:11">
      <c r="A498" s="42" t="s">
        <v>13</v>
      </c>
      <c r="B498" s="42" t="s">
        <v>197</v>
      </c>
      <c r="C498" s="42">
        <f>Runners!D12</f>
        <v>0</v>
      </c>
      <c r="D498" s="42">
        <f>Runners!E12</f>
        <v>0</v>
      </c>
      <c r="E498" s="42">
        <f>Runners!F12</f>
        <v>36</v>
      </c>
      <c r="F498" s="42">
        <f>Runners!G12</f>
        <v>48</v>
      </c>
      <c r="G498" s="42">
        <f>Runners!H12</f>
        <v>0</v>
      </c>
      <c r="H498" s="42">
        <f>Runners!I12</f>
        <v>0</v>
      </c>
      <c r="I498" s="42">
        <f>Runners!J12</f>
        <v>0</v>
      </c>
      <c r="J498" s="42">
        <f>Runners!K12</f>
        <v>0</v>
      </c>
      <c r="K498" s="42">
        <f>Runners!L12</f>
        <v>0</v>
      </c>
    </row>
    <row r="499" spans="1:11">
      <c r="A499" s="42" t="s">
        <v>15</v>
      </c>
      <c r="B499" s="42" t="s">
        <v>105</v>
      </c>
      <c r="C499" s="42">
        <f>Runners!D84</f>
        <v>0</v>
      </c>
      <c r="D499" s="42">
        <f>Runners!E84</f>
        <v>0</v>
      </c>
      <c r="E499" s="42">
        <f>Runners!F84</f>
        <v>0</v>
      </c>
      <c r="F499" s="42">
        <f>Runners!G84</f>
        <v>0</v>
      </c>
      <c r="G499" s="42">
        <f>Runners!H84</f>
        <v>0</v>
      </c>
      <c r="H499" s="42">
        <f>Runners!I84</f>
        <v>0</v>
      </c>
      <c r="I499" s="42">
        <f>Runners!J84</f>
        <v>0</v>
      </c>
      <c r="J499" s="42">
        <f>Runners!K84</f>
        <v>0</v>
      </c>
      <c r="K499" s="42">
        <f>Runners!L84</f>
        <v>0</v>
      </c>
    </row>
    <row r="500" spans="1:11">
      <c r="A500" s="42" t="s">
        <v>17</v>
      </c>
      <c r="B500" s="42" t="s">
        <v>39</v>
      </c>
      <c r="C500" s="42">
        <f>Runners!D138</f>
        <v>46</v>
      </c>
      <c r="D500" s="42">
        <f>Runners!E138</f>
        <v>0</v>
      </c>
      <c r="E500" s="42">
        <f>Runners!F138</f>
        <v>0</v>
      </c>
      <c r="F500" s="42">
        <f>Runners!G138</f>
        <v>0</v>
      </c>
      <c r="G500" s="42">
        <f>Runners!H138</f>
        <v>0</v>
      </c>
      <c r="H500" s="42">
        <f>Runners!I138</f>
        <v>0</v>
      </c>
      <c r="I500" s="42">
        <f>Runners!J138</f>
        <v>0</v>
      </c>
      <c r="J500" s="42">
        <f>Runners!K138</f>
        <v>0</v>
      </c>
      <c r="K500" s="42">
        <f>Runners!L138</f>
        <v>0</v>
      </c>
    </row>
    <row r="501" spans="1:11">
      <c r="A501" s="42" t="s">
        <v>19</v>
      </c>
      <c r="B501" s="42" t="s">
        <v>53</v>
      </c>
      <c r="C501" s="42">
        <f>Runners!D168</f>
        <v>0</v>
      </c>
      <c r="D501" s="42">
        <f>Runners!E168</f>
        <v>52</v>
      </c>
      <c r="E501" s="42">
        <f>Runners!F168</f>
        <v>0</v>
      </c>
      <c r="F501" s="42">
        <f>Runners!G168</f>
        <v>0</v>
      </c>
      <c r="G501" s="42">
        <f>Runners!H168</f>
        <v>0</v>
      </c>
      <c r="H501" s="42">
        <f>Runners!I168</f>
        <v>0</v>
      </c>
      <c r="I501" s="42">
        <f>Runners!J168</f>
        <v>0</v>
      </c>
      <c r="J501" s="42">
        <f>Runners!K168</f>
        <v>0</v>
      </c>
      <c r="K501" s="42">
        <f>Runners!L168</f>
        <v>0</v>
      </c>
    </row>
    <row r="502" spans="1:11">
      <c r="A502" s="42" t="s">
        <v>21</v>
      </c>
      <c r="B502" s="42" t="s">
        <v>54</v>
      </c>
      <c r="C502" s="42">
        <f>Runners!D205</f>
        <v>137</v>
      </c>
      <c r="D502" s="42">
        <f>Runners!E205</f>
        <v>47</v>
      </c>
      <c r="E502" s="42">
        <f>Runners!F205</f>
        <v>55</v>
      </c>
      <c r="F502" s="42">
        <f>Runners!G205</f>
        <v>47</v>
      </c>
      <c r="G502" s="42">
        <f>Runners!H205</f>
        <v>46</v>
      </c>
      <c r="H502" s="42">
        <f>Runners!I205</f>
        <v>0</v>
      </c>
      <c r="I502" s="42">
        <f>Runners!J205</f>
        <v>0</v>
      </c>
      <c r="J502" s="42">
        <f>Runners!K205</f>
        <v>0</v>
      </c>
      <c r="K502" s="42">
        <f>Runners!L205</f>
        <v>0</v>
      </c>
    </row>
    <row r="503" spans="1:11">
      <c r="A503" s="42" t="s">
        <v>23</v>
      </c>
      <c r="B503" s="42">
        <v>125</v>
      </c>
      <c r="C503" s="42">
        <f t="shared" ref="C503" si="488">SUM(C497:C502)+B503</f>
        <v>308</v>
      </c>
      <c r="D503" s="42">
        <f t="shared" ref="D503" si="489">C503+SUM(D497:D502)</f>
        <v>434</v>
      </c>
      <c r="E503" s="42">
        <f t="shared" ref="E503" si="490">D503+SUM(E497:E502)</f>
        <v>554</v>
      </c>
      <c r="F503" s="42">
        <f t="shared" ref="F503" si="491">E503+SUM(F497:F502)</f>
        <v>673</v>
      </c>
      <c r="G503" s="42">
        <f t="shared" ref="G503" si="492">F503+SUM(G497:G502)</f>
        <v>719</v>
      </c>
      <c r="H503" s="42">
        <f t="shared" ref="H503" si="493">G503+SUM(H497:H502)</f>
        <v>719</v>
      </c>
      <c r="I503" s="42">
        <f t="shared" ref="I503" si="494">H503+SUM(I497:I502)</f>
        <v>719</v>
      </c>
      <c r="J503" s="42">
        <f t="shared" ref="J503" si="495">I503+SUM(J497:J502)</f>
        <v>719</v>
      </c>
      <c r="K503" s="42">
        <f t="shared" ref="K503" si="496">J503+SUM(K497:K502)</f>
        <v>719</v>
      </c>
    </row>
    <row r="505" spans="1:11">
      <c r="A505" s="42" t="s">
        <v>198</v>
      </c>
      <c r="B505" s="42" t="s">
        <v>196</v>
      </c>
      <c r="C505" s="42" t="s">
        <v>2</v>
      </c>
      <c r="D505" s="42" t="s">
        <v>3</v>
      </c>
      <c r="E505" s="42" t="s">
        <v>4</v>
      </c>
      <c r="F505" s="42" t="s">
        <v>5</v>
      </c>
      <c r="G505" s="42" t="s">
        <v>6</v>
      </c>
      <c r="H505" s="42" t="s">
        <v>7</v>
      </c>
      <c r="I505" s="42" t="s">
        <v>8</v>
      </c>
      <c r="J505" s="42" t="s">
        <v>9</v>
      </c>
      <c r="K505" s="42" t="s">
        <v>10</v>
      </c>
    </row>
    <row r="506" spans="1:11">
      <c r="A506" s="42" t="s">
        <v>11</v>
      </c>
      <c r="B506" s="42" t="s">
        <v>27</v>
      </c>
      <c r="C506" s="42">
        <f>Runners!D2</f>
        <v>131</v>
      </c>
      <c r="D506" s="42">
        <f>Runners!E2</f>
        <v>117</v>
      </c>
      <c r="E506" s="42">
        <f>Runners!F2</f>
        <v>112</v>
      </c>
      <c r="F506" s="42">
        <f>Runners!G2</f>
        <v>0</v>
      </c>
      <c r="G506" s="42">
        <f>Runners!H2</f>
        <v>0</v>
      </c>
      <c r="H506" s="42">
        <f>Runners!I2</f>
        <v>0</v>
      </c>
      <c r="I506" s="42">
        <f>Runners!J2</f>
        <v>0</v>
      </c>
      <c r="J506" s="42">
        <f>Runners!K2</f>
        <v>0</v>
      </c>
      <c r="K506" s="42">
        <f>Runners!L2</f>
        <v>0</v>
      </c>
    </row>
    <row r="507" spans="1:11">
      <c r="A507" s="42" t="s">
        <v>13</v>
      </c>
      <c r="B507" s="42" t="s">
        <v>50</v>
      </c>
      <c r="C507" s="42">
        <f>Runners!D16</f>
        <v>46</v>
      </c>
      <c r="D507" s="42">
        <f>Runners!E16</f>
        <v>33</v>
      </c>
      <c r="E507" s="42">
        <f>Runners!F16</f>
        <v>46</v>
      </c>
      <c r="F507" s="42">
        <f>Runners!G16</f>
        <v>58</v>
      </c>
      <c r="G507" s="42">
        <f>Runners!H16</f>
        <v>0</v>
      </c>
      <c r="H507" s="42">
        <f>Runners!I16</f>
        <v>0</v>
      </c>
      <c r="I507" s="42">
        <f>Runners!J16</f>
        <v>0</v>
      </c>
      <c r="J507" s="42">
        <f>Runners!K16</f>
        <v>0</v>
      </c>
      <c r="K507" s="42">
        <f>Runners!L16</f>
        <v>0</v>
      </c>
    </row>
    <row r="508" spans="1:11">
      <c r="A508" s="42" t="s">
        <v>15</v>
      </c>
      <c r="B508" s="42" t="s">
        <v>26</v>
      </c>
      <c r="C508" s="42">
        <f>Runners!D13</f>
        <v>62</v>
      </c>
      <c r="D508" s="42">
        <f>Runners!E13</f>
        <v>40</v>
      </c>
      <c r="E508" s="42">
        <f>Runners!F13</f>
        <v>51</v>
      </c>
      <c r="F508" s="42">
        <f>Runners!G13</f>
        <v>42</v>
      </c>
      <c r="G508" s="42">
        <f>Runners!H13</f>
        <v>0</v>
      </c>
      <c r="H508" s="42">
        <f>Runners!I13</f>
        <v>0</v>
      </c>
      <c r="I508" s="42">
        <f>Runners!J13</f>
        <v>0</v>
      </c>
      <c r="J508" s="42">
        <f>Runners!K13</f>
        <v>0</v>
      </c>
      <c r="K508" s="42">
        <f>Runners!L13</f>
        <v>0</v>
      </c>
    </row>
    <row r="509" spans="1:11">
      <c r="A509" s="42" t="s">
        <v>17</v>
      </c>
      <c r="B509" s="42" t="s">
        <v>25</v>
      </c>
      <c r="C509" s="42">
        <f>Runners!D47</f>
        <v>0</v>
      </c>
      <c r="D509" s="42">
        <f>Runners!E47</f>
        <v>12</v>
      </c>
      <c r="E509" s="42">
        <f>Runners!F47</f>
        <v>0</v>
      </c>
      <c r="F509" s="42">
        <f>Runners!G47</f>
        <v>5</v>
      </c>
      <c r="G509" s="42">
        <f>Runners!H47</f>
        <v>0</v>
      </c>
      <c r="H509" s="42">
        <f>Runners!I47</f>
        <v>0</v>
      </c>
      <c r="I509" s="42">
        <f>Runners!J47</f>
        <v>0</v>
      </c>
      <c r="J509" s="42">
        <f>Runners!K47</f>
        <v>0</v>
      </c>
      <c r="K509" s="42">
        <f>Runners!L47</f>
        <v>0</v>
      </c>
    </row>
    <row r="510" spans="1:11">
      <c r="A510" s="42" t="s">
        <v>19</v>
      </c>
      <c r="B510" s="42" t="s">
        <v>118</v>
      </c>
      <c r="C510" s="42">
        <f>Runners!D40</f>
        <v>0</v>
      </c>
      <c r="D510" s="42">
        <f>Runners!E40</f>
        <v>15</v>
      </c>
      <c r="E510" s="42">
        <f>Runners!F40</f>
        <v>20</v>
      </c>
      <c r="F510" s="42">
        <f>Runners!G40</f>
        <v>19</v>
      </c>
      <c r="G510" s="42">
        <f>Runners!H40</f>
        <v>0</v>
      </c>
      <c r="H510" s="42">
        <f>Runners!I40</f>
        <v>0</v>
      </c>
      <c r="I510" s="42">
        <f>Runners!J40</f>
        <v>0</v>
      </c>
      <c r="J510" s="42">
        <f>Runners!K40</f>
        <v>0</v>
      </c>
      <c r="K510" s="42">
        <f>Runners!L40</f>
        <v>0</v>
      </c>
    </row>
    <row r="511" spans="1:11">
      <c r="A511" s="42" t="s">
        <v>21</v>
      </c>
      <c r="B511" s="42" t="s">
        <v>28</v>
      </c>
      <c r="C511" s="42">
        <f>Runners!D89</f>
        <v>6</v>
      </c>
      <c r="D511" s="42">
        <f>Runners!E89</f>
        <v>0</v>
      </c>
      <c r="E511" s="42">
        <f>Runners!F89</f>
        <v>0</v>
      </c>
      <c r="F511" s="42">
        <f>Runners!G89</f>
        <v>0</v>
      </c>
      <c r="G511" s="42">
        <f>Runners!H89</f>
        <v>0</v>
      </c>
      <c r="H511" s="42">
        <f>Runners!I89</f>
        <v>0</v>
      </c>
      <c r="I511" s="42">
        <f>Runners!J89</f>
        <v>0</v>
      </c>
      <c r="J511" s="42">
        <f>Runners!K89</f>
        <v>0</v>
      </c>
      <c r="K511" s="42">
        <f>Runners!L89</f>
        <v>0</v>
      </c>
    </row>
    <row r="512" spans="1:11">
      <c r="A512" s="42" t="s">
        <v>23</v>
      </c>
      <c r="B512" s="42">
        <v>0</v>
      </c>
      <c r="C512" s="42">
        <f t="shared" ref="C512" si="497">SUM(C506:C511)+B512</f>
        <v>245</v>
      </c>
      <c r="D512" s="42">
        <f t="shared" ref="D512" si="498">C512+SUM(D506:D511)</f>
        <v>462</v>
      </c>
      <c r="E512" s="42">
        <f t="shared" ref="E512" si="499">D512+SUM(E506:E511)</f>
        <v>691</v>
      </c>
      <c r="F512" s="42">
        <f t="shared" ref="F512" si="500">E512+SUM(F506:F511)</f>
        <v>815</v>
      </c>
      <c r="G512" s="42">
        <f t="shared" ref="G512" si="501">F512+SUM(G506:G511)</f>
        <v>815</v>
      </c>
      <c r="H512" s="42">
        <f t="shared" ref="H512" si="502">G512+SUM(H506:H511)</f>
        <v>815</v>
      </c>
      <c r="I512" s="42">
        <f t="shared" ref="I512" si="503">H512+SUM(I506:I511)</f>
        <v>815</v>
      </c>
      <c r="J512" s="42">
        <f t="shared" ref="J512" si="504">I512+SUM(J506:J511)</f>
        <v>815</v>
      </c>
      <c r="K512" s="42">
        <f t="shared" ref="K512" si="505">J512+SUM(K506:K511)</f>
        <v>815</v>
      </c>
    </row>
    <row r="514" spans="1:11">
      <c r="A514" s="42" t="s">
        <v>199</v>
      </c>
      <c r="B514" s="42" t="s">
        <v>200</v>
      </c>
      <c r="C514" s="42" t="s">
        <v>2</v>
      </c>
      <c r="D514" s="42" t="s">
        <v>3</v>
      </c>
      <c r="E514" s="42" t="s">
        <v>4</v>
      </c>
      <c r="F514" s="42" t="s">
        <v>5</v>
      </c>
      <c r="G514" s="42" t="s">
        <v>6</v>
      </c>
      <c r="H514" s="42" t="s">
        <v>7</v>
      </c>
      <c r="I514" s="42" t="s">
        <v>8</v>
      </c>
      <c r="J514" s="42" t="s">
        <v>9</v>
      </c>
      <c r="K514" s="42" t="s">
        <v>10</v>
      </c>
    </row>
    <row r="515" spans="1:11">
      <c r="A515" s="42" t="s">
        <v>11</v>
      </c>
      <c r="B515" s="42" t="s">
        <v>70</v>
      </c>
      <c r="C515" s="42">
        <f>Runners!D69</f>
        <v>0</v>
      </c>
      <c r="D515" s="42">
        <f>Runners!E69</f>
        <v>23</v>
      </c>
      <c r="E515" s="42">
        <f>Runners!F69</f>
        <v>12</v>
      </c>
      <c r="F515" s="42">
        <f>Runners!G69</f>
        <v>0</v>
      </c>
      <c r="G515" s="42">
        <f>Runners!H69</f>
        <v>12</v>
      </c>
      <c r="H515" s="42">
        <f>Runners!I69</f>
        <v>0</v>
      </c>
      <c r="I515" s="42">
        <f>Runners!J69</f>
        <v>0</v>
      </c>
      <c r="J515" s="42">
        <f>Runners!K69</f>
        <v>0</v>
      </c>
      <c r="K515" s="42">
        <f>Runners!L69</f>
        <v>0</v>
      </c>
    </row>
    <row r="516" spans="1:11">
      <c r="A516" s="42" t="s">
        <v>13</v>
      </c>
      <c r="B516" s="42" t="s">
        <v>197</v>
      </c>
      <c r="C516" s="42">
        <f>Runners!D12</f>
        <v>0</v>
      </c>
      <c r="D516" s="42">
        <f>Runners!E12</f>
        <v>0</v>
      </c>
      <c r="E516" s="42">
        <f>Runners!F12</f>
        <v>36</v>
      </c>
      <c r="F516" s="42">
        <f>Runners!G12</f>
        <v>48</v>
      </c>
      <c r="G516" s="42">
        <f>Runners!H12</f>
        <v>0</v>
      </c>
      <c r="H516" s="42">
        <f>Runners!I12</f>
        <v>0</v>
      </c>
      <c r="I516" s="42">
        <f>Runners!J12</f>
        <v>0</v>
      </c>
      <c r="J516" s="42">
        <f>Runners!K12</f>
        <v>0</v>
      </c>
      <c r="K516" s="42">
        <f>Runners!L12</f>
        <v>0</v>
      </c>
    </row>
    <row r="517" spans="1:11">
      <c r="A517" s="42" t="s">
        <v>15</v>
      </c>
      <c r="B517" s="42" t="s">
        <v>160</v>
      </c>
      <c r="C517" s="42">
        <f>Runners!D80</f>
        <v>54</v>
      </c>
      <c r="D517" s="42">
        <f>Runners!E80</f>
        <v>0</v>
      </c>
      <c r="E517" s="42">
        <f>Runners!F80</f>
        <v>0</v>
      </c>
      <c r="F517" s="42">
        <f>Runners!G80</f>
        <v>0</v>
      </c>
      <c r="G517" s="42">
        <f>Runners!H80</f>
        <v>0</v>
      </c>
      <c r="H517" s="42">
        <f>Runners!I80</f>
        <v>0</v>
      </c>
      <c r="I517" s="42">
        <f>Runners!J80</f>
        <v>0</v>
      </c>
      <c r="J517" s="42">
        <f>Runners!K80</f>
        <v>0</v>
      </c>
      <c r="K517" s="42">
        <f>Runners!L80</f>
        <v>0</v>
      </c>
    </row>
    <row r="518" spans="1:11">
      <c r="A518" s="42" t="s">
        <v>17</v>
      </c>
      <c r="B518" s="42" t="s">
        <v>52</v>
      </c>
      <c r="C518" s="42">
        <f>Runners!D116</f>
        <v>62</v>
      </c>
      <c r="D518" s="42">
        <f>Runners!E116</f>
        <v>42</v>
      </c>
      <c r="E518" s="42">
        <f>Runners!F116</f>
        <v>0</v>
      </c>
      <c r="F518" s="42">
        <f>Runners!G116</f>
        <v>44</v>
      </c>
      <c r="G518" s="42">
        <f>Runners!H116</f>
        <v>43</v>
      </c>
      <c r="H518" s="42">
        <f>Runners!I116</f>
        <v>0</v>
      </c>
      <c r="I518" s="42">
        <f>Runners!J116</f>
        <v>0</v>
      </c>
      <c r="J518" s="42">
        <f>Runners!K116</f>
        <v>0</v>
      </c>
      <c r="K518" s="42">
        <f>Runners!L116</f>
        <v>0</v>
      </c>
    </row>
    <row r="519" spans="1:11">
      <c r="A519" s="42" t="s">
        <v>19</v>
      </c>
      <c r="B519" s="42" t="s">
        <v>194</v>
      </c>
      <c r="C519" s="42">
        <f>Runners!D150</f>
        <v>109</v>
      </c>
      <c r="D519" s="42">
        <f>Runners!E150</f>
        <v>62</v>
      </c>
      <c r="E519" s="42">
        <f>Runners!F150</f>
        <v>64</v>
      </c>
      <c r="F519" s="42">
        <f>Runners!G150</f>
        <v>55</v>
      </c>
      <c r="G519" s="42">
        <f>Runners!H150</f>
        <v>49</v>
      </c>
      <c r="H519" s="42">
        <f>Runners!I150</f>
        <v>0</v>
      </c>
      <c r="I519" s="42">
        <f>Runners!J150</f>
        <v>0</v>
      </c>
      <c r="J519" s="42">
        <f>Runners!K150</f>
        <v>0</v>
      </c>
      <c r="K519" s="42">
        <f>Runners!L150</f>
        <v>0</v>
      </c>
    </row>
    <row r="520" spans="1:11">
      <c r="A520" s="42" t="s">
        <v>21</v>
      </c>
      <c r="B520" s="42" t="s">
        <v>91</v>
      </c>
      <c r="C520" s="42">
        <f>Runners!D185</f>
        <v>0</v>
      </c>
      <c r="D520" s="42">
        <f>Runners!E185</f>
        <v>0</v>
      </c>
      <c r="E520" s="42">
        <f>Runners!F185</f>
        <v>0</v>
      </c>
      <c r="F520" s="42">
        <f>Runners!G185</f>
        <v>0</v>
      </c>
      <c r="G520" s="42">
        <f>Runners!H185</f>
        <v>0</v>
      </c>
      <c r="H520" s="42">
        <f>Runners!I185</f>
        <v>0</v>
      </c>
      <c r="I520" s="42">
        <f>Runners!J185</f>
        <v>0</v>
      </c>
      <c r="J520" s="42">
        <f>Runners!K185</f>
        <v>0</v>
      </c>
      <c r="K520" s="42">
        <f>Runners!L185</f>
        <v>0</v>
      </c>
    </row>
    <row r="521" spans="1:11">
      <c r="A521" s="42" t="s">
        <v>23</v>
      </c>
      <c r="B521" s="42">
        <v>0</v>
      </c>
      <c r="C521" s="42">
        <f t="shared" ref="C521" si="506">SUM(C515:C520)+B521</f>
        <v>225</v>
      </c>
      <c r="D521" s="42">
        <f t="shared" ref="D521" si="507">C521+SUM(D515:D520)</f>
        <v>352</v>
      </c>
      <c r="E521" s="42">
        <f t="shared" ref="E521" si="508">D521+SUM(E515:E520)</f>
        <v>464</v>
      </c>
      <c r="F521" s="42">
        <f t="shared" ref="F521" si="509">E521+SUM(F515:F520)</f>
        <v>611</v>
      </c>
      <c r="G521" s="42">
        <f t="shared" ref="G521" si="510">F521+SUM(G515:G520)</f>
        <v>715</v>
      </c>
      <c r="H521" s="42">
        <f t="shared" ref="H521" si="511">G521+SUM(H515:H520)</f>
        <v>715</v>
      </c>
      <c r="I521" s="42">
        <f t="shared" ref="I521" si="512">H521+SUM(I515:I520)</f>
        <v>715</v>
      </c>
      <c r="J521" s="42">
        <f t="shared" ref="J521" si="513">I521+SUM(J515:J520)</f>
        <v>715</v>
      </c>
      <c r="K521" s="42">
        <f t="shared" ref="K521" si="514">J521+SUM(K515:K520)</f>
        <v>715</v>
      </c>
    </row>
    <row r="523" spans="1:11">
      <c r="A523" s="42" t="s">
        <v>201</v>
      </c>
      <c r="B523" s="42" t="s">
        <v>200</v>
      </c>
      <c r="C523" s="42" t="s">
        <v>2</v>
      </c>
      <c r="D523" s="42" t="s">
        <v>3</v>
      </c>
      <c r="E523" s="42" t="s">
        <v>4</v>
      </c>
      <c r="F523" s="42" t="s">
        <v>5</v>
      </c>
      <c r="G523" s="42" t="s">
        <v>6</v>
      </c>
      <c r="H523" s="42" t="s">
        <v>7</v>
      </c>
      <c r="I523" s="42" t="s">
        <v>8</v>
      </c>
      <c r="J523" s="42" t="s">
        <v>9</v>
      </c>
      <c r="K523" s="42" t="s">
        <v>10</v>
      </c>
    </row>
    <row r="524" spans="1:11">
      <c r="A524" s="42" t="s">
        <v>11</v>
      </c>
      <c r="B524" s="42" t="s">
        <v>78</v>
      </c>
      <c r="C524" s="42">
        <f>Runners!D37</f>
        <v>0</v>
      </c>
      <c r="D524" s="42">
        <f>Runners!E37</f>
        <v>24</v>
      </c>
      <c r="E524" s="42">
        <f>Runners!F37</f>
        <v>23</v>
      </c>
      <c r="F524" s="42">
        <f>Runners!G37</f>
        <v>25</v>
      </c>
      <c r="G524" s="42">
        <f>Runners!H37</f>
        <v>0</v>
      </c>
      <c r="H524" s="42">
        <f>Runners!I37</f>
        <v>0</v>
      </c>
      <c r="I524" s="42">
        <f>Runners!J37</f>
        <v>0</v>
      </c>
      <c r="J524" s="42">
        <f>Runners!K37</f>
        <v>0</v>
      </c>
      <c r="K524" s="42">
        <f>Runners!L37</f>
        <v>0</v>
      </c>
    </row>
    <row r="525" spans="1:11">
      <c r="A525" s="42" t="s">
        <v>13</v>
      </c>
      <c r="B525" s="42" t="s">
        <v>26</v>
      </c>
      <c r="C525" s="42">
        <f>Runners!D13</f>
        <v>62</v>
      </c>
      <c r="D525" s="42">
        <f>Runners!E13</f>
        <v>40</v>
      </c>
      <c r="E525" s="42">
        <f>Runners!F13</f>
        <v>51</v>
      </c>
      <c r="F525" s="42">
        <f>Runners!G13</f>
        <v>42</v>
      </c>
      <c r="G525" s="42">
        <f>Runners!H13</f>
        <v>0</v>
      </c>
      <c r="H525" s="42">
        <f>Runners!I13</f>
        <v>0</v>
      </c>
      <c r="I525" s="42">
        <f>Runners!J13</f>
        <v>0</v>
      </c>
      <c r="J525" s="42">
        <f>Runners!K13</f>
        <v>0</v>
      </c>
      <c r="K525" s="42">
        <f>Runners!L13</f>
        <v>0</v>
      </c>
    </row>
    <row r="526" spans="1:11">
      <c r="A526" s="42" t="s">
        <v>15</v>
      </c>
      <c r="B526" s="42" t="s">
        <v>202</v>
      </c>
      <c r="C526" s="42">
        <f>Runners!D82</f>
        <v>0</v>
      </c>
      <c r="D526" s="42">
        <f>Runners!E82</f>
        <v>45</v>
      </c>
      <c r="E526" s="42">
        <f>Runners!F82</f>
        <v>30</v>
      </c>
      <c r="F526" s="42">
        <f>Runners!G82</f>
        <v>0</v>
      </c>
      <c r="G526" s="42">
        <f>Runners!H82</f>
        <v>35</v>
      </c>
      <c r="H526" s="42">
        <f>Runners!I82</f>
        <v>0</v>
      </c>
      <c r="I526" s="42">
        <f>Runners!J82</f>
        <v>0</v>
      </c>
      <c r="J526" s="42">
        <f>Runners!K82</f>
        <v>0</v>
      </c>
      <c r="K526" s="42">
        <f>Runners!L82</f>
        <v>0</v>
      </c>
    </row>
    <row r="527" spans="1:11">
      <c r="A527" s="42" t="s">
        <v>17</v>
      </c>
      <c r="B527" s="42" t="s">
        <v>75</v>
      </c>
      <c r="C527" s="42">
        <f>Runners!D115</f>
        <v>164</v>
      </c>
      <c r="D527" s="42">
        <f>Runners!E115</f>
        <v>62</v>
      </c>
      <c r="E527" s="42">
        <f>Runners!F115</f>
        <v>65</v>
      </c>
      <c r="F527" s="42">
        <f>Runners!G115</f>
        <v>61</v>
      </c>
      <c r="G527" s="42">
        <f>Runners!H115</f>
        <v>67</v>
      </c>
      <c r="H527" s="42">
        <f>Runners!I115</f>
        <v>0</v>
      </c>
      <c r="I527" s="42">
        <f>Runners!J115</f>
        <v>0</v>
      </c>
      <c r="J527" s="42">
        <f>Runners!K115</f>
        <v>0</v>
      </c>
      <c r="K527" s="42">
        <f>Runners!L115</f>
        <v>0</v>
      </c>
    </row>
    <row r="528" spans="1:11">
      <c r="A528" s="42" t="s">
        <v>19</v>
      </c>
      <c r="B528" s="42" t="s">
        <v>20</v>
      </c>
      <c r="C528" s="42">
        <f>Runners!D151</f>
        <v>28</v>
      </c>
      <c r="D528" s="42">
        <f>Runners!E151</f>
        <v>31</v>
      </c>
      <c r="E528" s="42">
        <f>Runners!F151</f>
        <v>0</v>
      </c>
      <c r="F528" s="42">
        <f>Runners!G151</f>
        <v>46</v>
      </c>
      <c r="G528" s="42">
        <f>Runners!H151</f>
        <v>34</v>
      </c>
      <c r="H528" s="42">
        <f>Runners!I151</f>
        <v>0</v>
      </c>
      <c r="I528" s="42">
        <f>Runners!J151</f>
        <v>0</v>
      </c>
      <c r="J528" s="42">
        <f>Runners!K151</f>
        <v>0</v>
      </c>
      <c r="K528" s="42">
        <f>Runners!L151</f>
        <v>0</v>
      </c>
    </row>
    <row r="529" spans="1:11">
      <c r="A529" s="42" t="s">
        <v>21</v>
      </c>
      <c r="B529" s="42" t="s">
        <v>22</v>
      </c>
      <c r="C529" s="42">
        <f>Runners!D188</f>
        <v>118</v>
      </c>
      <c r="D529" s="42">
        <f>Runners!E188</f>
        <v>42</v>
      </c>
      <c r="E529" s="42">
        <f>Runners!F188</f>
        <v>0</v>
      </c>
      <c r="F529" s="42">
        <f>Runners!G188</f>
        <v>41</v>
      </c>
      <c r="G529" s="42">
        <f>Runners!H188</f>
        <v>0</v>
      </c>
      <c r="H529" s="42">
        <f>Runners!I188</f>
        <v>0</v>
      </c>
      <c r="I529" s="42">
        <f>Runners!J188</f>
        <v>0</v>
      </c>
      <c r="J529" s="42">
        <f>Runners!K188</f>
        <v>0</v>
      </c>
      <c r="K529" s="42">
        <f>Runners!L188</f>
        <v>0</v>
      </c>
    </row>
    <row r="530" spans="1:11">
      <c r="A530" s="42" t="s">
        <v>23</v>
      </c>
      <c r="B530" s="42">
        <v>50</v>
      </c>
      <c r="C530" s="42">
        <f t="shared" ref="C530" si="515">SUM(C524:C529)+B530</f>
        <v>422</v>
      </c>
      <c r="D530" s="42">
        <f t="shared" ref="D530" si="516">C530+SUM(D524:D529)</f>
        <v>666</v>
      </c>
      <c r="E530" s="42">
        <f t="shared" ref="E530" si="517">D530+SUM(E524:E529)</f>
        <v>835</v>
      </c>
      <c r="F530" s="42">
        <f t="shared" ref="F530" si="518">E530+SUM(F524:F529)</f>
        <v>1050</v>
      </c>
      <c r="G530" s="42">
        <f t="shared" ref="G530" si="519">F530+SUM(G524:G529)</f>
        <v>1186</v>
      </c>
      <c r="H530" s="42">
        <f t="shared" ref="H530" si="520">G530+SUM(H524:H529)</f>
        <v>1186</v>
      </c>
      <c r="I530" s="42">
        <f t="shared" ref="I530" si="521">H530+SUM(I524:I529)</f>
        <v>1186</v>
      </c>
      <c r="J530" s="42">
        <f t="shared" ref="J530" si="522">I530+SUM(J524:J529)</f>
        <v>1186</v>
      </c>
      <c r="K530" s="42">
        <f t="shared" ref="K530" si="523">J530+SUM(K524:K529)</f>
        <v>1186</v>
      </c>
    </row>
    <row r="532" spans="1:11">
      <c r="A532" s="42" t="s">
        <v>203</v>
      </c>
      <c r="B532" s="42" t="s">
        <v>204</v>
      </c>
      <c r="C532" s="42" t="s">
        <v>2</v>
      </c>
      <c r="D532" s="42" t="s">
        <v>3</v>
      </c>
      <c r="E532" s="42" t="s">
        <v>4</v>
      </c>
      <c r="F532" s="42" t="s">
        <v>5</v>
      </c>
      <c r="G532" s="42" t="s">
        <v>6</v>
      </c>
      <c r="H532" s="42" t="s">
        <v>7</v>
      </c>
      <c r="I532" s="42" t="s">
        <v>8</v>
      </c>
      <c r="J532" s="42" t="s">
        <v>9</v>
      </c>
      <c r="K532" s="42" t="s">
        <v>10</v>
      </c>
    </row>
    <row r="533" spans="1:11">
      <c r="A533" s="42" t="s">
        <v>11</v>
      </c>
      <c r="B533" s="42" t="s">
        <v>49</v>
      </c>
      <c r="C533" s="42">
        <f>Runners!D66</f>
        <v>0</v>
      </c>
      <c r="D533" s="42">
        <f>Runners!E66</f>
        <v>0</v>
      </c>
      <c r="E533" s="42">
        <f>Runners!F66</f>
        <v>0</v>
      </c>
      <c r="F533" s="42">
        <f>Runners!G66</f>
        <v>0</v>
      </c>
      <c r="G533" s="42">
        <f>Runners!H66</f>
        <v>0</v>
      </c>
      <c r="H533" s="42">
        <f>Runners!I66</f>
        <v>0</v>
      </c>
      <c r="I533" s="42">
        <f>Runners!J66</f>
        <v>0</v>
      </c>
      <c r="J533" s="42">
        <f>Runners!K66</f>
        <v>0</v>
      </c>
      <c r="K533" s="42">
        <f>Runners!L66</f>
        <v>0</v>
      </c>
    </row>
    <row r="534" spans="1:11">
      <c r="A534" s="42" t="s">
        <v>13</v>
      </c>
      <c r="B534" s="42" t="s">
        <v>27</v>
      </c>
      <c r="C534" s="42">
        <f>Runners!D2</f>
        <v>131</v>
      </c>
      <c r="D534" s="42">
        <f>Runners!E2</f>
        <v>117</v>
      </c>
      <c r="E534" s="42">
        <f>Runners!F2</f>
        <v>112</v>
      </c>
      <c r="F534" s="42">
        <f>Runners!G2</f>
        <v>0</v>
      </c>
      <c r="G534" s="42">
        <f>Runners!H2</f>
        <v>0</v>
      </c>
      <c r="H534" s="42">
        <f>Runners!I2</f>
        <v>0</v>
      </c>
      <c r="I534" s="42">
        <f>Runners!J2</f>
        <v>0</v>
      </c>
      <c r="J534" s="42">
        <f>Runners!K2</f>
        <v>0</v>
      </c>
      <c r="K534" s="42">
        <f>Runners!L2</f>
        <v>0</v>
      </c>
    </row>
    <row r="535" spans="1:11">
      <c r="A535" s="42" t="s">
        <v>15</v>
      </c>
      <c r="B535" s="42" t="s">
        <v>28</v>
      </c>
      <c r="C535" s="42">
        <f>Runners!D89</f>
        <v>6</v>
      </c>
      <c r="D535" s="42">
        <f>Runners!E89</f>
        <v>0</v>
      </c>
      <c r="E535" s="42">
        <f>Runners!F89</f>
        <v>0</v>
      </c>
      <c r="F535" s="42">
        <f>Runners!G89</f>
        <v>0</v>
      </c>
      <c r="G535" s="42">
        <f>Runners!H89</f>
        <v>0</v>
      </c>
      <c r="H535" s="42">
        <f>Runners!I89</f>
        <v>0</v>
      </c>
      <c r="I535" s="42">
        <f>Runners!J89</f>
        <v>0</v>
      </c>
      <c r="J535" s="42">
        <f>Runners!K89</f>
        <v>0</v>
      </c>
      <c r="K535" s="42">
        <f>Runners!L89</f>
        <v>0</v>
      </c>
    </row>
    <row r="536" spans="1:11">
      <c r="A536" s="42" t="s">
        <v>17</v>
      </c>
      <c r="B536" s="42" t="s">
        <v>86</v>
      </c>
      <c r="C536" s="42">
        <f>Runners!D121</f>
        <v>22</v>
      </c>
      <c r="D536" s="42">
        <f>Runners!E121</f>
        <v>14</v>
      </c>
      <c r="E536" s="42">
        <f>Runners!F121</f>
        <v>27</v>
      </c>
      <c r="F536" s="42">
        <f>Runners!G121</f>
        <v>21</v>
      </c>
      <c r="G536" s="42">
        <f>Runners!H121</f>
        <v>0</v>
      </c>
      <c r="H536" s="42">
        <f>Runners!I121</f>
        <v>0</v>
      </c>
      <c r="I536" s="42">
        <f>Runners!J121</f>
        <v>0</v>
      </c>
      <c r="J536" s="42">
        <f>Runners!K121</f>
        <v>0</v>
      </c>
      <c r="K536" s="42">
        <f>Runners!L121</f>
        <v>0</v>
      </c>
    </row>
    <row r="537" spans="1:11">
      <c r="A537" s="42" t="s">
        <v>19</v>
      </c>
      <c r="B537" s="42" t="s">
        <v>173</v>
      </c>
      <c r="C537" s="42">
        <f>Runners!D157</f>
        <v>0</v>
      </c>
      <c r="D537" s="42">
        <f>Runners!E157</f>
        <v>8</v>
      </c>
      <c r="E537" s="42">
        <f>Runners!F157</f>
        <v>4</v>
      </c>
      <c r="F537" s="42">
        <f>Runners!G157</f>
        <v>14</v>
      </c>
      <c r="G537" s="42">
        <f>Runners!H157</f>
        <v>6</v>
      </c>
      <c r="H537" s="42">
        <f>Runners!I157</f>
        <v>0</v>
      </c>
      <c r="I537" s="42">
        <f>Runners!J157</f>
        <v>0</v>
      </c>
      <c r="J537" s="42">
        <f>Runners!K157</f>
        <v>0</v>
      </c>
      <c r="K537" s="42">
        <f>Runners!L157</f>
        <v>0</v>
      </c>
    </row>
    <row r="538" spans="1:11">
      <c r="A538" s="42" t="s">
        <v>21</v>
      </c>
      <c r="B538" s="42" t="s">
        <v>54</v>
      </c>
      <c r="C538" s="42">
        <f>Runners!D205</f>
        <v>137</v>
      </c>
      <c r="D538" s="42">
        <f>Runners!E205</f>
        <v>47</v>
      </c>
      <c r="E538" s="42">
        <f>Runners!F205</f>
        <v>55</v>
      </c>
      <c r="F538" s="42">
        <f>Runners!G205</f>
        <v>47</v>
      </c>
      <c r="G538" s="42">
        <f>Runners!H205</f>
        <v>46</v>
      </c>
      <c r="H538" s="42">
        <f>Runners!I205</f>
        <v>0</v>
      </c>
      <c r="I538" s="42">
        <f>Runners!J205</f>
        <v>0</v>
      </c>
      <c r="J538" s="42">
        <f>Runners!K205</f>
        <v>0</v>
      </c>
      <c r="K538" s="42">
        <f>Runners!L205</f>
        <v>0</v>
      </c>
    </row>
    <row r="539" spans="1:11">
      <c r="A539" s="42" t="s">
        <v>23</v>
      </c>
      <c r="B539" s="42">
        <v>225</v>
      </c>
      <c r="C539" s="42">
        <f t="shared" ref="C539" si="524">SUM(C533:C538)+B539</f>
        <v>521</v>
      </c>
      <c r="D539" s="42">
        <f t="shared" ref="D539" si="525">C539+SUM(D533:D538)</f>
        <v>707</v>
      </c>
      <c r="E539" s="42">
        <f t="shared" ref="E539" si="526">D539+SUM(E533:E538)</f>
        <v>905</v>
      </c>
      <c r="F539" s="42">
        <f t="shared" ref="F539" si="527">E539+SUM(F533:F538)</f>
        <v>987</v>
      </c>
      <c r="G539" s="42">
        <f t="shared" ref="G539" si="528">F539+SUM(G533:G538)</f>
        <v>1039</v>
      </c>
      <c r="H539" s="42">
        <f t="shared" ref="H539" si="529">G539+SUM(H533:H538)</f>
        <v>1039</v>
      </c>
      <c r="I539" s="42">
        <f t="shared" ref="I539" si="530">H539+SUM(I533:I538)</f>
        <v>1039</v>
      </c>
      <c r="J539" s="42">
        <f t="shared" ref="J539" si="531">I539+SUM(J533:J538)</f>
        <v>1039</v>
      </c>
      <c r="K539" s="42">
        <f t="shared" ref="K539" si="532">J539+SUM(K533:K538)</f>
        <v>1039</v>
      </c>
    </row>
    <row r="541" spans="1:11">
      <c r="A541" s="42" t="s">
        <v>205</v>
      </c>
      <c r="B541" s="42" t="s">
        <v>206</v>
      </c>
      <c r="C541" s="42" t="s">
        <v>2</v>
      </c>
      <c r="D541" s="42" t="s">
        <v>3</v>
      </c>
      <c r="E541" s="42" t="s">
        <v>4</v>
      </c>
      <c r="F541" s="42" t="s">
        <v>5</v>
      </c>
      <c r="G541" s="42" t="s">
        <v>6</v>
      </c>
      <c r="H541" s="42" t="s">
        <v>7</v>
      </c>
      <c r="I541" s="42" t="s">
        <v>8</v>
      </c>
      <c r="J541" s="42" t="s">
        <v>9</v>
      </c>
      <c r="K541" s="42" t="s">
        <v>10</v>
      </c>
    </row>
    <row r="542" spans="1:11">
      <c r="A542" s="42" t="s">
        <v>11</v>
      </c>
      <c r="B542" s="42" t="s">
        <v>82</v>
      </c>
      <c r="C542" s="42">
        <f>Runners!D41</f>
        <v>16</v>
      </c>
      <c r="D542" s="42">
        <f>Runners!E41</f>
        <v>13</v>
      </c>
      <c r="E542" s="42">
        <f>Runners!F41</f>
        <v>14</v>
      </c>
      <c r="F542" s="42">
        <f>Runners!G41</f>
        <v>16</v>
      </c>
      <c r="G542" s="42">
        <f>Runners!H41</f>
        <v>0</v>
      </c>
      <c r="H542" s="42">
        <f>Runners!I41</f>
        <v>0</v>
      </c>
      <c r="I542" s="42">
        <f>Runners!J41</f>
        <v>0</v>
      </c>
      <c r="J542" s="42">
        <f>Runners!K41</f>
        <v>0</v>
      </c>
      <c r="K542" s="42">
        <f>Runners!L41</f>
        <v>0</v>
      </c>
    </row>
    <row r="543" spans="1:11">
      <c r="A543" s="42" t="s">
        <v>13</v>
      </c>
      <c r="B543" s="42" t="s">
        <v>14</v>
      </c>
      <c r="C543" s="42">
        <f>Runners!D3</f>
        <v>0</v>
      </c>
      <c r="D543" s="42">
        <f>Runners!E3</f>
        <v>82</v>
      </c>
      <c r="E543" s="42">
        <f>Runners!F3</f>
        <v>94</v>
      </c>
      <c r="F543" s="42">
        <f>Runners!G3</f>
        <v>132</v>
      </c>
      <c r="G543" s="42">
        <f>Runners!H3</f>
        <v>0</v>
      </c>
      <c r="H543" s="42">
        <f>Runners!I3</f>
        <v>0</v>
      </c>
      <c r="I543" s="42">
        <f>Runners!J3</f>
        <v>0</v>
      </c>
      <c r="J543" s="42">
        <f>Runners!K3</f>
        <v>0</v>
      </c>
      <c r="K543" s="42">
        <f>Runners!L3</f>
        <v>0</v>
      </c>
    </row>
    <row r="544" spans="1:11">
      <c r="A544" s="42" t="s">
        <v>15</v>
      </c>
      <c r="B544" s="42" t="s">
        <v>34</v>
      </c>
      <c r="C544" s="42">
        <f>Runners!D79</f>
        <v>70</v>
      </c>
      <c r="D544" s="42">
        <f>Runners!E79</f>
        <v>0</v>
      </c>
      <c r="E544" s="42">
        <f>Runners!F79</f>
        <v>0</v>
      </c>
      <c r="F544" s="42">
        <f>Runners!G79</f>
        <v>0</v>
      </c>
      <c r="G544" s="42">
        <f>Runners!H79</f>
        <v>0</v>
      </c>
      <c r="H544" s="42">
        <f>Runners!I79</f>
        <v>0</v>
      </c>
      <c r="I544" s="42">
        <f>Runners!J79</f>
        <v>0</v>
      </c>
      <c r="J544" s="42">
        <f>Runners!K79</f>
        <v>0</v>
      </c>
      <c r="K544" s="42">
        <f>Runners!L79</f>
        <v>0</v>
      </c>
    </row>
    <row r="545" spans="1:11">
      <c r="A545" s="42" t="s">
        <v>17</v>
      </c>
      <c r="B545" s="42" t="s">
        <v>134</v>
      </c>
      <c r="C545" s="42">
        <f>Runners!D130</f>
        <v>0</v>
      </c>
      <c r="D545" s="42">
        <f>Runners!E130</f>
        <v>0</v>
      </c>
      <c r="E545" s="42">
        <f>Runners!F130</f>
        <v>10</v>
      </c>
      <c r="F545" s="42">
        <f>Runners!G130</f>
        <v>4</v>
      </c>
      <c r="G545" s="42">
        <f>Runners!H130</f>
        <v>12</v>
      </c>
      <c r="H545" s="42">
        <f>Runners!I130</f>
        <v>0</v>
      </c>
      <c r="I545" s="42">
        <f>Runners!J130</f>
        <v>0</v>
      </c>
      <c r="J545" s="42">
        <f>Runners!K130</f>
        <v>0</v>
      </c>
      <c r="K545" s="42">
        <f>Runners!L130</f>
        <v>0</v>
      </c>
    </row>
    <row r="546" spans="1:11">
      <c r="A546" s="42" t="s">
        <v>19</v>
      </c>
      <c r="B546" s="42" t="s">
        <v>57</v>
      </c>
      <c r="C546" s="42">
        <f>Runners!D169</f>
        <v>129</v>
      </c>
      <c r="D546" s="42">
        <f>Runners!E169</f>
        <v>44</v>
      </c>
      <c r="E546" s="42">
        <f>Runners!F169</f>
        <v>38</v>
      </c>
      <c r="F546" s="42">
        <f>Runners!G169</f>
        <v>54</v>
      </c>
      <c r="G546" s="42">
        <f>Runners!H169</f>
        <v>44</v>
      </c>
      <c r="H546" s="42">
        <f>Runners!I169</f>
        <v>0</v>
      </c>
      <c r="I546" s="42">
        <f>Runners!J169</f>
        <v>0</v>
      </c>
      <c r="J546" s="42">
        <f>Runners!K169</f>
        <v>0</v>
      </c>
      <c r="K546" s="42">
        <f>Runners!L169</f>
        <v>0</v>
      </c>
    </row>
    <row r="547" spans="1:11">
      <c r="A547" s="42" t="s">
        <v>21</v>
      </c>
      <c r="B547" s="42" t="s">
        <v>54</v>
      </c>
      <c r="C547" s="42">
        <f>Runners!D205</f>
        <v>137</v>
      </c>
      <c r="D547" s="42">
        <f>Runners!E205</f>
        <v>47</v>
      </c>
      <c r="E547" s="42">
        <f>Runners!F205</f>
        <v>55</v>
      </c>
      <c r="F547" s="42">
        <f>Runners!G205</f>
        <v>47</v>
      </c>
      <c r="G547" s="42">
        <f>Runners!H205</f>
        <v>46</v>
      </c>
      <c r="H547" s="42">
        <f>Runners!I205</f>
        <v>0</v>
      </c>
      <c r="I547" s="42">
        <f>Runners!J205</f>
        <v>0</v>
      </c>
      <c r="J547" s="42">
        <f>Runners!K205</f>
        <v>0</v>
      </c>
      <c r="K547" s="42">
        <f>Runners!L205</f>
        <v>0</v>
      </c>
    </row>
    <row r="548" spans="1:11">
      <c r="A548" s="42" t="s">
        <v>23</v>
      </c>
      <c r="B548" s="42">
        <v>50</v>
      </c>
      <c r="C548" s="42">
        <f t="shared" ref="C548" si="533">SUM(C542:C547)+B548</f>
        <v>402</v>
      </c>
      <c r="D548" s="42">
        <f t="shared" ref="D548" si="534">C548+SUM(D542:D547)</f>
        <v>588</v>
      </c>
      <c r="E548" s="42">
        <f t="shared" ref="E548" si="535">D548+SUM(E542:E547)</f>
        <v>799</v>
      </c>
      <c r="F548" s="42">
        <f t="shared" ref="F548" si="536">E548+SUM(F542:F547)</f>
        <v>1052</v>
      </c>
      <c r="G548" s="42">
        <f t="shared" ref="G548" si="537">F548+SUM(G542:G547)</f>
        <v>1154</v>
      </c>
      <c r="H548" s="42">
        <f t="shared" ref="H548" si="538">G548+SUM(H542:H547)</f>
        <v>1154</v>
      </c>
      <c r="I548" s="42">
        <f t="shared" ref="I548" si="539">H548+SUM(I542:I547)</f>
        <v>1154</v>
      </c>
      <c r="J548" s="42">
        <f t="shared" ref="J548" si="540">I548+SUM(J542:J547)</f>
        <v>1154</v>
      </c>
      <c r="K548" s="42">
        <f t="shared" ref="K548" si="541">J548+SUM(K542:K547)</f>
        <v>1154</v>
      </c>
    </row>
    <row r="550" spans="1:11">
      <c r="A550" s="42" t="s">
        <v>207</v>
      </c>
      <c r="B550" s="42" t="s">
        <v>206</v>
      </c>
      <c r="C550" s="42" t="s">
        <v>2</v>
      </c>
      <c r="D550" s="42" t="s">
        <v>3</v>
      </c>
      <c r="E550" s="42" t="s">
        <v>4</v>
      </c>
      <c r="F550" s="42" t="s">
        <v>5</v>
      </c>
      <c r="G550" s="42" t="s">
        <v>6</v>
      </c>
      <c r="H550" s="42" t="s">
        <v>7</v>
      </c>
      <c r="I550" s="42" t="s">
        <v>8</v>
      </c>
      <c r="J550" s="42" t="s">
        <v>9</v>
      </c>
      <c r="K550" s="42" t="s">
        <v>10</v>
      </c>
    </row>
    <row r="551" spans="1:11">
      <c r="A551" s="42" t="s">
        <v>11</v>
      </c>
      <c r="B551" s="42" t="s">
        <v>25</v>
      </c>
      <c r="C551" s="42">
        <f>Runners!D47</f>
        <v>0</v>
      </c>
      <c r="D551" s="42">
        <f>Runners!E47</f>
        <v>12</v>
      </c>
      <c r="E551" s="42">
        <f>Runners!F47</f>
        <v>0</v>
      </c>
      <c r="F551" s="42">
        <f>Runners!G47</f>
        <v>5</v>
      </c>
      <c r="G551" s="42">
        <f>Runners!H47</f>
        <v>0</v>
      </c>
      <c r="H551" s="42">
        <f>Runners!I47</f>
        <v>0</v>
      </c>
      <c r="I551" s="42">
        <f>Runners!J47</f>
        <v>0</v>
      </c>
      <c r="J551" s="42">
        <f>Runners!K47</f>
        <v>0</v>
      </c>
      <c r="K551" s="42">
        <f>Runners!L47</f>
        <v>0</v>
      </c>
    </row>
    <row r="552" spans="1:11">
      <c r="A552" s="42" t="s">
        <v>13</v>
      </c>
      <c r="B552" s="42" t="s">
        <v>62</v>
      </c>
      <c r="C552" s="42">
        <f>Runners!D42</f>
        <v>0</v>
      </c>
      <c r="D552" s="42">
        <f>Runners!E42</f>
        <v>10</v>
      </c>
      <c r="E552" s="42">
        <f>Runners!F42</f>
        <v>3</v>
      </c>
      <c r="F552" s="42">
        <f>Runners!G42</f>
        <v>0</v>
      </c>
      <c r="G552" s="42">
        <f>Runners!H42</f>
        <v>0</v>
      </c>
      <c r="H552" s="42">
        <f>Runners!I42</f>
        <v>0</v>
      </c>
      <c r="I552" s="42">
        <f>Runners!J42</f>
        <v>0</v>
      </c>
      <c r="J552" s="42">
        <f>Runners!K42</f>
        <v>0</v>
      </c>
      <c r="K552" s="42">
        <f>Runners!L42</f>
        <v>0</v>
      </c>
    </row>
    <row r="553" spans="1:11">
      <c r="A553" s="42" t="s">
        <v>15</v>
      </c>
      <c r="B553" s="42" t="s">
        <v>208</v>
      </c>
      <c r="C553" s="42">
        <f>Runners!D46</f>
        <v>0</v>
      </c>
      <c r="D553" s="42">
        <f>Runners!E46</f>
        <v>0</v>
      </c>
      <c r="E553" s="42">
        <f>Runners!F46</f>
        <v>0</v>
      </c>
      <c r="F553" s="42">
        <f>Runners!G46</f>
        <v>0</v>
      </c>
      <c r="G553" s="42">
        <f>Runners!H46</f>
        <v>0</v>
      </c>
      <c r="H553" s="42">
        <f>Runners!I46</f>
        <v>0</v>
      </c>
      <c r="I553" s="42">
        <f>Runners!J46</f>
        <v>0</v>
      </c>
      <c r="J553" s="42">
        <f>Runners!K46</f>
        <v>0</v>
      </c>
      <c r="K553" s="42">
        <f>Runners!L46</f>
        <v>0</v>
      </c>
    </row>
    <row r="554" spans="1:11">
      <c r="A554" s="42" t="s">
        <v>17</v>
      </c>
      <c r="B554" s="42" t="s">
        <v>82</v>
      </c>
      <c r="C554" s="42">
        <f>Runners!D41</f>
        <v>16</v>
      </c>
      <c r="D554" s="42">
        <f>Runners!E41</f>
        <v>13</v>
      </c>
      <c r="E554" s="42">
        <f>Runners!F41</f>
        <v>14</v>
      </c>
      <c r="F554" s="42">
        <f>Runners!G41</f>
        <v>16</v>
      </c>
      <c r="G554" s="42">
        <f>Runners!H41</f>
        <v>0</v>
      </c>
      <c r="H554" s="42">
        <f>Runners!I41</f>
        <v>0</v>
      </c>
      <c r="I554" s="42">
        <f>Runners!J41</f>
        <v>0</v>
      </c>
      <c r="J554" s="42">
        <f>Runners!K41</f>
        <v>0</v>
      </c>
      <c r="K554" s="42">
        <f>Runners!L41</f>
        <v>0</v>
      </c>
    </row>
    <row r="555" spans="1:11">
      <c r="A555" s="42" t="s">
        <v>19</v>
      </c>
      <c r="B555" s="42" t="s">
        <v>14</v>
      </c>
      <c r="C555" s="42">
        <f>Runners!D3</f>
        <v>0</v>
      </c>
      <c r="D555" s="42">
        <f>Runners!E3</f>
        <v>82</v>
      </c>
      <c r="E555" s="42">
        <f>Runners!F3</f>
        <v>94</v>
      </c>
      <c r="F555" s="42">
        <f>Runners!G3</f>
        <v>132</v>
      </c>
      <c r="G555" s="42">
        <f>Runners!H3</f>
        <v>0</v>
      </c>
      <c r="H555" s="42">
        <f>Runners!I3</f>
        <v>0</v>
      </c>
      <c r="I555" s="42">
        <f>Runners!J3</f>
        <v>0</v>
      </c>
      <c r="J555" s="42">
        <f>Runners!K3</f>
        <v>0</v>
      </c>
      <c r="K555" s="42">
        <f>Runners!L3</f>
        <v>0</v>
      </c>
    </row>
    <row r="556" spans="1:11">
      <c r="A556" s="42" t="s">
        <v>21</v>
      </c>
      <c r="B556" s="42" t="s">
        <v>27</v>
      </c>
      <c r="C556" s="42">
        <f>Runners!D2</f>
        <v>131</v>
      </c>
      <c r="D556" s="42">
        <f>Runners!E2</f>
        <v>117</v>
      </c>
      <c r="E556" s="42">
        <f>Runners!F2</f>
        <v>112</v>
      </c>
      <c r="F556" s="42">
        <f>Runners!G2</f>
        <v>0</v>
      </c>
      <c r="G556" s="42">
        <f>Runners!H2</f>
        <v>0</v>
      </c>
      <c r="H556" s="42">
        <f>Runners!I2</f>
        <v>0</v>
      </c>
      <c r="I556" s="42">
        <f>Runners!J2</f>
        <v>0</v>
      </c>
      <c r="J556" s="42">
        <f>Runners!K2</f>
        <v>0</v>
      </c>
      <c r="K556" s="42">
        <f>Runners!L2</f>
        <v>0</v>
      </c>
    </row>
    <row r="557" spans="1:11">
      <c r="A557" s="42" t="s">
        <v>23</v>
      </c>
      <c r="B557" s="42">
        <v>0</v>
      </c>
      <c r="C557" s="42">
        <f t="shared" ref="C557" si="542">SUM(C551:C556)+B557</f>
        <v>147</v>
      </c>
      <c r="D557" s="42">
        <f t="shared" ref="D557" si="543">C557+SUM(D551:D556)</f>
        <v>381</v>
      </c>
      <c r="E557" s="42">
        <f t="shared" ref="E557" si="544">D557+SUM(E551:E556)</f>
        <v>604</v>
      </c>
      <c r="F557" s="42">
        <f t="shared" ref="F557" si="545">E557+SUM(F551:F556)</f>
        <v>757</v>
      </c>
      <c r="G557" s="42">
        <f t="shared" ref="G557" si="546">F557+SUM(G551:G556)</f>
        <v>757</v>
      </c>
      <c r="H557" s="42">
        <f t="shared" ref="H557" si="547">G557+SUM(H551:H556)</f>
        <v>757</v>
      </c>
      <c r="I557" s="42">
        <f t="shared" ref="I557" si="548">H557+SUM(I551:I556)</f>
        <v>757</v>
      </c>
      <c r="J557" s="42">
        <f t="shared" ref="J557" si="549">I557+SUM(J551:J556)</f>
        <v>757</v>
      </c>
      <c r="K557" s="42">
        <f t="shared" ref="K557" si="550">J557+SUM(K551:K556)</f>
        <v>757</v>
      </c>
    </row>
    <row r="559" spans="1:11">
      <c r="A559" s="42" t="s">
        <v>209</v>
      </c>
      <c r="B559" s="42" t="s">
        <v>206</v>
      </c>
      <c r="C559" s="42" t="s">
        <v>2</v>
      </c>
      <c r="D559" s="42" t="s">
        <v>3</v>
      </c>
      <c r="E559" s="42" t="s">
        <v>4</v>
      </c>
      <c r="F559" s="42" t="s">
        <v>5</v>
      </c>
      <c r="G559" s="42" t="s">
        <v>6</v>
      </c>
      <c r="H559" s="42" t="s">
        <v>7</v>
      </c>
      <c r="I559" s="42" t="s">
        <v>8</v>
      </c>
      <c r="J559" s="42" t="s">
        <v>9</v>
      </c>
      <c r="K559" s="42" t="s">
        <v>10</v>
      </c>
    </row>
    <row r="560" spans="1:11">
      <c r="A560" s="42" t="s">
        <v>11</v>
      </c>
      <c r="B560" s="42" t="s">
        <v>75</v>
      </c>
      <c r="C560" s="42">
        <f>Runners!D115</f>
        <v>164</v>
      </c>
      <c r="D560" s="42">
        <f>Runners!E115</f>
        <v>62</v>
      </c>
      <c r="E560" s="42">
        <f>Runners!F115</f>
        <v>65</v>
      </c>
      <c r="F560" s="42">
        <f>Runners!G115</f>
        <v>61</v>
      </c>
      <c r="G560" s="42">
        <f>Runners!H115</f>
        <v>67</v>
      </c>
      <c r="H560" s="42">
        <f>Runners!I115</f>
        <v>0</v>
      </c>
      <c r="I560" s="42">
        <f>Runners!J115</f>
        <v>0</v>
      </c>
      <c r="J560" s="42">
        <f>Runners!K115</f>
        <v>0</v>
      </c>
      <c r="K560" s="42">
        <f>Runners!L115</f>
        <v>0</v>
      </c>
    </row>
    <row r="561" spans="1:11">
      <c r="A561" s="42" t="s">
        <v>13</v>
      </c>
      <c r="B561" s="42" t="s">
        <v>52</v>
      </c>
      <c r="C561" s="42">
        <f>Runners!D116</f>
        <v>62</v>
      </c>
      <c r="D561" s="42">
        <f>Runners!E116</f>
        <v>42</v>
      </c>
      <c r="E561" s="42">
        <f>Runners!F116</f>
        <v>0</v>
      </c>
      <c r="F561" s="42">
        <f>Runners!G116</f>
        <v>44</v>
      </c>
      <c r="G561" s="42">
        <f>Runners!H116</f>
        <v>43</v>
      </c>
      <c r="H561" s="42">
        <f>Runners!I116</f>
        <v>0</v>
      </c>
      <c r="I561" s="42">
        <f>Runners!J116</f>
        <v>0</v>
      </c>
      <c r="J561" s="42">
        <f>Runners!K116</f>
        <v>0</v>
      </c>
      <c r="K561" s="42">
        <f>Runners!L116</f>
        <v>0</v>
      </c>
    </row>
    <row r="562" spans="1:11">
      <c r="A562" s="42" t="s">
        <v>15</v>
      </c>
      <c r="B562" s="42" t="s">
        <v>56</v>
      </c>
      <c r="C562" s="42">
        <f>Runners!D117</f>
        <v>122</v>
      </c>
      <c r="D562" s="42">
        <f>Runners!E117</f>
        <v>49</v>
      </c>
      <c r="E562" s="42">
        <f>Runners!F117</f>
        <v>0</v>
      </c>
      <c r="F562" s="42">
        <f>Runners!G117</f>
        <v>50</v>
      </c>
      <c r="G562" s="42">
        <f>Runners!H117</f>
        <v>48</v>
      </c>
      <c r="H562" s="42">
        <f>Runners!I117</f>
        <v>0</v>
      </c>
      <c r="I562" s="42">
        <f>Runners!J117</f>
        <v>0</v>
      </c>
      <c r="J562" s="42">
        <f>Runners!K117</f>
        <v>0</v>
      </c>
      <c r="K562" s="42">
        <f>Runners!L117</f>
        <v>0</v>
      </c>
    </row>
    <row r="563" spans="1:11">
      <c r="A563" s="42" t="s">
        <v>17</v>
      </c>
      <c r="B563" s="42" t="s">
        <v>39</v>
      </c>
      <c r="C563" s="42">
        <f>Runners!D138</f>
        <v>46</v>
      </c>
      <c r="D563" s="42">
        <f>Runners!E138</f>
        <v>0</v>
      </c>
      <c r="E563" s="42">
        <f>Runners!F138</f>
        <v>0</v>
      </c>
      <c r="F563" s="42">
        <f>Runners!G138</f>
        <v>0</v>
      </c>
      <c r="G563" s="42">
        <f>Runners!H138</f>
        <v>0</v>
      </c>
      <c r="H563" s="42">
        <f>Runners!I138</f>
        <v>0</v>
      </c>
      <c r="I563" s="42">
        <f>Runners!J138</f>
        <v>0</v>
      </c>
      <c r="J563" s="42">
        <f>Runners!K138</f>
        <v>0</v>
      </c>
      <c r="K563" s="42">
        <f>Runners!L138</f>
        <v>0</v>
      </c>
    </row>
    <row r="564" spans="1:11">
      <c r="A564" s="42" t="s">
        <v>19</v>
      </c>
      <c r="B564" s="42" t="s">
        <v>41</v>
      </c>
      <c r="C564" s="42">
        <f>Runners!D118</f>
        <v>82</v>
      </c>
      <c r="D564" s="42">
        <f>Runners!E118</f>
        <v>36</v>
      </c>
      <c r="E564" s="42">
        <f>Runners!F118</f>
        <v>45</v>
      </c>
      <c r="F564" s="42">
        <f>Runners!G118</f>
        <v>0</v>
      </c>
      <c r="G564" s="42">
        <f>Runners!H118</f>
        <v>39</v>
      </c>
      <c r="H564" s="42">
        <f>Runners!I118</f>
        <v>0</v>
      </c>
      <c r="I564" s="42">
        <f>Runners!J118</f>
        <v>0</v>
      </c>
      <c r="J564" s="42">
        <f>Runners!K118</f>
        <v>0</v>
      </c>
      <c r="K564" s="42">
        <f>Runners!L118</f>
        <v>0</v>
      </c>
    </row>
    <row r="565" spans="1:11">
      <c r="A565" s="42" t="s">
        <v>21</v>
      </c>
      <c r="B565" s="42" t="s">
        <v>87</v>
      </c>
      <c r="C565" s="42">
        <f>Runners!D122</f>
        <v>15</v>
      </c>
      <c r="D565" s="42">
        <f>Runners!E122</f>
        <v>0</v>
      </c>
      <c r="E565" s="42">
        <f>Runners!F122</f>
        <v>0</v>
      </c>
      <c r="F565" s="42">
        <f>Runners!G122</f>
        <v>19</v>
      </c>
      <c r="G565" s="42">
        <f>Runners!H122</f>
        <v>0</v>
      </c>
      <c r="H565" s="42">
        <f>Runners!I122</f>
        <v>0</v>
      </c>
      <c r="I565" s="42">
        <f>Runners!J122</f>
        <v>0</v>
      </c>
      <c r="J565" s="42">
        <f>Runners!K122</f>
        <v>0</v>
      </c>
      <c r="K565" s="42">
        <f>Runners!L122</f>
        <v>0</v>
      </c>
    </row>
    <row r="566" spans="1:11">
      <c r="A566" s="42" t="s">
        <v>23</v>
      </c>
      <c r="B566" s="42">
        <v>0</v>
      </c>
      <c r="C566" s="42">
        <f t="shared" ref="C566" si="551">SUM(C560:C565)+B566</f>
        <v>491</v>
      </c>
      <c r="D566" s="42">
        <f t="shared" ref="D566" si="552">C566+SUM(D560:D565)</f>
        <v>680</v>
      </c>
      <c r="E566" s="42">
        <f t="shared" ref="E566" si="553">D566+SUM(E560:E565)</f>
        <v>790</v>
      </c>
      <c r="F566" s="42">
        <f t="shared" ref="F566" si="554">E566+SUM(F560:F565)</f>
        <v>964</v>
      </c>
      <c r="G566" s="42">
        <f t="shared" ref="G566" si="555">F566+SUM(G560:G565)</f>
        <v>1161</v>
      </c>
      <c r="H566" s="42">
        <f t="shared" ref="H566" si="556">G566+SUM(H560:H565)</f>
        <v>1161</v>
      </c>
      <c r="I566" s="42">
        <f t="shared" ref="I566" si="557">H566+SUM(I560:I565)</f>
        <v>1161</v>
      </c>
      <c r="J566" s="42">
        <f t="shared" ref="J566" si="558">I566+SUM(J560:J565)</f>
        <v>1161</v>
      </c>
      <c r="K566" s="42">
        <f t="shared" ref="K566" si="559">J566+SUM(K560:K565)</f>
        <v>1161</v>
      </c>
    </row>
    <row r="568" spans="1:11">
      <c r="A568" s="42" t="s">
        <v>210</v>
      </c>
      <c r="B568" s="42" t="s">
        <v>211</v>
      </c>
      <c r="C568" s="42" t="s">
        <v>2</v>
      </c>
      <c r="D568" s="42" t="s">
        <v>3</v>
      </c>
      <c r="E568" s="42" t="s">
        <v>4</v>
      </c>
      <c r="F568" s="42" t="s">
        <v>5</v>
      </c>
      <c r="G568" s="42" t="s">
        <v>6</v>
      </c>
      <c r="H568" s="42" t="s">
        <v>7</v>
      </c>
      <c r="I568" s="42" t="s">
        <v>8</v>
      </c>
      <c r="J568" s="42" t="s">
        <v>9</v>
      </c>
      <c r="K568" s="42" t="s">
        <v>10</v>
      </c>
    </row>
    <row r="569" spans="1:11">
      <c r="A569" s="42" t="s">
        <v>11</v>
      </c>
      <c r="B569" s="42" t="s">
        <v>70</v>
      </c>
      <c r="C569" s="42">
        <f>Runners!D69</f>
        <v>0</v>
      </c>
      <c r="D569" s="42">
        <f>Runners!E69</f>
        <v>23</v>
      </c>
      <c r="E569" s="42">
        <f>Runners!F69</f>
        <v>12</v>
      </c>
      <c r="F569" s="42">
        <f>Runners!G69</f>
        <v>0</v>
      </c>
      <c r="G569" s="42">
        <f>Runners!H69</f>
        <v>12</v>
      </c>
      <c r="H569" s="42">
        <f>Runners!I69</f>
        <v>0</v>
      </c>
      <c r="I569" s="42">
        <f>Runners!J69</f>
        <v>0</v>
      </c>
      <c r="J569" s="42">
        <f>Runners!K69</f>
        <v>0</v>
      </c>
      <c r="K569" s="42">
        <f>Runners!L69</f>
        <v>0</v>
      </c>
    </row>
    <row r="570" spans="1:11">
      <c r="A570" s="42" t="s">
        <v>13</v>
      </c>
      <c r="B570" s="42" t="s">
        <v>14</v>
      </c>
      <c r="C570" s="42">
        <f>Runners!D3</f>
        <v>0</v>
      </c>
      <c r="D570" s="42">
        <f>Runners!E3</f>
        <v>82</v>
      </c>
      <c r="E570" s="42">
        <f>Runners!F3</f>
        <v>94</v>
      </c>
      <c r="F570" s="42">
        <f>Runners!G3</f>
        <v>132</v>
      </c>
      <c r="G570" s="42">
        <f>Runners!H3</f>
        <v>0</v>
      </c>
      <c r="H570" s="42">
        <f>Runners!I3</f>
        <v>0</v>
      </c>
      <c r="I570" s="42">
        <f>Runners!J3</f>
        <v>0</v>
      </c>
      <c r="J570" s="42">
        <f>Runners!K3</f>
        <v>0</v>
      </c>
      <c r="K570" s="42">
        <f>Runners!L3</f>
        <v>0</v>
      </c>
    </row>
    <row r="571" spans="1:11">
      <c r="A571" s="42" t="s">
        <v>15</v>
      </c>
      <c r="B571" s="42" t="s">
        <v>34</v>
      </c>
      <c r="C571" s="42">
        <f>Runners!D79</f>
        <v>70</v>
      </c>
      <c r="D571" s="42">
        <f>Runners!E79</f>
        <v>0</v>
      </c>
      <c r="E571" s="42">
        <f>Runners!F79</f>
        <v>0</v>
      </c>
      <c r="F571" s="42">
        <f>Runners!G79</f>
        <v>0</v>
      </c>
      <c r="G571" s="42">
        <f>Runners!H79</f>
        <v>0</v>
      </c>
      <c r="H571" s="42">
        <f>Runners!I79</f>
        <v>0</v>
      </c>
      <c r="I571" s="42">
        <f>Runners!J79</f>
        <v>0</v>
      </c>
      <c r="J571" s="42">
        <f>Runners!K79</f>
        <v>0</v>
      </c>
      <c r="K571" s="42">
        <f>Runners!L79</f>
        <v>0</v>
      </c>
    </row>
    <row r="572" spans="1:11">
      <c r="A572" s="42" t="s">
        <v>17</v>
      </c>
      <c r="B572" s="42" t="s">
        <v>86</v>
      </c>
      <c r="C572" s="42">
        <f>Runners!D121</f>
        <v>22</v>
      </c>
      <c r="D572" s="42">
        <f>Runners!E121</f>
        <v>14</v>
      </c>
      <c r="E572" s="42">
        <f>Runners!F121</f>
        <v>27</v>
      </c>
      <c r="F572" s="42">
        <f>Runners!G121</f>
        <v>21</v>
      </c>
      <c r="G572" s="42">
        <f>Runners!H121</f>
        <v>0</v>
      </c>
      <c r="H572" s="42">
        <f>Runners!I121</f>
        <v>0</v>
      </c>
      <c r="I572" s="42">
        <f>Runners!J121</f>
        <v>0</v>
      </c>
      <c r="J572" s="42">
        <f>Runners!K121</f>
        <v>0</v>
      </c>
      <c r="K572" s="42">
        <f>Runners!L121</f>
        <v>0</v>
      </c>
    </row>
    <row r="573" spans="1:11">
      <c r="A573" s="42" t="s">
        <v>19</v>
      </c>
      <c r="B573" s="42" t="s">
        <v>212</v>
      </c>
      <c r="C573" s="42">
        <f>Runners!D174</f>
        <v>0</v>
      </c>
      <c r="D573" s="42">
        <f>Runners!E174</f>
        <v>31</v>
      </c>
      <c r="E573" s="42">
        <f>Runners!F174</f>
        <v>13</v>
      </c>
      <c r="F573" s="42">
        <f>Runners!G174</f>
        <v>0</v>
      </c>
      <c r="G573" s="42">
        <f>Runners!H174</f>
        <v>0</v>
      </c>
      <c r="H573" s="42">
        <f>Runners!I174</f>
        <v>0</v>
      </c>
      <c r="I573" s="42">
        <f>Runners!J174</f>
        <v>0</v>
      </c>
      <c r="J573" s="42">
        <f>Runners!K174</f>
        <v>0</v>
      </c>
      <c r="K573" s="42">
        <f>Runners!L174</f>
        <v>0</v>
      </c>
    </row>
    <row r="574" spans="1:11">
      <c r="A574" s="42" t="s">
        <v>21</v>
      </c>
      <c r="B574" s="42" t="s">
        <v>54</v>
      </c>
      <c r="C574" s="42">
        <f>Runners!D205</f>
        <v>137</v>
      </c>
      <c r="D574" s="42">
        <f>Runners!E205</f>
        <v>47</v>
      </c>
      <c r="E574" s="42">
        <f>Runners!F205</f>
        <v>55</v>
      </c>
      <c r="F574" s="42">
        <f>Runners!G205</f>
        <v>47</v>
      </c>
      <c r="G574" s="42">
        <f>Runners!H205</f>
        <v>46</v>
      </c>
      <c r="H574" s="42">
        <f>Runners!I205</f>
        <v>0</v>
      </c>
      <c r="I574" s="42">
        <f>Runners!J205</f>
        <v>0</v>
      </c>
      <c r="J574" s="42">
        <f>Runners!K205</f>
        <v>0</v>
      </c>
      <c r="K574" s="42">
        <f>Runners!L205</f>
        <v>0</v>
      </c>
    </row>
    <row r="575" spans="1:11">
      <c r="A575" s="42" t="s">
        <v>23</v>
      </c>
      <c r="B575" s="42">
        <v>25</v>
      </c>
      <c r="C575" s="42">
        <f t="shared" ref="C575" si="560">SUM(C569:C574)+B575</f>
        <v>254</v>
      </c>
      <c r="D575" s="42">
        <f t="shared" ref="D575" si="561">C575+SUM(D569:D574)</f>
        <v>451</v>
      </c>
      <c r="E575" s="42">
        <f t="shared" ref="E575" si="562">D575+SUM(E569:E574)</f>
        <v>652</v>
      </c>
      <c r="F575" s="42">
        <f t="shared" ref="F575" si="563">E575+SUM(F569:F574)</f>
        <v>852</v>
      </c>
      <c r="G575" s="42">
        <f t="shared" ref="G575" si="564">F575+SUM(G569:G574)</f>
        <v>910</v>
      </c>
      <c r="H575" s="42">
        <f t="shared" ref="H575" si="565">G575+SUM(H569:H574)</f>
        <v>910</v>
      </c>
      <c r="I575" s="42">
        <f t="shared" ref="I575" si="566">H575+SUM(I569:I574)</f>
        <v>910</v>
      </c>
      <c r="J575" s="42">
        <f t="shared" ref="J575" si="567">I575+SUM(J569:J574)</f>
        <v>910</v>
      </c>
      <c r="K575" s="42">
        <f t="shared" ref="K575" si="568">J575+SUM(K569:K574)</f>
        <v>910</v>
      </c>
    </row>
    <row r="577" spans="1:11">
      <c r="A577" s="42" t="s">
        <v>213</v>
      </c>
      <c r="B577" s="42" t="s">
        <v>214</v>
      </c>
      <c r="C577" s="42" t="s">
        <v>2</v>
      </c>
      <c r="D577" s="42" t="s">
        <v>3</v>
      </c>
      <c r="E577" s="42" t="s">
        <v>4</v>
      </c>
      <c r="F577" s="42" t="s">
        <v>5</v>
      </c>
      <c r="G577" s="42" t="s">
        <v>6</v>
      </c>
      <c r="H577" s="42" t="s">
        <v>7</v>
      </c>
      <c r="I577" s="42" t="s">
        <v>8</v>
      </c>
      <c r="J577" s="42" t="s">
        <v>9</v>
      </c>
      <c r="K577" s="42" t="s">
        <v>10</v>
      </c>
    </row>
    <row r="578" spans="1:11">
      <c r="A578" s="42" t="s">
        <v>11</v>
      </c>
      <c r="B578" s="42" t="s">
        <v>49</v>
      </c>
      <c r="C578" s="42">
        <f>Runners!D66</f>
        <v>0</v>
      </c>
      <c r="D578" s="42">
        <f>Runners!E66</f>
        <v>0</v>
      </c>
      <c r="E578" s="42">
        <f>Runners!F66</f>
        <v>0</v>
      </c>
      <c r="F578" s="42">
        <f>Runners!G66</f>
        <v>0</v>
      </c>
      <c r="G578" s="42">
        <f>Runners!H66</f>
        <v>0</v>
      </c>
      <c r="H578" s="42">
        <f>Runners!I66</f>
        <v>0</v>
      </c>
      <c r="I578" s="42">
        <f>Runners!J66</f>
        <v>0</v>
      </c>
      <c r="J578" s="42">
        <f>Runners!K66</f>
        <v>0</v>
      </c>
      <c r="K578" s="42">
        <f>Runners!L66</f>
        <v>0</v>
      </c>
    </row>
    <row r="579" spans="1:11">
      <c r="A579" s="42" t="s">
        <v>13</v>
      </c>
      <c r="B579" s="42" t="s">
        <v>215</v>
      </c>
      <c r="C579" s="42">
        <f>Runners!D4</f>
        <v>0</v>
      </c>
      <c r="D579" s="42">
        <f>Runners!E4</f>
        <v>0</v>
      </c>
      <c r="E579" s="42">
        <f>Runners!F4</f>
        <v>0</v>
      </c>
      <c r="F579" s="42">
        <f>Runners!G4</f>
        <v>0</v>
      </c>
      <c r="G579" s="42">
        <f>Runners!H4</f>
        <v>0</v>
      </c>
      <c r="H579" s="42">
        <f>Runners!I4</f>
        <v>0</v>
      </c>
      <c r="I579" s="42">
        <f>Runners!J4</f>
        <v>0</v>
      </c>
      <c r="J579" s="42">
        <f>Runners!K4</f>
        <v>0</v>
      </c>
      <c r="K579" s="42">
        <f>Runners!L4</f>
        <v>0</v>
      </c>
    </row>
    <row r="580" spans="1:11">
      <c r="A580" s="42" t="s">
        <v>15</v>
      </c>
      <c r="B580" s="42" t="s">
        <v>119</v>
      </c>
      <c r="C580" s="42">
        <f>Runners!D81</f>
        <v>36</v>
      </c>
      <c r="D580" s="42">
        <f>Runners!E81</f>
        <v>0</v>
      </c>
      <c r="E580" s="42">
        <f>Runners!F81</f>
        <v>150</v>
      </c>
      <c r="F580" s="42">
        <f>Runners!G81</f>
        <v>0</v>
      </c>
      <c r="G580" s="42">
        <f>Runners!H81</f>
        <v>0</v>
      </c>
      <c r="H580" s="42">
        <f>Runners!I81</f>
        <v>0</v>
      </c>
      <c r="I580" s="42">
        <f>Runners!J81</f>
        <v>0</v>
      </c>
      <c r="J580" s="42">
        <f>Runners!K81</f>
        <v>0</v>
      </c>
      <c r="K580" s="42">
        <f>Runners!L81</f>
        <v>0</v>
      </c>
    </row>
    <row r="581" spans="1:11">
      <c r="A581" s="42" t="s">
        <v>17</v>
      </c>
      <c r="B581" s="42" t="s">
        <v>41</v>
      </c>
      <c r="C581" s="42">
        <f>Runners!D118</f>
        <v>82</v>
      </c>
      <c r="D581" s="42">
        <f>Runners!E118</f>
        <v>36</v>
      </c>
      <c r="E581" s="42">
        <f>Runners!F118</f>
        <v>45</v>
      </c>
      <c r="F581" s="42">
        <f>Runners!G118</f>
        <v>0</v>
      </c>
      <c r="G581" s="42">
        <f>Runners!H118</f>
        <v>39</v>
      </c>
      <c r="H581" s="42">
        <f>Runners!I118</f>
        <v>0</v>
      </c>
      <c r="I581" s="42">
        <f>Runners!J118</f>
        <v>0</v>
      </c>
      <c r="J581" s="42">
        <f>Runners!K118</f>
        <v>0</v>
      </c>
      <c r="K581" s="42">
        <f>Runners!L118</f>
        <v>0</v>
      </c>
    </row>
    <row r="582" spans="1:11">
      <c r="A582" s="42" t="s">
        <v>19</v>
      </c>
      <c r="B582" s="42" t="s">
        <v>64</v>
      </c>
      <c r="C582" s="42">
        <f>Runners!D171</f>
        <v>0</v>
      </c>
      <c r="D582" s="42">
        <f>Runners!E171</f>
        <v>17</v>
      </c>
      <c r="E582" s="42">
        <f>Runners!F171</f>
        <v>27</v>
      </c>
      <c r="F582" s="42">
        <f>Runners!G171</f>
        <v>27</v>
      </c>
      <c r="G582" s="42">
        <f>Runners!H171</f>
        <v>17</v>
      </c>
      <c r="H582" s="42">
        <f>Runners!I171</f>
        <v>0</v>
      </c>
      <c r="I582" s="42">
        <f>Runners!J171</f>
        <v>0</v>
      </c>
      <c r="J582" s="42">
        <f>Runners!K171</f>
        <v>0</v>
      </c>
      <c r="K582" s="42">
        <f>Runners!L171</f>
        <v>0</v>
      </c>
    </row>
    <row r="583" spans="1:11">
      <c r="A583" s="42" t="s">
        <v>21</v>
      </c>
      <c r="B583" s="42" t="s">
        <v>58</v>
      </c>
      <c r="C583" s="42">
        <f>Runners!D206</f>
        <v>76</v>
      </c>
      <c r="D583" s="42">
        <f>Runners!E206</f>
        <v>30</v>
      </c>
      <c r="E583" s="42">
        <f>Runners!F206</f>
        <v>38</v>
      </c>
      <c r="F583" s="42">
        <f>Runners!G206</f>
        <v>38</v>
      </c>
      <c r="G583" s="42">
        <f>Runners!H206</f>
        <v>41</v>
      </c>
      <c r="H583" s="42">
        <f>Runners!I206</f>
        <v>0</v>
      </c>
      <c r="I583" s="42">
        <f>Runners!J206</f>
        <v>0</v>
      </c>
      <c r="J583" s="42">
        <f>Runners!K206</f>
        <v>0</v>
      </c>
      <c r="K583" s="42">
        <f>Runners!L206</f>
        <v>0</v>
      </c>
    </row>
    <row r="584" spans="1:11">
      <c r="A584" s="42" t="s">
        <v>23</v>
      </c>
      <c r="B584" s="42">
        <v>75</v>
      </c>
      <c r="C584" s="42">
        <f t="shared" ref="C584" si="569">SUM(C578:C583)+B584</f>
        <v>269</v>
      </c>
      <c r="D584" s="42">
        <f t="shared" ref="D584" si="570">C584+SUM(D578:D583)</f>
        <v>352</v>
      </c>
      <c r="E584" s="42">
        <f t="shared" ref="E584" si="571">D584+SUM(E578:E583)</f>
        <v>612</v>
      </c>
      <c r="F584" s="42">
        <f t="shared" ref="F584" si="572">E584+SUM(F578:F583)</f>
        <v>677</v>
      </c>
      <c r="G584" s="42">
        <f t="shared" ref="G584" si="573">F584+SUM(G578:G583)</f>
        <v>774</v>
      </c>
      <c r="H584" s="42">
        <f t="shared" ref="H584" si="574">G584+SUM(H578:H583)</f>
        <v>774</v>
      </c>
      <c r="I584" s="42">
        <f t="shared" ref="I584" si="575">H584+SUM(I578:I583)</f>
        <v>774</v>
      </c>
      <c r="J584" s="42">
        <f t="shared" ref="J584" si="576">I584+SUM(J578:J583)</f>
        <v>774</v>
      </c>
      <c r="K584" s="42">
        <f t="shared" ref="K584" si="577">J584+SUM(K578:K583)</f>
        <v>774</v>
      </c>
    </row>
    <row r="586" spans="1:11">
      <c r="A586" s="42" t="s">
        <v>216</v>
      </c>
      <c r="B586" s="42" t="s">
        <v>214</v>
      </c>
      <c r="C586" s="42" t="s">
        <v>2</v>
      </c>
      <c r="D586" s="42" t="s">
        <v>3</v>
      </c>
      <c r="E586" s="42" t="s">
        <v>4</v>
      </c>
      <c r="F586" s="42" t="s">
        <v>5</v>
      </c>
      <c r="G586" s="42" t="s">
        <v>6</v>
      </c>
      <c r="H586" s="42" t="s">
        <v>7</v>
      </c>
      <c r="I586" s="42" t="s">
        <v>8</v>
      </c>
      <c r="J586" s="42" t="s">
        <v>9</v>
      </c>
      <c r="K586" s="42" t="s">
        <v>10</v>
      </c>
    </row>
    <row r="587" spans="1:11">
      <c r="A587" s="42" t="s">
        <v>11</v>
      </c>
      <c r="B587" s="42" t="s">
        <v>59</v>
      </c>
      <c r="C587" s="42">
        <f>Runners!D186</f>
        <v>0</v>
      </c>
      <c r="D587" s="42">
        <f>Runners!E186</f>
        <v>58</v>
      </c>
      <c r="E587" s="42">
        <f>Runners!F186</f>
        <v>44</v>
      </c>
      <c r="F587" s="42">
        <f>Runners!G186</f>
        <v>53</v>
      </c>
      <c r="G587" s="42">
        <f>Runners!H186</f>
        <v>58</v>
      </c>
      <c r="H587" s="42">
        <f>Runners!I186</f>
        <v>0</v>
      </c>
      <c r="I587" s="42">
        <f>Runners!J186</f>
        <v>0</v>
      </c>
      <c r="J587" s="42">
        <f>Runners!K186</f>
        <v>0</v>
      </c>
      <c r="K587" s="42">
        <f>Runners!L186</f>
        <v>0</v>
      </c>
    </row>
    <row r="588" spans="1:11">
      <c r="A588" s="42" t="s">
        <v>13</v>
      </c>
      <c r="B588" s="42" t="s">
        <v>53</v>
      </c>
      <c r="C588" s="42">
        <f>Runners!D168</f>
        <v>0</v>
      </c>
      <c r="D588" s="42">
        <f>Runners!E168</f>
        <v>52</v>
      </c>
      <c r="E588" s="42">
        <f>Runners!F168</f>
        <v>0</v>
      </c>
      <c r="F588" s="42">
        <f>Runners!G168</f>
        <v>0</v>
      </c>
      <c r="G588" s="42">
        <f>Runners!H168</f>
        <v>0</v>
      </c>
      <c r="H588" s="42">
        <f>Runners!I168</f>
        <v>0</v>
      </c>
      <c r="I588" s="42">
        <f>Runners!J168</f>
        <v>0</v>
      </c>
      <c r="J588" s="42">
        <f>Runners!K168</f>
        <v>0</v>
      </c>
      <c r="K588" s="42">
        <f>Runners!L168</f>
        <v>0</v>
      </c>
    </row>
    <row r="589" spans="1:11">
      <c r="A589" s="42" t="s">
        <v>15</v>
      </c>
      <c r="B589" s="42" t="s">
        <v>56</v>
      </c>
      <c r="C589" s="42">
        <f>Runners!D117</f>
        <v>122</v>
      </c>
      <c r="D589" s="42">
        <f>Runners!E117</f>
        <v>49</v>
      </c>
      <c r="E589" s="42">
        <f>Runners!F117</f>
        <v>0</v>
      </c>
      <c r="F589" s="42">
        <f>Runners!G117</f>
        <v>50</v>
      </c>
      <c r="G589" s="42">
        <f>Runners!H117</f>
        <v>48</v>
      </c>
      <c r="H589" s="42">
        <f>Runners!I117</f>
        <v>0</v>
      </c>
      <c r="I589" s="42">
        <f>Runners!J117</f>
        <v>0</v>
      </c>
      <c r="J589" s="42">
        <f>Runners!K117</f>
        <v>0</v>
      </c>
      <c r="K589" s="42">
        <f>Runners!L117</f>
        <v>0</v>
      </c>
    </row>
    <row r="590" spans="1:11">
      <c r="A590" s="42" t="s">
        <v>17</v>
      </c>
      <c r="B590" s="42" t="s">
        <v>40</v>
      </c>
      <c r="C590" s="42">
        <f>Runners!D105</f>
        <v>8</v>
      </c>
      <c r="D590" s="42">
        <f>Runners!E105</f>
        <v>15</v>
      </c>
      <c r="E590" s="42">
        <f>Runners!F105</f>
        <v>33</v>
      </c>
      <c r="F590" s="42">
        <f>Runners!G105</f>
        <v>0</v>
      </c>
      <c r="G590" s="42">
        <f>Runners!H105</f>
        <v>9</v>
      </c>
      <c r="H590" s="42">
        <f>Runners!I105</f>
        <v>0</v>
      </c>
      <c r="I590" s="42">
        <f>Runners!J105</f>
        <v>0</v>
      </c>
      <c r="J590" s="42">
        <f>Runners!K105</f>
        <v>0</v>
      </c>
      <c r="K590" s="42">
        <f>Runners!L105</f>
        <v>0</v>
      </c>
    </row>
    <row r="591" spans="1:11">
      <c r="A591" s="42" t="s">
        <v>19</v>
      </c>
      <c r="B591" s="42" t="s">
        <v>39</v>
      </c>
      <c r="C591" s="42">
        <f>Runners!D138</f>
        <v>46</v>
      </c>
      <c r="D591" s="42">
        <f>Runners!E138</f>
        <v>0</v>
      </c>
      <c r="E591" s="42">
        <f>Runners!F138</f>
        <v>0</v>
      </c>
      <c r="F591" s="42">
        <f>Runners!G138</f>
        <v>0</v>
      </c>
      <c r="G591" s="42">
        <f>Runners!H138</f>
        <v>0</v>
      </c>
      <c r="H591" s="42">
        <f>Runners!I138</f>
        <v>0</v>
      </c>
      <c r="I591" s="42">
        <f>Runners!J138</f>
        <v>0</v>
      </c>
      <c r="J591" s="42">
        <f>Runners!K138</f>
        <v>0</v>
      </c>
      <c r="K591" s="42">
        <f>Runners!L138</f>
        <v>0</v>
      </c>
    </row>
    <row r="592" spans="1:11">
      <c r="A592" s="42" t="s">
        <v>21</v>
      </c>
      <c r="B592" s="42" t="s">
        <v>67</v>
      </c>
      <c r="C592" s="42">
        <f>Runners!D139</f>
        <v>21</v>
      </c>
      <c r="D592" s="42">
        <f>Runners!E139</f>
        <v>35</v>
      </c>
      <c r="E592" s="42">
        <f>Runners!F139</f>
        <v>18</v>
      </c>
      <c r="F592" s="42">
        <f>Runners!G139</f>
        <v>24</v>
      </c>
      <c r="G592" s="42">
        <f>Runners!H139</f>
        <v>25</v>
      </c>
      <c r="H592" s="42">
        <f>Runners!I139</f>
        <v>0</v>
      </c>
      <c r="I592" s="42">
        <f>Runners!J139</f>
        <v>0</v>
      </c>
      <c r="J592" s="42">
        <f>Runners!K139</f>
        <v>0</v>
      </c>
      <c r="K592" s="42">
        <f>Runners!L139</f>
        <v>0</v>
      </c>
    </row>
    <row r="593" spans="1:18">
      <c r="A593" s="42" t="s">
        <v>23</v>
      </c>
      <c r="B593" s="42">
        <v>0</v>
      </c>
      <c r="C593" s="42">
        <f t="shared" ref="C593" si="578">SUM(C587:C592)+B593</f>
        <v>197</v>
      </c>
      <c r="D593" s="42">
        <f t="shared" ref="D593" si="579">C593+SUM(D587:D592)</f>
        <v>406</v>
      </c>
      <c r="E593" s="42">
        <f t="shared" ref="E593" si="580">D593+SUM(E587:E592)</f>
        <v>501</v>
      </c>
      <c r="F593" s="42">
        <f t="shared" ref="F593" si="581">E593+SUM(F587:F592)</f>
        <v>628</v>
      </c>
      <c r="G593" s="42">
        <f t="shared" ref="G593" si="582">F593+SUM(G587:G592)</f>
        <v>768</v>
      </c>
      <c r="H593" s="42">
        <f t="shared" ref="H593" si="583">G593+SUM(H587:H592)</f>
        <v>768</v>
      </c>
      <c r="I593" s="42">
        <f t="shared" ref="I593" si="584">H593+SUM(I587:I592)</f>
        <v>768</v>
      </c>
      <c r="J593" s="42">
        <f t="shared" ref="J593" si="585">I593+SUM(J587:J592)</f>
        <v>768</v>
      </c>
      <c r="K593" s="42">
        <f t="shared" ref="K593" si="586">J593+SUM(K587:K592)</f>
        <v>768</v>
      </c>
    </row>
    <row r="595" spans="1:18">
      <c r="A595" s="42" t="s">
        <v>217</v>
      </c>
      <c r="B595" s="42" t="s">
        <v>218</v>
      </c>
      <c r="C595" s="42" t="s">
        <v>2</v>
      </c>
      <c r="D595" s="42" t="s">
        <v>3</v>
      </c>
      <c r="E595" s="42" t="s">
        <v>4</v>
      </c>
      <c r="F595" s="42" t="s">
        <v>5</v>
      </c>
      <c r="G595" s="42" t="s">
        <v>6</v>
      </c>
      <c r="H595" s="42" t="s">
        <v>7</v>
      </c>
      <c r="I595" s="42" t="s">
        <v>8</v>
      </c>
      <c r="J595" s="42" t="s">
        <v>9</v>
      </c>
      <c r="K595" s="42" t="s">
        <v>10</v>
      </c>
    </row>
    <row r="596" spans="1:18">
      <c r="A596" s="42" t="s">
        <v>11</v>
      </c>
      <c r="B596" s="42" t="s">
        <v>219</v>
      </c>
      <c r="C596" s="42">
        <f>Runners!D72</f>
        <v>0</v>
      </c>
      <c r="D596" s="42">
        <f>Runners!E72</f>
        <v>6</v>
      </c>
      <c r="E596" s="42">
        <f>Runners!F72</f>
        <v>0</v>
      </c>
      <c r="F596" s="42">
        <f>Runners!G72</f>
        <v>0</v>
      </c>
      <c r="G596" s="42">
        <f>Runners!H72</f>
        <v>0</v>
      </c>
      <c r="H596" s="42">
        <f>Runners!I72</f>
        <v>0</v>
      </c>
      <c r="I596" s="42">
        <f>Runners!J72</f>
        <v>0</v>
      </c>
      <c r="J596" s="42">
        <f>Runners!K72</f>
        <v>0</v>
      </c>
      <c r="K596" s="42">
        <f>Runners!L72</f>
        <v>0</v>
      </c>
    </row>
    <row r="597" spans="1:18">
      <c r="A597" s="42" t="s">
        <v>13</v>
      </c>
      <c r="B597" s="42" t="s">
        <v>26</v>
      </c>
      <c r="C597" s="42">
        <f>Runners!D13</f>
        <v>62</v>
      </c>
      <c r="D597" s="42">
        <f>Runners!E13</f>
        <v>40</v>
      </c>
      <c r="E597" s="42">
        <f>Runners!F13</f>
        <v>51</v>
      </c>
      <c r="F597" s="42">
        <f>Runners!G13</f>
        <v>42</v>
      </c>
      <c r="G597" s="42">
        <f>Runners!H13</f>
        <v>0</v>
      </c>
      <c r="H597" s="42">
        <f>Runners!I13</f>
        <v>0</v>
      </c>
      <c r="I597" s="42">
        <f>Runners!J13</f>
        <v>0</v>
      </c>
      <c r="J597" s="42">
        <f>Runners!K13</f>
        <v>0</v>
      </c>
      <c r="K597" s="42">
        <f>Runners!L13</f>
        <v>0</v>
      </c>
    </row>
    <row r="598" spans="1:18">
      <c r="A598" s="42" t="s">
        <v>15</v>
      </c>
      <c r="B598" s="42" t="s">
        <v>51</v>
      </c>
      <c r="C598" s="42">
        <f>Runners!D85</f>
        <v>0</v>
      </c>
      <c r="D598" s="42">
        <f>Runners!E85</f>
        <v>0</v>
      </c>
      <c r="E598" s="42">
        <f>Runners!F85</f>
        <v>44</v>
      </c>
      <c r="F598" s="42">
        <f>Runners!G85</f>
        <v>25</v>
      </c>
      <c r="G598" s="42">
        <f>Runners!H85</f>
        <v>0</v>
      </c>
      <c r="H598" s="42">
        <f>Runners!I85</f>
        <v>0</v>
      </c>
      <c r="I598" s="42">
        <f>Runners!J85</f>
        <v>0</v>
      </c>
      <c r="J598" s="42">
        <f>Runners!K85</f>
        <v>0</v>
      </c>
      <c r="K598" s="42">
        <f>Runners!L85</f>
        <v>0</v>
      </c>
    </row>
    <row r="599" spans="1:18">
      <c r="A599" s="42" t="s">
        <v>17</v>
      </c>
      <c r="B599" s="42" t="s">
        <v>75</v>
      </c>
      <c r="C599" s="42">
        <f>Runners!D115</f>
        <v>164</v>
      </c>
      <c r="D599" s="42">
        <f>Runners!E115</f>
        <v>62</v>
      </c>
      <c r="E599" s="42">
        <f>Runners!F115</f>
        <v>65</v>
      </c>
      <c r="F599" s="42">
        <f>Runners!G115</f>
        <v>61</v>
      </c>
      <c r="G599" s="42">
        <f>Runners!H115</f>
        <v>67</v>
      </c>
      <c r="H599" s="42">
        <f>Runners!I115</f>
        <v>0</v>
      </c>
      <c r="I599" s="42">
        <f>Runners!J115</f>
        <v>0</v>
      </c>
      <c r="J599" s="42">
        <f>Runners!K115</f>
        <v>0</v>
      </c>
      <c r="K599" s="42">
        <f>Runners!L115</f>
        <v>0</v>
      </c>
    </row>
    <row r="600" spans="1:18">
      <c r="A600" s="42" t="s">
        <v>19</v>
      </c>
      <c r="B600" s="42" t="s">
        <v>53</v>
      </c>
      <c r="C600" s="42">
        <f>Runners!D168</f>
        <v>0</v>
      </c>
      <c r="D600" s="42">
        <f>Runners!E168</f>
        <v>52</v>
      </c>
      <c r="E600" s="42">
        <f>Runners!F168</f>
        <v>0</v>
      </c>
      <c r="F600" s="42">
        <f>Runners!G168</f>
        <v>0</v>
      </c>
      <c r="G600" s="42">
        <f>Runners!H168</f>
        <v>0</v>
      </c>
      <c r="H600" s="42">
        <f>Runners!I168</f>
        <v>0</v>
      </c>
      <c r="I600" s="42">
        <f>Runners!J168</f>
        <v>0</v>
      </c>
      <c r="J600" s="42">
        <f>Runners!K168</f>
        <v>0</v>
      </c>
      <c r="K600" s="42">
        <f>Runners!L168</f>
        <v>0</v>
      </c>
    </row>
    <row r="601" spans="1:18">
      <c r="A601" s="42" t="s">
        <v>21</v>
      </c>
      <c r="B601" s="42" t="s">
        <v>54</v>
      </c>
      <c r="C601" s="42">
        <f>Runners!D205</f>
        <v>137</v>
      </c>
      <c r="D601" s="42">
        <f>Runners!E205</f>
        <v>47</v>
      </c>
      <c r="E601" s="42">
        <f>Runners!F205</f>
        <v>55</v>
      </c>
      <c r="F601" s="42">
        <f>Runners!G205</f>
        <v>47</v>
      </c>
      <c r="G601" s="42">
        <f>Runners!H205</f>
        <v>46</v>
      </c>
      <c r="H601" s="42">
        <f>Runners!I205</f>
        <v>0</v>
      </c>
      <c r="I601" s="42">
        <f>Runners!J205</f>
        <v>0</v>
      </c>
      <c r="J601" s="42">
        <f>Runners!K205</f>
        <v>0</v>
      </c>
      <c r="K601" s="42">
        <f>Runners!L205</f>
        <v>0</v>
      </c>
    </row>
    <row r="602" spans="1:18">
      <c r="A602" s="42" t="s">
        <v>23</v>
      </c>
      <c r="B602" s="42">
        <v>50</v>
      </c>
      <c r="C602" s="42">
        <f t="shared" ref="C602" si="587">SUM(C596:C601)+B602</f>
        <v>413</v>
      </c>
      <c r="D602" s="42">
        <f t="shared" ref="D602" si="588">C602+SUM(D596:D601)</f>
        <v>620</v>
      </c>
      <c r="E602" s="42">
        <f t="shared" ref="E602" si="589">D602+SUM(E596:E601)</f>
        <v>835</v>
      </c>
      <c r="F602" s="42">
        <f t="shared" ref="F602" si="590">E602+SUM(F596:F601)</f>
        <v>1010</v>
      </c>
      <c r="G602" s="42">
        <f t="shared" ref="G602" si="591">F602+SUM(G596:G601)</f>
        <v>1123</v>
      </c>
      <c r="H602" s="42">
        <f t="shared" ref="H602" si="592">G602+SUM(H596:H601)</f>
        <v>1123</v>
      </c>
      <c r="I602" s="42">
        <f t="shared" ref="I602" si="593">H602+SUM(I596:I601)</f>
        <v>1123</v>
      </c>
      <c r="J602" s="42">
        <f t="shared" ref="J602" si="594">I602+SUM(J596:J601)</f>
        <v>1123</v>
      </c>
      <c r="K602" s="42">
        <f t="shared" ref="K602" si="595">J602+SUM(K596:K601)</f>
        <v>1123</v>
      </c>
    </row>
    <row r="604" spans="1:18">
      <c r="A604" s="42" t="s">
        <v>220</v>
      </c>
      <c r="B604" s="42" t="s">
        <v>218</v>
      </c>
      <c r="C604" s="42" t="s">
        <v>2</v>
      </c>
      <c r="D604" s="42" t="s">
        <v>3</v>
      </c>
      <c r="E604" s="42" t="s">
        <v>4</v>
      </c>
      <c r="F604" s="42" t="s">
        <v>5</v>
      </c>
      <c r="G604" s="42" t="s">
        <v>6</v>
      </c>
      <c r="H604" s="42" t="s">
        <v>7</v>
      </c>
      <c r="I604" s="42" t="s">
        <v>8</v>
      </c>
      <c r="J604" s="42" t="s">
        <v>9</v>
      </c>
      <c r="K604" s="42" t="s">
        <v>10</v>
      </c>
    </row>
    <row r="605" spans="1:18">
      <c r="A605" s="42" t="s">
        <v>11</v>
      </c>
      <c r="B605" s="42" t="s">
        <v>75</v>
      </c>
      <c r="C605" s="42">
        <f>Runners!D115</f>
        <v>164</v>
      </c>
      <c r="D605" s="42">
        <f>Runners!E115</f>
        <v>62</v>
      </c>
      <c r="E605" s="42">
        <f>Runners!F115</f>
        <v>65</v>
      </c>
      <c r="F605" s="42">
        <f>Runners!G115</f>
        <v>61</v>
      </c>
      <c r="G605" s="42">
        <f>Runners!H115</f>
        <v>67</v>
      </c>
      <c r="H605" s="42">
        <f>Runners!I115</f>
        <v>0</v>
      </c>
      <c r="I605" s="42">
        <f>Runners!J115</f>
        <v>0</v>
      </c>
      <c r="J605" s="42">
        <f>Runners!K115</f>
        <v>0</v>
      </c>
      <c r="K605" s="42">
        <f>Runners!L115</f>
        <v>0</v>
      </c>
    </row>
    <row r="606" spans="1:18">
      <c r="A606" s="42" t="s">
        <v>13</v>
      </c>
      <c r="B606" s="42" t="s">
        <v>194</v>
      </c>
      <c r="C606" s="42">
        <f>Runners!D150</f>
        <v>109</v>
      </c>
      <c r="D606" s="42">
        <f>Runners!E150</f>
        <v>62</v>
      </c>
      <c r="E606" s="42">
        <f>Runners!F150</f>
        <v>64</v>
      </c>
      <c r="F606" s="42">
        <f>Runners!G150</f>
        <v>55</v>
      </c>
      <c r="G606" s="42">
        <f>Runners!H150</f>
        <v>49</v>
      </c>
      <c r="H606" s="42">
        <f>Runners!I150</f>
        <v>0</v>
      </c>
      <c r="I606" s="42">
        <f>Runners!J150</f>
        <v>0</v>
      </c>
      <c r="J606" s="42">
        <f>Runners!K150</f>
        <v>0</v>
      </c>
      <c r="K606" s="42">
        <f>Runners!L150</f>
        <v>0</v>
      </c>
    </row>
    <row r="607" spans="1:18">
      <c r="A607" s="42" t="s">
        <v>15</v>
      </c>
      <c r="B607" s="42" t="s">
        <v>243</v>
      </c>
      <c r="C607" s="42">
        <f>Runners!D155</f>
        <v>40</v>
      </c>
      <c r="D607" s="42">
        <f>Runners!E155</f>
        <v>46</v>
      </c>
      <c r="E607" s="42">
        <f>Runners!F155</f>
        <v>28</v>
      </c>
      <c r="F607" s="42">
        <f>Runners!G155</f>
        <v>34</v>
      </c>
      <c r="G607" s="42">
        <f>Runners!H155</f>
        <v>28</v>
      </c>
      <c r="H607" s="42">
        <f>Runners!I155</f>
        <v>0</v>
      </c>
      <c r="I607" s="42">
        <f>Runners!J155</f>
        <v>0</v>
      </c>
      <c r="J607" s="42">
        <f>Runners!K155</f>
        <v>0</v>
      </c>
      <c r="K607" s="42">
        <f>Runners!L155</f>
        <v>0</v>
      </c>
    </row>
    <row r="608" spans="1:18">
      <c r="A608" s="42" t="s">
        <v>17</v>
      </c>
      <c r="B608" s="42" t="s">
        <v>54</v>
      </c>
      <c r="C608" s="42">
        <f>Runners!D205</f>
        <v>137</v>
      </c>
      <c r="D608" s="42">
        <f>Runners!E205</f>
        <v>47</v>
      </c>
      <c r="E608" s="42">
        <f>Runners!F205</f>
        <v>55</v>
      </c>
      <c r="F608" s="42">
        <f>Runners!G205</f>
        <v>47</v>
      </c>
      <c r="G608" s="42">
        <f>Runners!H205</f>
        <v>46</v>
      </c>
      <c r="H608" s="42">
        <f>Runners!I205</f>
        <v>0</v>
      </c>
      <c r="I608" s="42">
        <f>Runners!J205</f>
        <v>0</v>
      </c>
      <c r="J608" s="42">
        <f>Runners!K205</f>
        <v>0</v>
      </c>
      <c r="K608" s="42">
        <f>Runners!L205</f>
        <v>0</v>
      </c>
    </row>
    <row r="609" spans="1:11">
      <c r="A609" s="42" t="s">
        <v>19</v>
      </c>
      <c r="B609" s="42" t="s">
        <v>59</v>
      </c>
      <c r="C609" s="42">
        <f>Runners!D186</f>
        <v>0</v>
      </c>
      <c r="D609" s="42">
        <f>Runners!E186</f>
        <v>58</v>
      </c>
      <c r="E609" s="42">
        <f>Runners!F186</f>
        <v>44</v>
      </c>
      <c r="F609" s="42">
        <f>Runners!G186</f>
        <v>53</v>
      </c>
      <c r="G609" s="42">
        <f>Runners!H186</f>
        <v>58</v>
      </c>
      <c r="H609" s="42">
        <f>Runners!I186</f>
        <v>0</v>
      </c>
      <c r="I609" s="42">
        <f>Runners!J186</f>
        <v>0</v>
      </c>
      <c r="J609" s="42">
        <f>Runners!K186</f>
        <v>0</v>
      </c>
      <c r="K609" s="42">
        <f>Runners!L186</f>
        <v>0</v>
      </c>
    </row>
    <row r="610" spans="1:11">
      <c r="A610" s="42" t="s">
        <v>21</v>
      </c>
      <c r="B610" s="42" t="s">
        <v>36</v>
      </c>
      <c r="C610" s="42">
        <f>Runners!D159</f>
        <v>0</v>
      </c>
      <c r="D610" s="42">
        <f>Runners!E159</f>
        <v>12</v>
      </c>
      <c r="E610" s="42">
        <f>Runners!F159</f>
        <v>13</v>
      </c>
      <c r="F610" s="42">
        <f>Runners!G159</f>
        <v>4</v>
      </c>
      <c r="G610" s="42">
        <f>Runners!H159</f>
        <v>0</v>
      </c>
      <c r="H610" s="42">
        <f>Runners!I159</f>
        <v>0</v>
      </c>
      <c r="I610" s="42">
        <f>Runners!J159</f>
        <v>0</v>
      </c>
      <c r="J610" s="42">
        <f>Runners!K159</f>
        <v>0</v>
      </c>
      <c r="K610" s="42">
        <f>Runners!L159</f>
        <v>0</v>
      </c>
    </row>
    <row r="611" spans="1:11">
      <c r="A611" s="42" t="s">
        <v>23</v>
      </c>
      <c r="B611" s="42">
        <v>375</v>
      </c>
      <c r="C611" s="42">
        <f t="shared" ref="C611" si="596">SUM(C605:C610)+B611</f>
        <v>825</v>
      </c>
      <c r="D611" s="42">
        <f t="shared" ref="D611" si="597">C611+SUM(D605:D610)</f>
        <v>1112</v>
      </c>
      <c r="E611" s="42">
        <f t="shared" ref="E611" si="598">D611+SUM(E605:E610)</f>
        <v>1381</v>
      </c>
      <c r="F611" s="42">
        <f t="shared" ref="F611" si="599">E611+SUM(F605:F610)</f>
        <v>1635</v>
      </c>
      <c r="G611" s="42">
        <f t="shared" ref="G611" si="600">F611+SUM(G605:G610)</f>
        <v>1883</v>
      </c>
      <c r="H611" s="42">
        <f t="shared" ref="H611" si="601">G611+SUM(H605:H610)</f>
        <v>1883</v>
      </c>
      <c r="I611" s="42">
        <f t="shared" ref="I611" si="602">H611+SUM(I605:I610)</f>
        <v>1883</v>
      </c>
      <c r="J611" s="42">
        <f t="shared" ref="J611" si="603">I611+SUM(J605:J610)</f>
        <v>1883</v>
      </c>
      <c r="K611" s="42">
        <f t="shared" ref="K611" si="604">J611+SUM(K605:K610)</f>
        <v>1883</v>
      </c>
    </row>
    <row r="613" spans="1:11">
      <c r="A613" s="42" t="s">
        <v>222</v>
      </c>
      <c r="B613" s="42" t="s">
        <v>218</v>
      </c>
      <c r="C613" s="42" t="s">
        <v>2</v>
      </c>
      <c r="D613" s="42" t="s">
        <v>3</v>
      </c>
      <c r="E613" s="42" t="s">
        <v>4</v>
      </c>
      <c r="F613" s="42" t="s">
        <v>5</v>
      </c>
      <c r="G613" s="42" t="s">
        <v>6</v>
      </c>
      <c r="H613" s="42" t="s">
        <v>7</v>
      </c>
      <c r="I613" s="42" t="s">
        <v>8</v>
      </c>
      <c r="J613" s="42" t="s">
        <v>9</v>
      </c>
      <c r="K613" s="42" t="s">
        <v>10</v>
      </c>
    </row>
    <row r="614" spans="1:11">
      <c r="A614" s="42" t="s">
        <v>11</v>
      </c>
      <c r="B614" s="42" t="s">
        <v>53</v>
      </c>
      <c r="C614" s="42">
        <f>Runners!D168</f>
        <v>0</v>
      </c>
      <c r="D614" s="42">
        <f>Runners!E168</f>
        <v>52</v>
      </c>
      <c r="E614" s="42">
        <f>Runners!F168</f>
        <v>0</v>
      </c>
      <c r="F614" s="42">
        <f>Runners!G168</f>
        <v>0</v>
      </c>
      <c r="G614" s="42">
        <f>Runners!H168</f>
        <v>0</v>
      </c>
      <c r="H614" s="42">
        <f>Runners!I168</f>
        <v>0</v>
      </c>
      <c r="I614" s="42">
        <f>Runners!J168</f>
        <v>0</v>
      </c>
      <c r="J614" s="42">
        <f>Runners!K168</f>
        <v>0</v>
      </c>
      <c r="K614" s="42">
        <f>Runners!L168</f>
        <v>0</v>
      </c>
    </row>
    <row r="615" spans="1:11">
      <c r="A615" s="42" t="s">
        <v>13</v>
      </c>
      <c r="B615" s="42" t="s">
        <v>75</v>
      </c>
      <c r="C615" s="42">
        <f>Runners!D115</f>
        <v>164</v>
      </c>
      <c r="D615" s="42">
        <f>Runners!E115</f>
        <v>62</v>
      </c>
      <c r="E615" s="42">
        <f>Runners!F115</f>
        <v>65</v>
      </c>
      <c r="F615" s="42">
        <f>Runners!G115</f>
        <v>61</v>
      </c>
      <c r="G615" s="42">
        <f>Runners!H115</f>
        <v>67</v>
      </c>
      <c r="H615" s="42">
        <f>Runners!I115</f>
        <v>0</v>
      </c>
      <c r="I615" s="42">
        <f>Runners!J115</f>
        <v>0</v>
      </c>
      <c r="J615" s="42">
        <f>Runners!K115</f>
        <v>0</v>
      </c>
      <c r="K615" s="42">
        <f>Runners!L115</f>
        <v>0</v>
      </c>
    </row>
    <row r="616" spans="1:11">
      <c r="A616" s="42" t="s">
        <v>15</v>
      </c>
      <c r="B616" s="42" t="s">
        <v>219</v>
      </c>
      <c r="C616" s="42">
        <f>Runners!D72</f>
        <v>0</v>
      </c>
      <c r="D616" s="42">
        <f>Runners!E72</f>
        <v>6</v>
      </c>
      <c r="E616" s="42">
        <f>Runners!F72</f>
        <v>0</v>
      </c>
      <c r="F616" s="42">
        <f>Runners!G72</f>
        <v>0</v>
      </c>
      <c r="G616" s="42">
        <f>Runners!H72</f>
        <v>0</v>
      </c>
      <c r="H616" s="42">
        <f>Runners!I72</f>
        <v>0</v>
      </c>
      <c r="I616" s="42">
        <f>Runners!J72</f>
        <v>0</v>
      </c>
      <c r="J616" s="42">
        <f>Runners!K72</f>
        <v>0</v>
      </c>
      <c r="K616" s="42">
        <f>Runners!L72</f>
        <v>0</v>
      </c>
    </row>
    <row r="617" spans="1:11">
      <c r="A617" s="42" t="s">
        <v>17</v>
      </c>
      <c r="B617" s="42" t="s">
        <v>223</v>
      </c>
      <c r="C617" s="42">
        <f>Runners!D141</f>
        <v>0</v>
      </c>
      <c r="D617" s="42">
        <f>Runners!E141</f>
        <v>8</v>
      </c>
      <c r="E617" s="42">
        <f>Runners!F141</f>
        <v>0</v>
      </c>
      <c r="F617" s="42">
        <f>Runners!G141</f>
        <v>5</v>
      </c>
      <c r="G617" s="42">
        <f>Runners!H141</f>
        <v>10</v>
      </c>
      <c r="H617" s="42">
        <f>Runners!I141</f>
        <v>0</v>
      </c>
      <c r="I617" s="42">
        <f>Runners!J141</f>
        <v>0</v>
      </c>
      <c r="J617" s="42">
        <f>Runners!K141</f>
        <v>0</v>
      </c>
      <c r="K617" s="42">
        <f>Runners!L141</f>
        <v>0</v>
      </c>
    </row>
    <row r="618" spans="1:11">
      <c r="A618" s="42" t="s">
        <v>19</v>
      </c>
      <c r="B618" s="42" t="s">
        <v>208</v>
      </c>
      <c r="C618" s="42">
        <f>Runners!D46</f>
        <v>0</v>
      </c>
      <c r="D618" s="42">
        <f>Runners!E46</f>
        <v>0</v>
      </c>
      <c r="E618" s="42">
        <f>Runners!F46</f>
        <v>0</v>
      </c>
      <c r="F618" s="42">
        <f>Runners!G46</f>
        <v>0</v>
      </c>
      <c r="G618" s="42">
        <f>Runners!H46</f>
        <v>0</v>
      </c>
      <c r="H618" s="42">
        <f>Runners!I46</f>
        <v>0</v>
      </c>
      <c r="I618" s="42">
        <f>Runners!J46</f>
        <v>0</v>
      </c>
      <c r="J618" s="42">
        <f>Runners!K46</f>
        <v>0</v>
      </c>
      <c r="K618" s="42">
        <f>Runners!L46</f>
        <v>0</v>
      </c>
    </row>
    <row r="619" spans="1:11">
      <c r="A619" s="42" t="s">
        <v>21</v>
      </c>
      <c r="B619" s="42" t="s">
        <v>44</v>
      </c>
      <c r="C619" s="42">
        <f>Runners!D180</f>
        <v>0</v>
      </c>
      <c r="D619" s="42">
        <f>Runners!E180</f>
        <v>9</v>
      </c>
      <c r="E619" s="42">
        <f>Runners!F180</f>
        <v>0</v>
      </c>
      <c r="F619" s="42">
        <f>Runners!G180</f>
        <v>5</v>
      </c>
      <c r="G619" s="42">
        <f>Runners!H180</f>
        <v>2</v>
      </c>
      <c r="H619" s="42">
        <f>Runners!I180</f>
        <v>0</v>
      </c>
      <c r="I619" s="42">
        <f>Runners!J180</f>
        <v>0</v>
      </c>
      <c r="J619" s="42">
        <f>Runners!K180</f>
        <v>0</v>
      </c>
      <c r="K619" s="42">
        <f>Runners!L180</f>
        <v>0</v>
      </c>
    </row>
    <row r="620" spans="1:11">
      <c r="A620" s="42" t="s">
        <v>23</v>
      </c>
      <c r="B620" s="42">
        <v>675</v>
      </c>
      <c r="C620" s="42">
        <f t="shared" ref="C620" si="605">SUM(C614:C619)+B620</f>
        <v>839</v>
      </c>
      <c r="D620" s="42">
        <f t="shared" ref="D620" si="606">C620+SUM(D614:D619)</f>
        <v>976</v>
      </c>
      <c r="E620" s="42">
        <f t="shared" ref="E620" si="607">D620+SUM(E614:E619)</f>
        <v>1041</v>
      </c>
      <c r="F620" s="42">
        <f t="shared" ref="F620" si="608">E620+SUM(F614:F619)</f>
        <v>1112</v>
      </c>
      <c r="G620" s="42">
        <f t="shared" ref="G620" si="609">F620+SUM(G614:G619)</f>
        <v>1191</v>
      </c>
      <c r="H620" s="42">
        <f t="shared" ref="H620" si="610">G620+SUM(H614:H619)</f>
        <v>1191</v>
      </c>
      <c r="I620" s="42">
        <f t="shared" ref="I620" si="611">H620+SUM(I614:I619)</f>
        <v>1191</v>
      </c>
      <c r="J620" s="42">
        <f t="shared" ref="J620" si="612">I620+SUM(J614:J619)</f>
        <v>1191</v>
      </c>
      <c r="K620" s="42">
        <f t="shared" ref="K620" si="613">J620+SUM(K614:K619)</f>
        <v>1191</v>
      </c>
    </row>
    <row r="622" spans="1:11">
      <c r="A622" s="42" t="s">
        <v>224</v>
      </c>
      <c r="B622" s="42" t="s">
        <v>225</v>
      </c>
      <c r="C622" s="42" t="s">
        <v>2</v>
      </c>
      <c r="D622" s="42" t="s">
        <v>3</v>
      </c>
      <c r="E622" s="42" t="s">
        <v>4</v>
      </c>
      <c r="F622" s="42" t="s">
        <v>5</v>
      </c>
      <c r="G622" s="42" t="s">
        <v>6</v>
      </c>
      <c r="H622" s="42" t="s">
        <v>7</v>
      </c>
      <c r="I622" s="42" t="s">
        <v>8</v>
      </c>
      <c r="J622" s="42" t="s">
        <v>9</v>
      </c>
      <c r="K622" s="42" t="s">
        <v>10</v>
      </c>
    </row>
    <row r="623" spans="1:11">
      <c r="A623" s="42" t="s">
        <v>11</v>
      </c>
      <c r="B623" s="42" t="s">
        <v>226</v>
      </c>
      <c r="C623" s="42">
        <f>Runners!D44</f>
        <v>0</v>
      </c>
      <c r="D623" s="42">
        <f>Runners!E44</f>
        <v>17</v>
      </c>
      <c r="E623" s="42">
        <f>Runners!F44</f>
        <v>18</v>
      </c>
      <c r="F623" s="42">
        <f>Runners!G44</f>
        <v>0</v>
      </c>
      <c r="G623" s="42">
        <f>Runners!H44</f>
        <v>0</v>
      </c>
      <c r="H623" s="42">
        <f>Runners!I44</f>
        <v>0</v>
      </c>
      <c r="I623" s="42">
        <f>Runners!J44</f>
        <v>0</v>
      </c>
      <c r="J623" s="42">
        <f>Runners!K44</f>
        <v>0</v>
      </c>
      <c r="K623" s="42">
        <f>Runners!L44</f>
        <v>0</v>
      </c>
    </row>
    <row r="624" spans="1:11">
      <c r="A624" s="42" t="s">
        <v>13</v>
      </c>
      <c r="B624" s="42" t="s">
        <v>130</v>
      </c>
      <c r="C624" s="42">
        <f>Runners!D52</f>
        <v>0</v>
      </c>
      <c r="D624" s="42">
        <f>Runners!E52</f>
        <v>59</v>
      </c>
      <c r="E624" s="42">
        <f>Runners!F52</f>
        <v>0</v>
      </c>
      <c r="F624" s="42">
        <f>Runners!G52</f>
        <v>0</v>
      </c>
      <c r="G624" s="42">
        <f>Runners!H52</f>
        <v>0</v>
      </c>
      <c r="H624" s="42">
        <f>Runners!I52</f>
        <v>0</v>
      </c>
      <c r="I624" s="42">
        <f>Runners!J52</f>
        <v>0</v>
      </c>
      <c r="J624" s="42">
        <f>Runners!K52</f>
        <v>0</v>
      </c>
      <c r="K624" s="42">
        <f>Runners!L52</f>
        <v>0</v>
      </c>
    </row>
    <row r="625" spans="1:11">
      <c r="A625" s="42" t="s">
        <v>15</v>
      </c>
      <c r="B625" s="42" t="s">
        <v>51</v>
      </c>
      <c r="C625" s="42">
        <f>Runners!D85</f>
        <v>0</v>
      </c>
      <c r="D625" s="42">
        <f>Runners!E85</f>
        <v>0</v>
      </c>
      <c r="E625" s="42">
        <f>Runners!F85</f>
        <v>44</v>
      </c>
      <c r="F625" s="42">
        <f>Runners!G85</f>
        <v>25</v>
      </c>
      <c r="G625" s="42">
        <f>Runners!H85</f>
        <v>0</v>
      </c>
      <c r="H625" s="42">
        <f>Runners!I85</f>
        <v>0</v>
      </c>
      <c r="I625" s="42">
        <f>Runners!J85</f>
        <v>0</v>
      </c>
      <c r="J625" s="42">
        <f>Runners!K85</f>
        <v>0</v>
      </c>
      <c r="K625" s="42">
        <f>Runners!L85</f>
        <v>0</v>
      </c>
    </row>
    <row r="626" spans="1:11">
      <c r="A626" s="42" t="s">
        <v>17</v>
      </c>
      <c r="B626" s="42" t="s">
        <v>52</v>
      </c>
      <c r="C626" s="42">
        <f>Runners!D116</f>
        <v>62</v>
      </c>
      <c r="D626" s="42">
        <f>Runners!E116</f>
        <v>42</v>
      </c>
      <c r="E626" s="42">
        <f>Runners!F116</f>
        <v>0</v>
      </c>
      <c r="F626" s="42">
        <f>Runners!G116</f>
        <v>44</v>
      </c>
      <c r="G626" s="42">
        <f>Runners!H116</f>
        <v>43</v>
      </c>
      <c r="H626" s="42">
        <f>Runners!I116</f>
        <v>0</v>
      </c>
      <c r="I626" s="42">
        <f>Runners!J116</f>
        <v>0</v>
      </c>
      <c r="J626" s="42">
        <f>Runners!K116</f>
        <v>0</v>
      </c>
      <c r="K626" s="42">
        <f>Runners!L116</f>
        <v>0</v>
      </c>
    </row>
    <row r="627" spans="1:11">
      <c r="A627" s="42" t="s">
        <v>19</v>
      </c>
      <c r="B627" s="42" t="s">
        <v>227</v>
      </c>
      <c r="C627" s="42">
        <f>Runners!D154</f>
        <v>0</v>
      </c>
      <c r="D627" s="42">
        <f>Runners!E154</f>
        <v>0</v>
      </c>
      <c r="E627" s="42">
        <f>Runners!F154</f>
        <v>0</v>
      </c>
      <c r="F627" s="42">
        <f>Runners!G154</f>
        <v>0</v>
      </c>
      <c r="G627" s="42">
        <f>Runners!H154</f>
        <v>0</v>
      </c>
      <c r="H627" s="42">
        <f>Runners!I154</f>
        <v>0</v>
      </c>
      <c r="I627" s="42">
        <f>Runners!J154</f>
        <v>0</v>
      </c>
      <c r="J627" s="42">
        <f>Runners!K154</f>
        <v>0</v>
      </c>
      <c r="K627" s="42">
        <f>Runners!L154</f>
        <v>0</v>
      </c>
    </row>
    <row r="628" spans="1:11">
      <c r="A628" s="42" t="s">
        <v>21</v>
      </c>
      <c r="B628" s="42" t="s">
        <v>129</v>
      </c>
      <c r="C628" s="42">
        <f>Runners!D207</f>
        <v>0</v>
      </c>
      <c r="D628" s="42">
        <f>Runners!E207</f>
        <v>0</v>
      </c>
      <c r="E628" s="42">
        <f>Runners!F207</f>
        <v>31</v>
      </c>
      <c r="F628" s="42">
        <f>Runners!G207</f>
        <v>0</v>
      </c>
      <c r="G628" s="42">
        <f>Runners!H207</f>
        <v>30</v>
      </c>
      <c r="H628" s="42">
        <f>Runners!I207</f>
        <v>0</v>
      </c>
      <c r="I628" s="42">
        <f>Runners!J207</f>
        <v>0</v>
      </c>
      <c r="J628" s="42">
        <f>Runners!K207</f>
        <v>0</v>
      </c>
      <c r="K628" s="42">
        <f>Runners!L207</f>
        <v>0</v>
      </c>
    </row>
    <row r="629" spans="1:11">
      <c r="A629" s="42" t="s">
        <v>23</v>
      </c>
      <c r="B629" s="42">
        <v>200</v>
      </c>
      <c r="C629" s="42">
        <f t="shared" ref="C629" si="614">SUM(C623:C628)+B629</f>
        <v>262</v>
      </c>
      <c r="D629" s="42">
        <f t="shared" ref="D629" si="615">C629+SUM(D623:D628)</f>
        <v>380</v>
      </c>
      <c r="E629" s="42">
        <f t="shared" ref="E629" si="616">D629+SUM(E623:E628)</f>
        <v>473</v>
      </c>
      <c r="F629" s="42">
        <f t="shared" ref="F629" si="617">E629+SUM(F623:F628)</f>
        <v>542</v>
      </c>
      <c r="G629" s="42">
        <f t="shared" ref="G629" si="618">F629+SUM(G623:G628)</f>
        <v>615</v>
      </c>
      <c r="H629" s="42">
        <f t="shared" ref="H629" si="619">G629+SUM(H623:H628)</f>
        <v>615</v>
      </c>
      <c r="I629" s="42">
        <f t="shared" ref="I629" si="620">H629+SUM(I623:I628)</f>
        <v>615</v>
      </c>
      <c r="J629" s="42">
        <f t="shared" ref="J629" si="621">I629+SUM(J623:J628)</f>
        <v>615</v>
      </c>
      <c r="K629" s="42">
        <f t="shared" ref="K629" si="622">J629+SUM(K623:K628)</f>
        <v>615</v>
      </c>
    </row>
    <row r="631" spans="1:11">
      <c r="A631" s="42" t="s">
        <v>228</v>
      </c>
      <c r="B631" s="42" t="s">
        <v>229</v>
      </c>
      <c r="C631" s="42" t="s">
        <v>2</v>
      </c>
      <c r="D631" s="42" t="s">
        <v>3</v>
      </c>
      <c r="E631" s="42" t="s">
        <v>4</v>
      </c>
      <c r="F631" s="42" t="s">
        <v>5</v>
      </c>
      <c r="G631" s="42" t="s">
        <v>6</v>
      </c>
      <c r="H631" s="42" t="s">
        <v>7</v>
      </c>
      <c r="I631" s="42" t="s">
        <v>8</v>
      </c>
      <c r="J631" s="42" t="s">
        <v>9</v>
      </c>
      <c r="K631" s="42" t="s">
        <v>10</v>
      </c>
    </row>
    <row r="632" spans="1:11">
      <c r="A632" s="42" t="s">
        <v>11</v>
      </c>
      <c r="B632" s="42" t="s">
        <v>78</v>
      </c>
      <c r="C632" s="42">
        <f>Runners!D37</f>
        <v>0</v>
      </c>
      <c r="D632" s="42">
        <f>Runners!E37</f>
        <v>24</v>
      </c>
      <c r="E632" s="42">
        <f>Runners!F37</f>
        <v>23</v>
      </c>
      <c r="F632" s="42">
        <f>Runners!G37</f>
        <v>25</v>
      </c>
      <c r="G632" s="42">
        <f>Runners!H37</f>
        <v>0</v>
      </c>
      <c r="H632" s="42">
        <f>Runners!I37</f>
        <v>0</v>
      </c>
      <c r="I632" s="42">
        <f>Runners!J37</f>
        <v>0</v>
      </c>
      <c r="J632" s="42">
        <f>Runners!K37</f>
        <v>0</v>
      </c>
      <c r="K632" s="42">
        <f>Runners!L37</f>
        <v>0</v>
      </c>
    </row>
    <row r="633" spans="1:11">
      <c r="A633" s="42" t="s">
        <v>13</v>
      </c>
      <c r="B633" s="42" t="s">
        <v>71</v>
      </c>
      <c r="C633" s="42">
        <f>Runners!D10</f>
        <v>0</v>
      </c>
      <c r="D633" s="42">
        <f>Runners!E10</f>
        <v>101</v>
      </c>
      <c r="E633" s="42">
        <f>Runners!F10</f>
        <v>77</v>
      </c>
      <c r="F633" s="42">
        <f>Runners!G10</f>
        <v>83</v>
      </c>
      <c r="G633" s="42">
        <f>Runners!H10</f>
        <v>0</v>
      </c>
      <c r="H633" s="42">
        <f>Runners!I10</f>
        <v>0</v>
      </c>
      <c r="I633" s="42">
        <f>Runners!J10</f>
        <v>0</v>
      </c>
      <c r="J633" s="42">
        <f>Runners!K10</f>
        <v>0</v>
      </c>
      <c r="K633" s="42">
        <f>Runners!L10</f>
        <v>0</v>
      </c>
    </row>
    <row r="634" spans="1:11">
      <c r="A634" s="42" t="s">
        <v>15</v>
      </c>
      <c r="B634" s="42" t="s">
        <v>16</v>
      </c>
      <c r="C634" s="42">
        <f>Runners!D83</f>
        <v>28</v>
      </c>
      <c r="D634" s="42">
        <f>Runners!E83</f>
        <v>31</v>
      </c>
      <c r="E634" s="42">
        <f>Runners!F83</f>
        <v>52</v>
      </c>
      <c r="F634" s="42">
        <f>Runners!G83</f>
        <v>27</v>
      </c>
      <c r="G634" s="42">
        <f>Runners!H83</f>
        <v>55</v>
      </c>
      <c r="H634" s="42">
        <f>Runners!I83</f>
        <v>0</v>
      </c>
      <c r="I634" s="42">
        <f>Runners!J83</f>
        <v>0</v>
      </c>
      <c r="J634" s="42">
        <f>Runners!K83</f>
        <v>0</v>
      </c>
      <c r="K634" s="42">
        <f>Runners!L83</f>
        <v>0</v>
      </c>
    </row>
    <row r="635" spans="1:11">
      <c r="A635" s="42" t="s">
        <v>17</v>
      </c>
      <c r="B635" s="42" t="s">
        <v>41</v>
      </c>
      <c r="C635" s="42">
        <f>Runners!D118</f>
        <v>82</v>
      </c>
      <c r="D635" s="42">
        <f>Runners!E118</f>
        <v>36</v>
      </c>
      <c r="E635" s="42">
        <f>Runners!F118</f>
        <v>45</v>
      </c>
      <c r="F635" s="42">
        <f>Runners!G118</f>
        <v>0</v>
      </c>
      <c r="G635" s="42">
        <f>Runners!H118</f>
        <v>39</v>
      </c>
      <c r="H635" s="42">
        <f>Runners!I118</f>
        <v>0</v>
      </c>
      <c r="I635" s="42">
        <f>Runners!J118</f>
        <v>0</v>
      </c>
      <c r="J635" s="42">
        <f>Runners!K118</f>
        <v>0</v>
      </c>
      <c r="K635" s="42">
        <f>Runners!L118</f>
        <v>0</v>
      </c>
    </row>
    <row r="636" spans="1:11">
      <c r="A636" s="42" t="s">
        <v>19</v>
      </c>
      <c r="B636" s="42" t="s">
        <v>53</v>
      </c>
      <c r="C636" s="42">
        <f>Runners!D168</f>
        <v>0</v>
      </c>
      <c r="D636" s="42">
        <f>Runners!E168</f>
        <v>52</v>
      </c>
      <c r="E636" s="42">
        <f>Runners!F168</f>
        <v>0</v>
      </c>
      <c r="F636" s="42">
        <f>Runners!G168</f>
        <v>0</v>
      </c>
      <c r="G636" s="42">
        <f>Runners!H168</f>
        <v>0</v>
      </c>
      <c r="H636" s="42">
        <f>Runners!I168</f>
        <v>0</v>
      </c>
      <c r="I636" s="42">
        <f>Runners!J168</f>
        <v>0</v>
      </c>
      <c r="J636" s="42">
        <f>Runners!K168</f>
        <v>0</v>
      </c>
      <c r="K636" s="42">
        <f>Runners!L168</f>
        <v>0</v>
      </c>
    </row>
    <row r="637" spans="1:11">
      <c r="A637" s="42" t="s">
        <v>21</v>
      </c>
      <c r="B637" s="42" t="s">
        <v>54</v>
      </c>
      <c r="C637" s="42">
        <f>Runners!D205</f>
        <v>137</v>
      </c>
      <c r="D637" s="42">
        <f>Runners!E205</f>
        <v>47</v>
      </c>
      <c r="E637" s="42">
        <f>Runners!F205</f>
        <v>55</v>
      </c>
      <c r="F637" s="42">
        <f>Runners!G205</f>
        <v>47</v>
      </c>
      <c r="G637" s="42">
        <f>Runners!H205</f>
        <v>46</v>
      </c>
      <c r="H637" s="42">
        <f>Runners!I205</f>
        <v>0</v>
      </c>
      <c r="I637" s="42">
        <f>Runners!J205</f>
        <v>0</v>
      </c>
      <c r="J637" s="42">
        <f>Runners!K205</f>
        <v>0</v>
      </c>
      <c r="K637" s="42">
        <f>Runners!L205</f>
        <v>0</v>
      </c>
    </row>
    <row r="638" spans="1:11">
      <c r="A638" s="42" t="s">
        <v>23</v>
      </c>
      <c r="B638" s="42">
        <v>0</v>
      </c>
      <c r="C638" s="42">
        <f t="shared" ref="C638" si="623">SUM(C632:C637)+B638</f>
        <v>247</v>
      </c>
      <c r="D638" s="42">
        <f t="shared" ref="D638" si="624">C638+SUM(D632:D637)</f>
        <v>538</v>
      </c>
      <c r="E638" s="42">
        <f t="shared" ref="E638" si="625">D638+SUM(E632:E637)</f>
        <v>790</v>
      </c>
      <c r="F638" s="42">
        <f t="shared" ref="F638" si="626">E638+SUM(F632:F637)</f>
        <v>972</v>
      </c>
      <c r="G638" s="42">
        <f t="shared" ref="G638" si="627">F638+SUM(G632:G637)</f>
        <v>1112</v>
      </c>
      <c r="H638" s="42">
        <f t="shared" ref="H638" si="628">G638+SUM(H632:H637)</f>
        <v>1112</v>
      </c>
      <c r="I638" s="42">
        <f t="shared" ref="I638" si="629">H638+SUM(I632:I637)</f>
        <v>1112</v>
      </c>
      <c r="J638" s="42">
        <f t="shared" ref="J638" si="630">I638+SUM(J632:J637)</f>
        <v>1112</v>
      </c>
      <c r="K638" s="42">
        <f t="shared" ref="K638" si="631">J638+SUM(K632:K637)</f>
        <v>1112</v>
      </c>
    </row>
    <row r="640" spans="1:11">
      <c r="A640" s="42" t="s">
        <v>230</v>
      </c>
      <c r="B640" s="42" t="s">
        <v>229</v>
      </c>
      <c r="C640" s="42" t="s">
        <v>2</v>
      </c>
      <c r="D640" s="42" t="s">
        <v>3</v>
      </c>
      <c r="E640" s="42" t="s">
        <v>4</v>
      </c>
      <c r="F640" s="42" t="s">
        <v>5</v>
      </c>
      <c r="G640" s="42" t="s">
        <v>6</v>
      </c>
      <c r="H640" s="42" t="s">
        <v>7</v>
      </c>
      <c r="I640" s="42" t="s">
        <v>8</v>
      </c>
      <c r="J640" s="42" t="s">
        <v>9</v>
      </c>
      <c r="K640" s="42" t="s">
        <v>10</v>
      </c>
    </row>
    <row r="641" spans="1:11">
      <c r="A641" s="42" t="s">
        <v>11</v>
      </c>
      <c r="B641" s="42" t="s">
        <v>33</v>
      </c>
      <c r="C641" s="42">
        <f>Runners!D71</f>
        <v>0</v>
      </c>
      <c r="D641" s="42">
        <f>Runners!E71</f>
        <v>0</v>
      </c>
      <c r="E641" s="42">
        <f>Runners!F71</f>
        <v>22</v>
      </c>
      <c r="F641" s="42">
        <f>Runners!G71</f>
        <v>0</v>
      </c>
      <c r="G641" s="42">
        <f>Runners!H71</f>
        <v>25</v>
      </c>
      <c r="H641" s="42">
        <f>Runners!I71</f>
        <v>0</v>
      </c>
      <c r="I641" s="42">
        <f>Runners!J71</f>
        <v>0</v>
      </c>
      <c r="J641" s="42">
        <f>Runners!K71</f>
        <v>0</v>
      </c>
      <c r="K641" s="42">
        <f>Runners!L71</f>
        <v>0</v>
      </c>
    </row>
    <row r="642" spans="1:11">
      <c r="A642" s="42" t="s">
        <v>13</v>
      </c>
      <c r="B642" s="42" t="s">
        <v>50</v>
      </c>
      <c r="C642" s="42">
        <f>Runners!D16</f>
        <v>46</v>
      </c>
      <c r="D642" s="42">
        <f>Runners!E16</f>
        <v>33</v>
      </c>
      <c r="E642" s="42">
        <f>Runners!F16</f>
        <v>46</v>
      </c>
      <c r="F642" s="42">
        <f>Runners!G16</f>
        <v>58</v>
      </c>
      <c r="G642" s="42">
        <f>Runners!H16</f>
        <v>0</v>
      </c>
      <c r="H642" s="42">
        <f>Runners!I16</f>
        <v>0</v>
      </c>
      <c r="I642" s="42">
        <f>Runners!J16</f>
        <v>0</v>
      </c>
      <c r="J642" s="42">
        <f>Runners!K16</f>
        <v>0</v>
      </c>
      <c r="K642" s="42">
        <f>Runners!L16</f>
        <v>0</v>
      </c>
    </row>
    <row r="643" spans="1:11">
      <c r="A643" s="42" t="s">
        <v>15</v>
      </c>
      <c r="B643" s="42" t="s">
        <v>14</v>
      </c>
      <c r="C643" s="42">
        <f>Runners!D3</f>
        <v>0</v>
      </c>
      <c r="D643" s="42">
        <f>Runners!E3</f>
        <v>82</v>
      </c>
      <c r="E643" s="42">
        <f>Runners!F3</f>
        <v>94</v>
      </c>
      <c r="F643" s="42">
        <f>Runners!G3</f>
        <v>132</v>
      </c>
      <c r="G643" s="42">
        <f>Runners!H3</f>
        <v>0</v>
      </c>
      <c r="H643" s="42">
        <f>Runners!I3</f>
        <v>0</v>
      </c>
      <c r="I643" s="42">
        <f>Runners!J3</f>
        <v>0</v>
      </c>
      <c r="J643" s="42">
        <f>Runners!K3</f>
        <v>0</v>
      </c>
      <c r="K643" s="42">
        <f>Runners!L3</f>
        <v>0</v>
      </c>
    </row>
    <row r="644" spans="1:11">
      <c r="A644" s="42" t="s">
        <v>17</v>
      </c>
      <c r="B644" s="42" t="s">
        <v>231</v>
      </c>
      <c r="C644" s="42">
        <f>Runners!D111</f>
        <v>0</v>
      </c>
      <c r="D644" s="42">
        <f>Runners!E111</f>
        <v>0</v>
      </c>
      <c r="E644" s="42">
        <f>Runners!F111</f>
        <v>0</v>
      </c>
      <c r="F644" s="42">
        <f>Runners!G111</f>
        <v>32</v>
      </c>
      <c r="G644" s="42">
        <f>Runners!H111</f>
        <v>41</v>
      </c>
      <c r="H644" s="42">
        <f>Runners!I111</f>
        <v>0</v>
      </c>
      <c r="I644" s="42">
        <f>Runners!J111</f>
        <v>0</v>
      </c>
      <c r="J644" s="42">
        <f>Runners!K111</f>
        <v>0</v>
      </c>
      <c r="K644" s="42">
        <f>Runners!L111</f>
        <v>0</v>
      </c>
    </row>
    <row r="645" spans="1:11">
      <c r="A645" s="42" t="s">
        <v>19</v>
      </c>
      <c r="B645" s="42" t="s">
        <v>52</v>
      </c>
      <c r="C645" s="42">
        <f>Runners!D116</f>
        <v>62</v>
      </c>
      <c r="D645" s="42">
        <f>Runners!E116</f>
        <v>42</v>
      </c>
      <c r="E645" s="42">
        <f>Runners!F116</f>
        <v>0</v>
      </c>
      <c r="F645" s="42">
        <f>Runners!G116</f>
        <v>44</v>
      </c>
      <c r="G645" s="42">
        <f>Runners!H116</f>
        <v>43</v>
      </c>
      <c r="H645" s="42">
        <f>Runners!I116</f>
        <v>0</v>
      </c>
      <c r="I645" s="42">
        <f>Runners!J116</f>
        <v>0</v>
      </c>
      <c r="J645" s="42">
        <f>Runners!K116</f>
        <v>0</v>
      </c>
      <c r="K645" s="42">
        <f>Runners!L116</f>
        <v>0</v>
      </c>
    </row>
    <row r="646" spans="1:11">
      <c r="A646" s="42" t="s">
        <v>21</v>
      </c>
      <c r="B646" s="42" t="s">
        <v>22</v>
      </c>
      <c r="C646" s="42">
        <f>Runners!D188</f>
        <v>118</v>
      </c>
      <c r="D646" s="42">
        <f>Runners!E188</f>
        <v>42</v>
      </c>
      <c r="E646" s="42">
        <f>Runners!F188</f>
        <v>0</v>
      </c>
      <c r="F646" s="42">
        <f>Runners!G188</f>
        <v>41</v>
      </c>
      <c r="G646" s="42">
        <f>Runners!H188</f>
        <v>0</v>
      </c>
      <c r="H646" s="42">
        <f>Runners!I188</f>
        <v>0</v>
      </c>
      <c r="I646" s="42">
        <f>Runners!J188</f>
        <v>0</v>
      </c>
      <c r="J646" s="42">
        <f>Runners!K188</f>
        <v>0</v>
      </c>
      <c r="K646" s="42">
        <f>Runners!L188</f>
        <v>0</v>
      </c>
    </row>
    <row r="647" spans="1:11">
      <c r="A647" s="42" t="s">
        <v>23</v>
      </c>
      <c r="B647" s="42">
        <v>0</v>
      </c>
      <c r="C647" s="42">
        <f t="shared" ref="C647" si="632">SUM(C641:C646)+B647</f>
        <v>226</v>
      </c>
      <c r="D647" s="42">
        <f t="shared" ref="D647" si="633">C647+SUM(D641:D646)</f>
        <v>425</v>
      </c>
      <c r="E647" s="42">
        <f t="shared" ref="E647" si="634">D647+SUM(E641:E646)</f>
        <v>587</v>
      </c>
      <c r="F647" s="42">
        <f t="shared" ref="F647" si="635">E647+SUM(F641:F646)</f>
        <v>894</v>
      </c>
      <c r="G647" s="42">
        <f t="shared" ref="G647" si="636">F647+SUM(G641:G646)</f>
        <v>1003</v>
      </c>
      <c r="H647" s="42">
        <f t="shared" ref="H647" si="637">G647+SUM(H641:H646)</f>
        <v>1003</v>
      </c>
      <c r="I647" s="42">
        <f t="shared" ref="I647" si="638">H647+SUM(I641:I646)</f>
        <v>1003</v>
      </c>
      <c r="J647" s="42">
        <f t="shared" ref="J647" si="639">I647+SUM(J641:J646)</f>
        <v>1003</v>
      </c>
      <c r="K647" s="42">
        <f t="shared" ref="K647" si="640">J647+SUM(K641:K646)</f>
        <v>1003</v>
      </c>
    </row>
    <row r="649" spans="1:11">
      <c r="A649" s="42" t="s">
        <v>232</v>
      </c>
      <c r="B649" s="42" t="s">
        <v>229</v>
      </c>
      <c r="C649" s="42" t="s">
        <v>2</v>
      </c>
      <c r="D649" s="42" t="s">
        <v>3</v>
      </c>
      <c r="E649" s="42" t="s">
        <v>4</v>
      </c>
      <c r="F649" s="42" t="s">
        <v>5</v>
      </c>
      <c r="G649" s="42" t="s">
        <v>6</v>
      </c>
      <c r="H649" s="42" t="s">
        <v>7</v>
      </c>
      <c r="I649" s="42" t="s">
        <v>8</v>
      </c>
      <c r="J649" s="42" t="s">
        <v>9</v>
      </c>
      <c r="K649" s="42" t="s">
        <v>10</v>
      </c>
    </row>
    <row r="650" spans="1:11">
      <c r="A650" s="42" t="s">
        <v>11</v>
      </c>
      <c r="B650" s="42" t="s">
        <v>233</v>
      </c>
      <c r="C650" s="42">
        <f>Runners!D217</f>
        <v>0</v>
      </c>
      <c r="D650" s="42">
        <f>Runners!E217</f>
        <v>0</v>
      </c>
      <c r="E650" s="42">
        <f>Runners!F217</f>
        <v>0</v>
      </c>
      <c r="F650" s="42">
        <f>Runners!G217</f>
        <v>0</v>
      </c>
      <c r="G650" s="42">
        <f>Runners!H217</f>
        <v>0</v>
      </c>
      <c r="H650" s="42">
        <f>Runners!I217</f>
        <v>0</v>
      </c>
      <c r="I650" s="42">
        <f>Runners!J217</f>
        <v>0</v>
      </c>
      <c r="J650" s="42">
        <f>Runners!K217</f>
        <v>0</v>
      </c>
      <c r="K650" s="42">
        <f>Runners!L217</f>
        <v>0</v>
      </c>
    </row>
    <row r="651" spans="1:11">
      <c r="A651" s="42" t="s">
        <v>13</v>
      </c>
      <c r="B651" s="42" t="s">
        <v>234</v>
      </c>
      <c r="C651" s="42">
        <f>Runners!D182</f>
        <v>0</v>
      </c>
      <c r="D651" s="42">
        <f>Runners!E182</f>
        <v>25</v>
      </c>
      <c r="E651" s="42">
        <f>Runners!F182</f>
        <v>18</v>
      </c>
      <c r="F651" s="42">
        <f>Runners!G182</f>
        <v>18</v>
      </c>
      <c r="G651" s="42">
        <f>Runners!H182</f>
        <v>0</v>
      </c>
      <c r="H651" s="42">
        <f>Runners!I182</f>
        <v>0</v>
      </c>
      <c r="I651" s="42">
        <f>Runners!J182</f>
        <v>0</v>
      </c>
      <c r="J651" s="42">
        <f>Runners!K182</f>
        <v>0</v>
      </c>
      <c r="K651" s="42">
        <f>Runners!L182</f>
        <v>0</v>
      </c>
    </row>
    <row r="652" spans="1:11">
      <c r="A652" s="42" t="s">
        <v>15</v>
      </c>
      <c r="B652" s="42" t="s">
        <v>235</v>
      </c>
      <c r="C652" s="42">
        <f>Runners!D219</f>
        <v>30</v>
      </c>
      <c r="D652" s="42">
        <f>Runners!E219</f>
        <v>0</v>
      </c>
      <c r="E652" s="42">
        <f>Runners!F219</f>
        <v>0</v>
      </c>
      <c r="F652" s="42">
        <f>Runners!G219</f>
        <v>0</v>
      </c>
      <c r="G652" s="42">
        <f>Runners!H219</f>
        <v>0</v>
      </c>
      <c r="H652" s="42">
        <f>Runners!I219</f>
        <v>0</v>
      </c>
      <c r="I652" s="42">
        <f>Runners!J219</f>
        <v>0</v>
      </c>
      <c r="J652" s="42">
        <f>Runners!K219</f>
        <v>0</v>
      </c>
      <c r="K652" s="42">
        <f>Runners!L219</f>
        <v>0</v>
      </c>
    </row>
    <row r="653" spans="1:11">
      <c r="A653" s="42" t="s">
        <v>17</v>
      </c>
      <c r="B653" s="42" t="s">
        <v>236</v>
      </c>
      <c r="C653" s="42">
        <f>Runners!D112</f>
        <v>0</v>
      </c>
      <c r="D653" s="42">
        <f>Runners!E112</f>
        <v>0</v>
      </c>
      <c r="E653" s="42">
        <f>Runners!F112</f>
        <v>0</v>
      </c>
      <c r="F653" s="42">
        <f>Runners!G112</f>
        <v>0</v>
      </c>
      <c r="G653" s="42">
        <f>Runners!H112</f>
        <v>0</v>
      </c>
      <c r="H653" s="42">
        <f>Runners!I112</f>
        <v>0</v>
      </c>
      <c r="I653" s="42">
        <f>Runners!J112</f>
        <v>0</v>
      </c>
      <c r="J653" s="42">
        <f>Runners!K112</f>
        <v>0</v>
      </c>
      <c r="K653" s="42">
        <f>Runners!L112</f>
        <v>0</v>
      </c>
    </row>
    <row r="654" spans="1:11">
      <c r="A654" s="42" t="s">
        <v>19</v>
      </c>
      <c r="B654" s="42" t="s">
        <v>136</v>
      </c>
      <c r="C654" s="42">
        <f>Runners!D97</f>
        <v>0</v>
      </c>
      <c r="D654" s="42">
        <f>Runners!E97</f>
        <v>18</v>
      </c>
      <c r="E654" s="42">
        <f>Runners!F97</f>
        <v>21</v>
      </c>
      <c r="F654" s="42">
        <f>Runners!G97</f>
        <v>14</v>
      </c>
      <c r="G654" s="42">
        <f>Runners!H97</f>
        <v>2</v>
      </c>
      <c r="H654" s="42">
        <f>Runners!I97</f>
        <v>0</v>
      </c>
      <c r="I654" s="42">
        <f>Runners!J97</f>
        <v>0</v>
      </c>
      <c r="J654" s="42">
        <f>Runners!K97</f>
        <v>0</v>
      </c>
      <c r="K654" s="42">
        <f>Runners!L97</f>
        <v>0</v>
      </c>
    </row>
    <row r="655" spans="1:11">
      <c r="A655" s="42" t="s">
        <v>21</v>
      </c>
      <c r="B655" s="42" t="s">
        <v>237</v>
      </c>
      <c r="C655" s="42">
        <f>Runners!D33</f>
        <v>0</v>
      </c>
      <c r="D655" s="42">
        <f>Runners!E33</f>
        <v>9</v>
      </c>
      <c r="E655" s="42">
        <f>Runners!F33</f>
        <v>17</v>
      </c>
      <c r="F655" s="42">
        <f>Runners!G33</f>
        <v>16</v>
      </c>
      <c r="G655" s="42">
        <f>Runners!H33</f>
        <v>0</v>
      </c>
      <c r="H655" s="42">
        <f>Runners!I33</f>
        <v>0</v>
      </c>
      <c r="I655" s="42">
        <f>Runners!J33</f>
        <v>0</v>
      </c>
      <c r="J655" s="42">
        <f>Runners!K33</f>
        <v>0</v>
      </c>
      <c r="K655" s="42">
        <f>Runners!L33</f>
        <v>0</v>
      </c>
    </row>
    <row r="656" spans="1:11">
      <c r="A656" s="42" t="s">
        <v>23</v>
      </c>
      <c r="B656" s="42">
        <v>1700</v>
      </c>
      <c r="C656" s="42">
        <f t="shared" ref="C656" si="641">SUM(C650:C655)+B656</f>
        <v>1730</v>
      </c>
      <c r="D656" s="42">
        <f t="shared" ref="D656" si="642">C656+SUM(D650:D655)</f>
        <v>1782</v>
      </c>
      <c r="E656" s="42">
        <f t="shared" ref="E656" si="643">D656+SUM(E650:E655)</f>
        <v>1838</v>
      </c>
      <c r="F656" s="42">
        <f t="shared" ref="F656" si="644">E656+SUM(F650:F655)</f>
        <v>1886</v>
      </c>
      <c r="G656" s="42">
        <f t="shared" ref="G656" si="645">F656+SUM(G650:G655)</f>
        <v>1888</v>
      </c>
      <c r="H656" s="42">
        <f t="shared" ref="H656" si="646">G656+SUM(H650:H655)</f>
        <v>1888</v>
      </c>
      <c r="I656" s="42">
        <f t="shared" ref="I656" si="647">H656+SUM(I650:I655)</f>
        <v>1888</v>
      </c>
      <c r="J656" s="42">
        <f t="shared" ref="J656" si="648">I656+SUM(J650:J655)</f>
        <v>1888</v>
      </c>
      <c r="K656" s="42">
        <f t="shared" ref="K656" si="649">J656+SUM(K650:K655)</f>
        <v>1888</v>
      </c>
    </row>
    <row r="658" spans="1:11">
      <c r="A658" s="42" t="s">
        <v>238</v>
      </c>
      <c r="B658" s="42" t="s">
        <v>239</v>
      </c>
      <c r="C658" s="42" t="s">
        <v>2</v>
      </c>
      <c r="D658" s="42" t="s">
        <v>3</v>
      </c>
      <c r="E658" s="42" t="s">
        <v>4</v>
      </c>
      <c r="F658" s="42" t="s">
        <v>5</v>
      </c>
      <c r="G658" s="42" t="s">
        <v>6</v>
      </c>
      <c r="H658" s="42" t="s">
        <v>7</v>
      </c>
      <c r="I658" s="42" t="s">
        <v>8</v>
      </c>
      <c r="J658" s="42" t="s">
        <v>9</v>
      </c>
      <c r="K658" s="42" t="s">
        <v>10</v>
      </c>
    </row>
    <row r="659" spans="1:11">
      <c r="A659" s="42" t="s">
        <v>11</v>
      </c>
      <c r="B659" s="42" t="s">
        <v>49</v>
      </c>
      <c r="C659" s="42">
        <f>Runners!D66</f>
        <v>0</v>
      </c>
      <c r="D659" s="42">
        <f>Runners!E66</f>
        <v>0</v>
      </c>
      <c r="E659" s="42">
        <f>Runners!F66</f>
        <v>0</v>
      </c>
      <c r="F659" s="42">
        <f>Runners!G66</f>
        <v>0</v>
      </c>
      <c r="G659" s="42">
        <f>Runners!H66</f>
        <v>0</v>
      </c>
      <c r="H659" s="42">
        <f>Runners!I66</f>
        <v>0</v>
      </c>
      <c r="I659" s="42">
        <f>Runners!J66</f>
        <v>0</v>
      </c>
      <c r="J659" s="42">
        <f>Runners!K66</f>
        <v>0</v>
      </c>
      <c r="K659" s="42">
        <f>Runners!L66</f>
        <v>0</v>
      </c>
    </row>
    <row r="660" spans="1:11">
      <c r="A660" s="42" t="s">
        <v>13</v>
      </c>
      <c r="B660" s="42" t="s">
        <v>26</v>
      </c>
      <c r="C660" s="42">
        <f>Runners!D13</f>
        <v>62</v>
      </c>
      <c r="D660" s="42">
        <f>Runners!E13</f>
        <v>40</v>
      </c>
      <c r="E660" s="42">
        <f>Runners!F13</f>
        <v>51</v>
      </c>
      <c r="F660" s="42">
        <f>Runners!G13</f>
        <v>42</v>
      </c>
      <c r="G660" s="42">
        <f>Runners!H13</f>
        <v>0</v>
      </c>
      <c r="H660" s="42">
        <f>Runners!I13</f>
        <v>0</v>
      </c>
      <c r="I660" s="42">
        <f>Runners!J13</f>
        <v>0</v>
      </c>
      <c r="J660" s="42">
        <f>Runners!K13</f>
        <v>0</v>
      </c>
      <c r="K660" s="42">
        <f>Runners!L13</f>
        <v>0</v>
      </c>
    </row>
    <row r="661" spans="1:11">
      <c r="A661" s="42" t="s">
        <v>15</v>
      </c>
      <c r="B661" s="42" t="s">
        <v>72</v>
      </c>
      <c r="C661" s="42">
        <f>Runners!D78</f>
        <v>114</v>
      </c>
      <c r="D661" s="42">
        <f>Runners!E78</f>
        <v>153</v>
      </c>
      <c r="E661" s="42">
        <f>Runners!F78</f>
        <v>0</v>
      </c>
      <c r="F661" s="42">
        <f>Runners!G78</f>
        <v>0</v>
      </c>
      <c r="G661" s="42">
        <f>Runners!H78</f>
        <v>0</v>
      </c>
      <c r="H661" s="42">
        <f>Runners!I78</f>
        <v>0</v>
      </c>
      <c r="I661" s="42">
        <f>Runners!J78</f>
        <v>0</v>
      </c>
      <c r="J661" s="42">
        <f>Runners!K78</f>
        <v>0</v>
      </c>
      <c r="K661" s="42">
        <f>Runners!L78</f>
        <v>0</v>
      </c>
    </row>
    <row r="662" spans="1:11">
      <c r="A662" s="42" t="s">
        <v>17</v>
      </c>
      <c r="B662" s="42" t="s">
        <v>56</v>
      </c>
      <c r="C662" s="42">
        <f>Runners!D117</f>
        <v>122</v>
      </c>
      <c r="D662" s="42">
        <f>Runners!E117</f>
        <v>49</v>
      </c>
      <c r="E662" s="42">
        <f>Runners!F117</f>
        <v>0</v>
      </c>
      <c r="F662" s="42">
        <f>Runners!G117</f>
        <v>50</v>
      </c>
      <c r="G662" s="42">
        <f>Runners!H117</f>
        <v>48</v>
      </c>
      <c r="H662" s="42">
        <f>Runners!I117</f>
        <v>0</v>
      </c>
      <c r="I662" s="42">
        <f>Runners!J117</f>
        <v>0</v>
      </c>
      <c r="J662" s="42">
        <f>Runners!K117</f>
        <v>0</v>
      </c>
      <c r="K662" s="42">
        <f>Runners!L117</f>
        <v>0</v>
      </c>
    </row>
    <row r="663" spans="1:11">
      <c r="A663" s="42" t="s">
        <v>19</v>
      </c>
      <c r="B663" s="42" t="s">
        <v>120</v>
      </c>
      <c r="C663" s="42">
        <f>Runners!D152</f>
        <v>61</v>
      </c>
      <c r="D663" s="42">
        <f>Runners!E152</f>
        <v>26</v>
      </c>
      <c r="E663" s="42">
        <f>Runners!F152</f>
        <v>41</v>
      </c>
      <c r="F663" s="42">
        <f>Runners!G152</f>
        <v>28</v>
      </c>
      <c r="G663" s="42">
        <f>Runners!H152</f>
        <v>23</v>
      </c>
      <c r="H663" s="42">
        <f>Runners!I152</f>
        <v>0</v>
      </c>
      <c r="I663" s="42">
        <f>Runners!J152</f>
        <v>0</v>
      </c>
      <c r="J663" s="42">
        <f>Runners!K152</f>
        <v>0</v>
      </c>
      <c r="K663" s="42">
        <f>Runners!L152</f>
        <v>0</v>
      </c>
    </row>
    <row r="664" spans="1:11">
      <c r="A664" s="42" t="s">
        <v>21</v>
      </c>
      <c r="B664" s="42" t="s">
        <v>59</v>
      </c>
      <c r="C664" s="42">
        <f>Runners!D186</f>
        <v>0</v>
      </c>
      <c r="D664" s="42">
        <f>Runners!E186</f>
        <v>58</v>
      </c>
      <c r="E664" s="42">
        <f>Runners!F186</f>
        <v>44</v>
      </c>
      <c r="F664" s="42">
        <f>Runners!G186</f>
        <v>53</v>
      </c>
      <c r="G664" s="42">
        <f>Runners!H186</f>
        <v>58</v>
      </c>
      <c r="H664" s="42">
        <f>Runners!I186</f>
        <v>0</v>
      </c>
      <c r="I664" s="42">
        <f>Runners!J186</f>
        <v>0</v>
      </c>
      <c r="J664" s="42">
        <f>Runners!K186</f>
        <v>0</v>
      </c>
      <c r="K664" s="42">
        <f>Runners!L186</f>
        <v>0</v>
      </c>
    </row>
    <row r="665" spans="1:11">
      <c r="A665" s="42" t="s">
        <v>23</v>
      </c>
      <c r="B665" s="42">
        <v>0</v>
      </c>
      <c r="C665" s="42">
        <f t="shared" ref="C665" si="650">SUM(C659:C664)+B665</f>
        <v>359</v>
      </c>
      <c r="D665" s="42">
        <f t="shared" ref="D665" si="651">C665+SUM(D659:D664)</f>
        <v>685</v>
      </c>
      <c r="E665" s="42">
        <f t="shared" ref="E665" si="652">D665+SUM(E659:E664)</f>
        <v>821</v>
      </c>
      <c r="F665" s="42">
        <f t="shared" ref="F665" si="653">E665+SUM(F659:F664)</f>
        <v>994</v>
      </c>
      <c r="G665" s="42">
        <f t="shared" ref="G665" si="654">F665+SUM(G659:G664)</f>
        <v>1123</v>
      </c>
      <c r="H665" s="42">
        <f t="shared" ref="H665" si="655">G665+SUM(H659:H664)</f>
        <v>1123</v>
      </c>
      <c r="I665" s="42">
        <f t="shared" ref="I665" si="656">H665+SUM(I659:I664)</f>
        <v>1123</v>
      </c>
      <c r="J665" s="42">
        <f t="shared" ref="J665" si="657">I665+SUM(J659:J664)</f>
        <v>1123</v>
      </c>
      <c r="K665" s="42">
        <f t="shared" ref="K665" si="658">J665+SUM(K659:K664)</f>
        <v>1123</v>
      </c>
    </row>
    <row r="667" spans="1:11">
      <c r="A667" s="42" t="s">
        <v>240</v>
      </c>
      <c r="B667" s="42" t="s">
        <v>239</v>
      </c>
      <c r="C667" s="42" t="s">
        <v>2</v>
      </c>
      <c r="D667" s="42" t="s">
        <v>3</v>
      </c>
      <c r="E667" s="42" t="s">
        <v>4</v>
      </c>
      <c r="F667" s="42" t="s">
        <v>5</v>
      </c>
      <c r="G667" s="42" t="s">
        <v>6</v>
      </c>
      <c r="H667" s="42" t="s">
        <v>7</v>
      </c>
      <c r="I667" s="42" t="s">
        <v>8</v>
      </c>
      <c r="J667" s="42" t="s">
        <v>9</v>
      </c>
      <c r="K667" s="42" t="s">
        <v>10</v>
      </c>
    </row>
    <row r="668" spans="1:11">
      <c r="A668" s="42" t="s">
        <v>11</v>
      </c>
      <c r="B668" s="42" t="s">
        <v>53</v>
      </c>
      <c r="C668" s="42">
        <f>Runners!D168</f>
        <v>0</v>
      </c>
      <c r="D668" s="42">
        <f>Runners!E168</f>
        <v>52</v>
      </c>
      <c r="E668" s="42">
        <f>Runners!F168</f>
        <v>0</v>
      </c>
      <c r="F668" s="42">
        <f>Runners!G168</f>
        <v>0</v>
      </c>
      <c r="G668" s="42">
        <f>Runners!H168</f>
        <v>0</v>
      </c>
      <c r="H668" s="42">
        <f>Runners!I168</f>
        <v>0</v>
      </c>
      <c r="I668" s="42">
        <f>Runners!J168</f>
        <v>0</v>
      </c>
      <c r="J668" s="42">
        <f>Runners!K168</f>
        <v>0</v>
      </c>
      <c r="K668" s="42">
        <f>Runners!L168</f>
        <v>0</v>
      </c>
    </row>
    <row r="669" spans="1:11">
      <c r="A669" s="42" t="s">
        <v>13</v>
      </c>
      <c r="B669" s="42" t="s">
        <v>177</v>
      </c>
      <c r="C669" s="42">
        <f>Runners!D149</f>
        <v>16</v>
      </c>
      <c r="D669" s="42">
        <f>Runners!E149</f>
        <v>0</v>
      </c>
      <c r="E669" s="42">
        <f>Runners!F149</f>
        <v>0</v>
      </c>
      <c r="F669" s="42">
        <f>Runners!G149</f>
        <v>0</v>
      </c>
      <c r="G669" s="42">
        <f>Runners!H149</f>
        <v>0</v>
      </c>
      <c r="H669" s="42">
        <f>Runners!I149</f>
        <v>0</v>
      </c>
      <c r="I669" s="42">
        <f>Runners!J149</f>
        <v>0</v>
      </c>
      <c r="J669" s="42">
        <f>Runners!K149</f>
        <v>0</v>
      </c>
      <c r="K669" s="42">
        <f>Runners!L149</f>
        <v>0</v>
      </c>
    </row>
    <row r="670" spans="1:11">
      <c r="A670" s="42" t="s">
        <v>15</v>
      </c>
      <c r="B670" s="42" t="s">
        <v>57</v>
      </c>
      <c r="C670" s="42">
        <f>Runners!D169</f>
        <v>129</v>
      </c>
      <c r="D670" s="42">
        <f>Runners!E169</f>
        <v>44</v>
      </c>
      <c r="E670" s="42">
        <f>Runners!F169</f>
        <v>38</v>
      </c>
      <c r="F670" s="42">
        <f>Runners!G169</f>
        <v>54</v>
      </c>
      <c r="G670" s="42">
        <f>Runners!H169</f>
        <v>44</v>
      </c>
      <c r="H670" s="42">
        <f>Runners!I169</f>
        <v>0</v>
      </c>
      <c r="I670" s="42">
        <f>Runners!J169</f>
        <v>0</v>
      </c>
      <c r="J670" s="42">
        <f>Runners!K169</f>
        <v>0</v>
      </c>
      <c r="K670" s="42">
        <f>Runners!L169</f>
        <v>0</v>
      </c>
    </row>
    <row r="671" spans="1:11">
      <c r="A671" s="42" t="s">
        <v>17</v>
      </c>
      <c r="B671" s="42" t="s">
        <v>194</v>
      </c>
      <c r="C671" s="42">
        <f>Runners!D150</f>
        <v>109</v>
      </c>
      <c r="D671" s="42">
        <f>Runners!E150</f>
        <v>62</v>
      </c>
      <c r="E671" s="42">
        <f>Runners!F150</f>
        <v>64</v>
      </c>
      <c r="F671" s="42">
        <f>Runners!G150</f>
        <v>55</v>
      </c>
      <c r="G671" s="42">
        <f>Runners!H150</f>
        <v>49</v>
      </c>
      <c r="H671" s="42">
        <f>Runners!I150</f>
        <v>0</v>
      </c>
      <c r="I671" s="42">
        <f>Runners!J150</f>
        <v>0</v>
      </c>
      <c r="J671" s="42">
        <f>Runners!K150</f>
        <v>0</v>
      </c>
      <c r="K671" s="42">
        <f>Runners!L150</f>
        <v>0</v>
      </c>
    </row>
    <row r="672" spans="1:11">
      <c r="A672" s="42" t="s">
        <v>19</v>
      </c>
      <c r="B672" s="42" t="s">
        <v>20</v>
      </c>
      <c r="C672" s="42">
        <f>Runners!D151</f>
        <v>28</v>
      </c>
      <c r="D672" s="42">
        <f>Runners!E151</f>
        <v>31</v>
      </c>
      <c r="E672" s="42">
        <f>Runners!F151</f>
        <v>0</v>
      </c>
      <c r="F672" s="42">
        <f>Runners!G151</f>
        <v>46</v>
      </c>
      <c r="G672" s="42">
        <f>Runners!H151</f>
        <v>34</v>
      </c>
      <c r="H672" s="42">
        <f>Runners!I151</f>
        <v>0</v>
      </c>
      <c r="I672" s="42">
        <f>Runners!J151</f>
        <v>0</v>
      </c>
      <c r="J672" s="42">
        <f>Runners!K151</f>
        <v>0</v>
      </c>
      <c r="K672" s="42">
        <f>Runners!L151</f>
        <v>0</v>
      </c>
    </row>
    <row r="673" spans="1:11">
      <c r="A673" s="42" t="s">
        <v>21</v>
      </c>
      <c r="B673" s="42" t="s">
        <v>120</v>
      </c>
      <c r="C673" s="42">
        <f>Runners!D152</f>
        <v>61</v>
      </c>
      <c r="D673" s="42">
        <f>Runners!E152</f>
        <v>26</v>
      </c>
      <c r="E673" s="42">
        <f>Runners!F152</f>
        <v>41</v>
      </c>
      <c r="F673" s="42">
        <f>Runners!G152</f>
        <v>28</v>
      </c>
      <c r="G673" s="42">
        <f>Runners!H152</f>
        <v>23</v>
      </c>
      <c r="H673" s="42">
        <f>Runners!I152</f>
        <v>0</v>
      </c>
      <c r="I673" s="42">
        <f>Runners!J152</f>
        <v>0</v>
      </c>
      <c r="J673" s="42">
        <f>Runners!K152</f>
        <v>0</v>
      </c>
      <c r="K673" s="42">
        <f>Runners!L152</f>
        <v>0</v>
      </c>
    </row>
    <row r="674" spans="1:11">
      <c r="A674" s="42" t="s">
        <v>23</v>
      </c>
      <c r="B674" s="42">
        <v>50</v>
      </c>
      <c r="C674" s="42">
        <f t="shared" ref="C674" si="659">SUM(C668:C673)+B674</f>
        <v>393</v>
      </c>
      <c r="D674" s="42">
        <f t="shared" ref="D674" si="660">C674+SUM(D668:D673)</f>
        <v>608</v>
      </c>
      <c r="E674" s="42">
        <f t="shared" ref="E674" si="661">D674+SUM(E668:E673)</f>
        <v>751</v>
      </c>
      <c r="F674" s="42">
        <f t="shared" ref="F674" si="662">E674+SUM(F668:F673)</f>
        <v>934</v>
      </c>
      <c r="G674" s="42">
        <f t="shared" ref="G674" si="663">F674+SUM(G668:G673)</f>
        <v>1084</v>
      </c>
      <c r="H674" s="42">
        <f t="shared" ref="H674" si="664">G674+SUM(H668:H673)</f>
        <v>1084</v>
      </c>
      <c r="I674" s="42">
        <f t="shared" ref="I674" si="665">H674+SUM(I668:I673)</f>
        <v>1084</v>
      </c>
      <c r="J674" s="42">
        <f t="shared" ref="J674" si="666">I674+SUM(J668:J673)</f>
        <v>1084</v>
      </c>
      <c r="K674" s="42">
        <f t="shared" ref="K674" si="667">J674+SUM(K668:K673)</f>
        <v>1084</v>
      </c>
    </row>
    <row r="676" spans="1:11">
      <c r="A676" s="42" t="s">
        <v>241</v>
      </c>
      <c r="B676" s="42" t="s">
        <v>246</v>
      </c>
      <c r="C676" s="42" t="s">
        <v>2</v>
      </c>
      <c r="D676" s="42" t="s">
        <v>3</v>
      </c>
      <c r="E676" s="42" t="s">
        <v>4</v>
      </c>
      <c r="F676" s="42" t="s">
        <v>5</v>
      </c>
      <c r="G676" s="42" t="s">
        <v>6</v>
      </c>
      <c r="H676" s="42" t="s">
        <v>7</v>
      </c>
      <c r="I676" s="42" t="s">
        <v>8</v>
      </c>
      <c r="J676" s="42" t="s">
        <v>9</v>
      </c>
      <c r="K676" s="42" t="s">
        <v>10</v>
      </c>
    </row>
    <row r="677" spans="1:11">
      <c r="A677" s="42" t="s">
        <v>11</v>
      </c>
      <c r="B677" s="42" t="s">
        <v>183</v>
      </c>
      <c r="C677" s="42">
        <f>Runners!D156</f>
        <v>0</v>
      </c>
      <c r="D677" s="42">
        <f>Runners!E156</f>
        <v>0</v>
      </c>
      <c r="E677" s="42">
        <f>Runners!F156</f>
        <v>10</v>
      </c>
      <c r="F677" s="42">
        <f>Runners!G156</f>
        <v>12</v>
      </c>
      <c r="G677" s="42">
        <f>Runners!H156</f>
        <v>12</v>
      </c>
      <c r="H677" s="42">
        <f>Runners!I156</f>
        <v>0</v>
      </c>
      <c r="I677" s="42">
        <f>Runners!J156</f>
        <v>0</v>
      </c>
      <c r="J677" s="42">
        <f>Runners!K156</f>
        <v>0</v>
      </c>
      <c r="K677" s="42">
        <f>Runners!L156</f>
        <v>0</v>
      </c>
    </row>
    <row r="678" spans="1:11">
      <c r="A678" s="42" t="s">
        <v>13</v>
      </c>
      <c r="B678" s="42" t="s">
        <v>242</v>
      </c>
      <c r="C678" s="42">
        <f>Runners!D158</f>
        <v>0</v>
      </c>
      <c r="D678" s="42">
        <f>Runners!E158</f>
        <v>0</v>
      </c>
      <c r="E678" s="42">
        <f>Runners!F158</f>
        <v>0</v>
      </c>
      <c r="F678" s="42">
        <f>Runners!G158</f>
        <v>0</v>
      </c>
      <c r="G678" s="42">
        <f>Runners!H158</f>
        <v>0</v>
      </c>
      <c r="H678" s="42">
        <f>Runners!I158</f>
        <v>0</v>
      </c>
      <c r="I678" s="42">
        <f>Runners!J158</f>
        <v>0</v>
      </c>
      <c r="J678" s="42">
        <f>Runners!K158</f>
        <v>0</v>
      </c>
      <c r="K678" s="42">
        <f>Runners!L158</f>
        <v>0</v>
      </c>
    </row>
    <row r="679" spans="1:11">
      <c r="A679" s="42" t="s">
        <v>15</v>
      </c>
      <c r="B679" s="42" t="s">
        <v>243</v>
      </c>
      <c r="C679" s="42">
        <f>Runners!D155</f>
        <v>40</v>
      </c>
      <c r="D679" s="42">
        <f>Runners!E155</f>
        <v>46</v>
      </c>
      <c r="E679" s="42">
        <f>Runners!F155</f>
        <v>28</v>
      </c>
      <c r="F679" s="42">
        <f>Runners!G155</f>
        <v>34</v>
      </c>
      <c r="G679" s="42">
        <f>Runners!H155</f>
        <v>28</v>
      </c>
      <c r="H679" s="42">
        <f>Runners!I155</f>
        <v>0</v>
      </c>
      <c r="I679" s="42">
        <f>Runners!J155</f>
        <v>0</v>
      </c>
      <c r="J679" s="42">
        <f>Runners!K155</f>
        <v>0</v>
      </c>
      <c r="K679" s="42">
        <f>Runners!L155</f>
        <v>0</v>
      </c>
    </row>
    <row r="680" spans="1:11">
      <c r="A680" s="42" t="s">
        <v>17</v>
      </c>
      <c r="B680" s="42" t="s">
        <v>53</v>
      </c>
      <c r="C680" s="42">
        <f>Runners!D168</f>
        <v>0</v>
      </c>
      <c r="D680" s="42">
        <f>Runners!E168</f>
        <v>52</v>
      </c>
      <c r="E680" s="42">
        <f>Runners!F168</f>
        <v>0</v>
      </c>
      <c r="F680" s="42">
        <f>Runners!G168</f>
        <v>0</v>
      </c>
      <c r="G680" s="42">
        <f>Runners!H168</f>
        <v>0</v>
      </c>
      <c r="H680" s="42">
        <f>Runners!I168</f>
        <v>0</v>
      </c>
      <c r="I680" s="42">
        <f>Runners!J168</f>
        <v>0</v>
      </c>
      <c r="J680" s="42">
        <f>Runners!K168</f>
        <v>0</v>
      </c>
      <c r="K680" s="42">
        <f>Runners!L168</f>
        <v>0</v>
      </c>
    </row>
    <row r="681" spans="1:11">
      <c r="A681" s="42" t="s">
        <v>19</v>
      </c>
      <c r="B681" s="42" t="s">
        <v>231</v>
      </c>
      <c r="C681" s="42">
        <f>Runners!D173</f>
        <v>31</v>
      </c>
      <c r="D681" s="42">
        <f>Runners!E173</f>
        <v>15</v>
      </c>
      <c r="E681" s="42">
        <f>Runners!F173</f>
        <v>30</v>
      </c>
      <c r="F681" s="42">
        <f>Runners!G173</f>
        <v>21</v>
      </c>
      <c r="G681" s="42">
        <f>Runners!H173</f>
        <v>22</v>
      </c>
      <c r="H681" s="42">
        <f>Runners!I173</f>
        <v>0</v>
      </c>
      <c r="I681" s="42">
        <f>Runners!J173</f>
        <v>0</v>
      </c>
      <c r="J681" s="42">
        <f>Runners!K173</f>
        <v>0</v>
      </c>
      <c r="K681" s="42">
        <f>Runners!L173</f>
        <v>0</v>
      </c>
    </row>
    <row r="682" spans="1:11">
      <c r="A682" s="42" t="s">
        <v>21</v>
      </c>
      <c r="B682" s="42" t="s">
        <v>244</v>
      </c>
      <c r="C682" s="42">
        <f>Runners!D175</f>
        <v>0</v>
      </c>
      <c r="D682" s="42">
        <f>Runners!E175</f>
        <v>0</v>
      </c>
      <c r="E682" s="42">
        <f>Runners!F175</f>
        <v>50</v>
      </c>
      <c r="F682" s="42">
        <f>Runners!G175</f>
        <v>39</v>
      </c>
      <c r="G682" s="42">
        <f>Runners!H175</f>
        <v>0</v>
      </c>
      <c r="H682" s="42">
        <f>Runners!I175</f>
        <v>0</v>
      </c>
      <c r="I682" s="42">
        <f>Runners!J175</f>
        <v>0</v>
      </c>
      <c r="J682" s="42">
        <f>Runners!K175</f>
        <v>0</v>
      </c>
      <c r="K682" s="42">
        <f>Runners!L175</f>
        <v>0</v>
      </c>
    </row>
    <row r="683" spans="1:11">
      <c r="A683" s="42" t="s">
        <v>23</v>
      </c>
      <c r="B683" s="42">
        <v>700</v>
      </c>
      <c r="C683" s="42">
        <f t="shared" ref="C683" si="668">SUM(C677:C682)+B683</f>
        <v>771</v>
      </c>
      <c r="D683" s="42">
        <f t="shared" ref="D683" si="669">C683+SUM(D677:D682)</f>
        <v>884</v>
      </c>
      <c r="E683" s="42">
        <f t="shared" ref="E683" si="670">D683+SUM(E677:E682)</f>
        <v>1002</v>
      </c>
      <c r="F683" s="42">
        <f t="shared" ref="F683" si="671">E683+SUM(F677:F682)</f>
        <v>1108</v>
      </c>
      <c r="G683" s="42">
        <f t="shared" ref="G683" si="672">F683+SUM(G677:G682)</f>
        <v>1170</v>
      </c>
      <c r="H683" s="42">
        <f t="shared" ref="H683" si="673">G683+SUM(H677:H682)</f>
        <v>1170</v>
      </c>
      <c r="I683" s="42">
        <f t="shared" ref="I683" si="674">H683+SUM(I677:I682)</f>
        <v>1170</v>
      </c>
      <c r="J683" s="42">
        <f t="shared" ref="J683" si="675">I683+SUM(J677:J682)</f>
        <v>1170</v>
      </c>
      <c r="K683" s="42">
        <f t="shared" ref="K683" si="676">J683+SUM(K677:K682)</f>
        <v>1170</v>
      </c>
    </row>
    <row r="685" spans="1:11">
      <c r="A685" s="42" t="s">
        <v>245</v>
      </c>
      <c r="B685" s="42" t="s">
        <v>246</v>
      </c>
      <c r="C685" s="42" t="s">
        <v>2</v>
      </c>
      <c r="D685" s="42" t="s">
        <v>3</v>
      </c>
      <c r="E685" s="42" t="s">
        <v>4</v>
      </c>
      <c r="F685" s="42" t="s">
        <v>5</v>
      </c>
      <c r="G685" s="42" t="s">
        <v>6</v>
      </c>
      <c r="H685" s="42" t="s">
        <v>7</v>
      </c>
      <c r="I685" s="42" t="s">
        <v>8</v>
      </c>
      <c r="J685" s="42" t="s">
        <v>9</v>
      </c>
      <c r="K685" s="42" t="s">
        <v>10</v>
      </c>
    </row>
    <row r="686" spans="1:11">
      <c r="A686" s="42" t="s">
        <v>11</v>
      </c>
      <c r="B686" s="42" t="s">
        <v>49</v>
      </c>
      <c r="C686" s="42">
        <f>Runners!D68</f>
        <v>0</v>
      </c>
      <c r="D686" s="42">
        <f>Runners!E68</f>
        <v>0</v>
      </c>
      <c r="E686" s="42">
        <f>Runners!F68</f>
        <v>0</v>
      </c>
      <c r="F686" s="42">
        <f>Runners!G68</f>
        <v>0</v>
      </c>
      <c r="G686" s="42">
        <f>Runners!H68</f>
        <v>0</v>
      </c>
      <c r="H686" s="42">
        <f>Runners!I68</f>
        <v>0</v>
      </c>
      <c r="I686" s="42">
        <f>Runners!J68</f>
        <v>0</v>
      </c>
      <c r="J686" s="42">
        <f>Runners!K68</f>
        <v>0</v>
      </c>
      <c r="K686" s="42">
        <f>Runners!L68</f>
        <v>0</v>
      </c>
    </row>
    <row r="687" spans="1:11">
      <c r="A687" s="42" t="s">
        <v>13</v>
      </c>
      <c r="B687" s="42" t="s">
        <v>130</v>
      </c>
      <c r="C687" s="42">
        <f>Runners!D52</f>
        <v>0</v>
      </c>
      <c r="D687" s="42">
        <f>Runners!E52</f>
        <v>59</v>
      </c>
      <c r="E687" s="42">
        <f>Runners!F52</f>
        <v>0</v>
      </c>
      <c r="F687" s="42">
        <f>Runners!G52</f>
        <v>0</v>
      </c>
      <c r="G687" s="42">
        <f>Runners!H52</f>
        <v>0</v>
      </c>
      <c r="H687" s="42">
        <f>Runners!I52</f>
        <v>0</v>
      </c>
      <c r="I687" s="42">
        <f>Runners!J52</f>
        <v>0</v>
      </c>
      <c r="J687" s="42">
        <f>Runners!K52</f>
        <v>0</v>
      </c>
      <c r="K687" s="42">
        <f>Runners!L52</f>
        <v>0</v>
      </c>
    </row>
    <row r="688" spans="1:11">
      <c r="A688" s="42" t="s">
        <v>15</v>
      </c>
      <c r="B688" s="42" t="s">
        <v>40</v>
      </c>
      <c r="C688" s="42">
        <f>Runners!D105</f>
        <v>8</v>
      </c>
      <c r="D688" s="42">
        <f>Runners!E105</f>
        <v>15</v>
      </c>
      <c r="E688" s="42">
        <f>Runners!F105</f>
        <v>33</v>
      </c>
      <c r="F688" s="42">
        <f>Runners!G105</f>
        <v>0</v>
      </c>
      <c r="G688" s="42">
        <f>Runners!H105</f>
        <v>9</v>
      </c>
      <c r="H688" s="42">
        <f>Runners!I105</f>
        <v>0</v>
      </c>
      <c r="I688" s="42">
        <f>Runners!J105</f>
        <v>0</v>
      </c>
      <c r="J688" s="42">
        <f>Runners!K105</f>
        <v>0</v>
      </c>
      <c r="K688" s="42">
        <f>Runners!L105</f>
        <v>0</v>
      </c>
    </row>
    <row r="689" spans="1:11">
      <c r="A689" s="42" t="s">
        <v>17</v>
      </c>
      <c r="B689" s="42" t="s">
        <v>39</v>
      </c>
      <c r="C689" s="42">
        <f>Runners!D138</f>
        <v>46</v>
      </c>
      <c r="D689" s="42">
        <f>Runners!E138</f>
        <v>0</v>
      </c>
      <c r="E689" s="42">
        <f>Runners!F138</f>
        <v>0</v>
      </c>
      <c r="F689" s="42">
        <f>Runners!G138</f>
        <v>0</v>
      </c>
      <c r="G689" s="42">
        <f>Runners!H138</f>
        <v>0</v>
      </c>
      <c r="H689" s="42">
        <f>Runners!I138</f>
        <v>0</v>
      </c>
      <c r="I689" s="42">
        <f>Runners!J138</f>
        <v>0</v>
      </c>
      <c r="J689" s="42">
        <f>Runners!K138</f>
        <v>0</v>
      </c>
      <c r="K689" s="42">
        <f>Runners!L138</f>
        <v>0</v>
      </c>
    </row>
    <row r="690" spans="1:11">
      <c r="A690" s="42" t="s">
        <v>19</v>
      </c>
      <c r="B690" s="42" t="s">
        <v>53</v>
      </c>
      <c r="C690" s="42">
        <f>Runners!D168</f>
        <v>0</v>
      </c>
      <c r="D690" s="42">
        <f>Runners!E168</f>
        <v>52</v>
      </c>
      <c r="E690" s="42">
        <f>Runners!F168</f>
        <v>0</v>
      </c>
      <c r="F690" s="42">
        <f>Runners!G168</f>
        <v>0</v>
      </c>
      <c r="G690" s="42">
        <f>Runners!H168</f>
        <v>0</v>
      </c>
      <c r="H690" s="42">
        <f>Runners!I168</f>
        <v>0</v>
      </c>
      <c r="I690" s="42">
        <f>Runners!J168</f>
        <v>0</v>
      </c>
      <c r="J690" s="42">
        <f>Runners!K168</f>
        <v>0</v>
      </c>
      <c r="K690" s="42">
        <f>Runners!L168</f>
        <v>0</v>
      </c>
    </row>
    <row r="691" spans="1:11">
      <c r="A691" s="42" t="s">
        <v>21</v>
      </c>
      <c r="B691" s="42" t="s">
        <v>247</v>
      </c>
      <c r="C691" s="42">
        <f>Runners!D216</f>
        <v>0</v>
      </c>
      <c r="D691" s="42">
        <f>Runners!E216</f>
        <v>0</v>
      </c>
      <c r="E691" s="42">
        <f>Runners!F216</f>
        <v>0</v>
      </c>
      <c r="F691" s="42">
        <f>Runners!G216</f>
        <v>0</v>
      </c>
      <c r="G691" s="42">
        <f>Runners!H216</f>
        <v>0</v>
      </c>
      <c r="H691" s="42">
        <f>Runners!I216</f>
        <v>0</v>
      </c>
      <c r="I691" s="42">
        <f>Runners!J216</f>
        <v>0</v>
      </c>
      <c r="J691" s="42">
        <f>Runners!K216</f>
        <v>0</v>
      </c>
      <c r="K691" s="42">
        <f>Runners!L216</f>
        <v>0</v>
      </c>
    </row>
    <row r="692" spans="1:11">
      <c r="A692" s="42" t="s">
        <v>23</v>
      </c>
      <c r="B692" s="42">
        <v>0</v>
      </c>
      <c r="C692" s="42">
        <f t="shared" ref="C692" si="677">SUM(C686:C691)+B692</f>
        <v>54</v>
      </c>
      <c r="D692" s="42">
        <f t="shared" ref="D692" si="678">C692+SUM(D686:D691)</f>
        <v>180</v>
      </c>
      <c r="E692" s="42">
        <f t="shared" ref="E692" si="679">D692+SUM(E686:E691)</f>
        <v>213</v>
      </c>
      <c r="F692" s="42">
        <f t="shared" ref="F692" si="680">E692+SUM(F686:F691)</f>
        <v>213</v>
      </c>
      <c r="G692" s="42">
        <f t="shared" ref="G692" si="681">F692+SUM(G686:G691)</f>
        <v>222</v>
      </c>
      <c r="H692" s="42">
        <f t="shared" ref="H692" si="682">G692+SUM(H686:H691)</f>
        <v>222</v>
      </c>
      <c r="I692" s="42">
        <f t="shared" ref="I692" si="683">H692+SUM(I686:I691)</f>
        <v>222</v>
      </c>
      <c r="J692" s="42">
        <f t="shared" ref="J692" si="684">I692+SUM(J686:J691)</f>
        <v>222</v>
      </c>
      <c r="K692" s="42">
        <f t="shared" ref="K692" si="685">J692+SUM(K686:K691)</f>
        <v>222</v>
      </c>
    </row>
    <row r="694" spans="1:11">
      <c r="A694" s="42" t="s">
        <v>248</v>
      </c>
      <c r="B694" s="42" t="s">
        <v>249</v>
      </c>
      <c r="C694" s="42" t="s">
        <v>2</v>
      </c>
      <c r="D694" s="42" t="s">
        <v>3</v>
      </c>
      <c r="E694" s="42" t="s">
        <v>4</v>
      </c>
      <c r="F694" s="42" t="s">
        <v>5</v>
      </c>
      <c r="G694" s="42" t="s">
        <v>6</v>
      </c>
      <c r="H694" s="42" t="s">
        <v>7</v>
      </c>
      <c r="I694" s="42" t="s">
        <v>8</v>
      </c>
      <c r="J694" s="42" t="s">
        <v>9</v>
      </c>
      <c r="K694" s="42" t="s">
        <v>10</v>
      </c>
    </row>
    <row r="695" spans="1:11">
      <c r="A695" s="42" t="s">
        <v>11</v>
      </c>
      <c r="B695" s="42" t="s">
        <v>78</v>
      </c>
      <c r="C695" s="42">
        <f>Runners!D37</f>
        <v>0</v>
      </c>
      <c r="D695" s="42">
        <f>Runners!E37</f>
        <v>24</v>
      </c>
      <c r="E695" s="42">
        <f>Runners!F37</f>
        <v>23</v>
      </c>
      <c r="F695" s="42">
        <f>Runners!G37</f>
        <v>25</v>
      </c>
      <c r="G695" s="42">
        <f>Runners!H37</f>
        <v>0</v>
      </c>
      <c r="H695" s="42">
        <f>Runners!I37</f>
        <v>0</v>
      </c>
      <c r="I695" s="42">
        <f>Runners!J37</f>
        <v>0</v>
      </c>
      <c r="J695" s="42">
        <f>Runners!K37</f>
        <v>0</v>
      </c>
      <c r="K695" s="42">
        <f>Runners!L37</f>
        <v>0</v>
      </c>
    </row>
    <row r="696" spans="1:11">
      <c r="A696" s="42" t="s">
        <v>13</v>
      </c>
      <c r="B696" s="42" t="s">
        <v>26</v>
      </c>
      <c r="C696" s="42">
        <f>Runners!D13</f>
        <v>62</v>
      </c>
      <c r="D696" s="42">
        <f>Runners!E13</f>
        <v>40</v>
      </c>
      <c r="E696" s="42">
        <f>Runners!F13</f>
        <v>51</v>
      </c>
      <c r="F696" s="42">
        <f>Runners!G13</f>
        <v>42</v>
      </c>
      <c r="G696" s="42">
        <f>Runners!H13</f>
        <v>0</v>
      </c>
      <c r="H696" s="42">
        <f>Runners!I13</f>
        <v>0</v>
      </c>
      <c r="I696" s="42">
        <f>Runners!J13</f>
        <v>0</v>
      </c>
      <c r="J696" s="42">
        <f>Runners!K13</f>
        <v>0</v>
      </c>
      <c r="K696" s="42">
        <f>Runners!L13</f>
        <v>0</v>
      </c>
    </row>
    <row r="697" spans="1:11">
      <c r="A697" s="42" t="s">
        <v>15</v>
      </c>
      <c r="B697" s="42" t="s">
        <v>16</v>
      </c>
      <c r="C697" s="42">
        <f>Runners!D83</f>
        <v>28</v>
      </c>
      <c r="D697" s="42">
        <f>Runners!E83</f>
        <v>31</v>
      </c>
      <c r="E697" s="42">
        <f>Runners!F83</f>
        <v>52</v>
      </c>
      <c r="F697" s="42">
        <f>Runners!G83</f>
        <v>27</v>
      </c>
      <c r="G697" s="42">
        <f>Runners!H83</f>
        <v>55</v>
      </c>
      <c r="H697" s="42">
        <f>Runners!I83</f>
        <v>0</v>
      </c>
      <c r="I697" s="42">
        <f>Runners!J83</f>
        <v>0</v>
      </c>
      <c r="J697" s="42">
        <f>Runners!K83</f>
        <v>0</v>
      </c>
      <c r="K697" s="42">
        <f>Runners!L83</f>
        <v>0</v>
      </c>
    </row>
    <row r="698" spans="1:11">
      <c r="A698" s="42" t="s">
        <v>17</v>
      </c>
      <c r="B698" s="42" t="s">
        <v>109</v>
      </c>
      <c r="C698" s="42">
        <f>Runners!D119</f>
        <v>29</v>
      </c>
      <c r="D698" s="42">
        <f>Runners!E119</f>
        <v>29</v>
      </c>
      <c r="E698" s="42">
        <f>Runners!F119</f>
        <v>40</v>
      </c>
      <c r="F698" s="42">
        <f>Runners!G119</f>
        <v>30</v>
      </c>
      <c r="G698" s="42">
        <f>Runners!H119</f>
        <v>22</v>
      </c>
      <c r="H698" s="42">
        <f>Runners!I119</f>
        <v>0</v>
      </c>
      <c r="I698" s="42">
        <f>Runners!J119</f>
        <v>0</v>
      </c>
      <c r="J698" s="42">
        <f>Runners!K119</f>
        <v>0</v>
      </c>
      <c r="K698" s="42">
        <f>Runners!L119</f>
        <v>0</v>
      </c>
    </row>
    <row r="699" spans="1:11">
      <c r="A699" s="42" t="s">
        <v>19</v>
      </c>
      <c r="B699" s="42" t="s">
        <v>120</v>
      </c>
      <c r="C699" s="42">
        <f>Runners!D152</f>
        <v>61</v>
      </c>
      <c r="D699" s="42">
        <f>Runners!E152</f>
        <v>26</v>
      </c>
      <c r="E699" s="42">
        <f>Runners!F152</f>
        <v>41</v>
      </c>
      <c r="F699" s="42">
        <f>Runners!G152</f>
        <v>28</v>
      </c>
      <c r="G699" s="42">
        <f>Runners!H152</f>
        <v>23</v>
      </c>
      <c r="H699" s="42">
        <f>Runners!I152</f>
        <v>0</v>
      </c>
      <c r="I699" s="42">
        <f>Runners!J152</f>
        <v>0</v>
      </c>
      <c r="J699" s="42">
        <f>Runners!K152</f>
        <v>0</v>
      </c>
      <c r="K699" s="42">
        <f>Runners!L152</f>
        <v>0</v>
      </c>
    </row>
    <row r="700" spans="1:11">
      <c r="A700" s="42" t="s">
        <v>21</v>
      </c>
      <c r="B700" s="42" t="s">
        <v>110</v>
      </c>
      <c r="C700" s="42">
        <f>Runners!D197</f>
        <v>0</v>
      </c>
      <c r="D700" s="42">
        <f>Runners!E197</f>
        <v>14</v>
      </c>
      <c r="E700" s="42">
        <f>Runners!F197</f>
        <v>34</v>
      </c>
      <c r="F700" s="42">
        <f>Runners!G197</f>
        <v>0</v>
      </c>
      <c r="G700" s="42">
        <f>Runners!H197</f>
        <v>6</v>
      </c>
      <c r="H700" s="42">
        <f>Runners!I197</f>
        <v>0</v>
      </c>
      <c r="I700" s="42">
        <f>Runners!J197</f>
        <v>0</v>
      </c>
      <c r="J700" s="42">
        <f>Runners!K197</f>
        <v>0</v>
      </c>
      <c r="K700" s="42">
        <f>Runners!L197</f>
        <v>0</v>
      </c>
    </row>
    <row r="701" spans="1:11">
      <c r="A701" s="42" t="s">
        <v>23</v>
      </c>
      <c r="B701" s="42">
        <v>500</v>
      </c>
      <c r="C701" s="42">
        <f t="shared" ref="C701" si="686">SUM(C695:C700)+B701</f>
        <v>680</v>
      </c>
      <c r="D701" s="42">
        <f t="shared" ref="D701" si="687">C701+SUM(D695:D700)</f>
        <v>844</v>
      </c>
      <c r="E701" s="42">
        <f t="shared" ref="E701" si="688">D701+SUM(E695:E700)</f>
        <v>1085</v>
      </c>
      <c r="F701" s="42">
        <f t="shared" ref="F701" si="689">E701+SUM(F695:F700)</f>
        <v>1237</v>
      </c>
      <c r="G701" s="42">
        <f t="shared" ref="G701" si="690">F701+SUM(G695:G700)</f>
        <v>1343</v>
      </c>
      <c r="H701" s="42">
        <f t="shared" ref="H701" si="691">G701+SUM(H695:H700)</f>
        <v>1343</v>
      </c>
      <c r="I701" s="42">
        <f t="shared" ref="I701" si="692">H701+SUM(I695:I700)</f>
        <v>1343</v>
      </c>
      <c r="J701" s="42">
        <f t="shared" ref="J701" si="693">I701+SUM(J695:J700)</f>
        <v>1343</v>
      </c>
      <c r="K701" s="42">
        <f t="shared" ref="K701" si="694">J701+SUM(K695:K700)</f>
        <v>1343</v>
      </c>
    </row>
    <row r="703" spans="1:11">
      <c r="A703" s="42" t="s">
        <v>250</v>
      </c>
      <c r="B703" s="42" t="s">
        <v>249</v>
      </c>
      <c r="C703" s="42" t="s">
        <v>2</v>
      </c>
      <c r="D703" s="42" t="s">
        <v>3</v>
      </c>
      <c r="E703" s="42" t="s">
        <v>4</v>
      </c>
      <c r="F703" s="42" t="s">
        <v>5</v>
      </c>
      <c r="G703" s="42" t="s">
        <v>6</v>
      </c>
      <c r="H703" s="42" t="s">
        <v>7</v>
      </c>
      <c r="I703" s="42" t="s">
        <v>8</v>
      </c>
      <c r="J703" s="42" t="s">
        <v>9</v>
      </c>
      <c r="K703" s="42" t="s">
        <v>10</v>
      </c>
    </row>
    <row r="704" spans="1:11">
      <c r="A704" s="42" t="s">
        <v>11</v>
      </c>
      <c r="B704" s="42" t="s">
        <v>53</v>
      </c>
      <c r="C704" s="42">
        <f>Runners!D168</f>
        <v>0</v>
      </c>
      <c r="D704" s="42">
        <f>Runners!E168</f>
        <v>52</v>
      </c>
      <c r="E704" s="42">
        <f>Runners!F168</f>
        <v>0</v>
      </c>
      <c r="F704" s="42">
        <f>Runners!G168</f>
        <v>0</v>
      </c>
      <c r="G704" s="42">
        <f>Runners!H168</f>
        <v>0</v>
      </c>
      <c r="H704" s="42">
        <f>Runners!I168</f>
        <v>0</v>
      </c>
      <c r="I704" s="42">
        <f>Runners!J168</f>
        <v>0</v>
      </c>
      <c r="J704" s="42">
        <f>Runners!K168</f>
        <v>0</v>
      </c>
      <c r="K704" s="42">
        <f>Runners!L168</f>
        <v>0</v>
      </c>
    </row>
    <row r="705" spans="1:11">
      <c r="A705" s="42" t="s">
        <v>13</v>
      </c>
      <c r="B705" s="42" t="s">
        <v>57</v>
      </c>
      <c r="C705" s="42">
        <f>Runners!D169</f>
        <v>129</v>
      </c>
      <c r="D705" s="42">
        <f>Runners!E169</f>
        <v>44</v>
      </c>
      <c r="E705" s="42">
        <f>Runners!F169</f>
        <v>38</v>
      </c>
      <c r="F705" s="42">
        <f>Runners!G169</f>
        <v>54</v>
      </c>
      <c r="G705" s="42">
        <f>Runners!H169</f>
        <v>44</v>
      </c>
      <c r="H705" s="42">
        <f>Runners!I169</f>
        <v>0</v>
      </c>
      <c r="I705" s="42">
        <f>Runners!J169</f>
        <v>0</v>
      </c>
      <c r="J705" s="42">
        <f>Runners!K169</f>
        <v>0</v>
      </c>
      <c r="K705" s="42">
        <f>Runners!L169</f>
        <v>0</v>
      </c>
    </row>
    <row r="706" spans="1:11">
      <c r="A706" s="42" t="s">
        <v>15</v>
      </c>
      <c r="B706" s="42" t="s">
        <v>73</v>
      </c>
      <c r="C706" s="42">
        <f>Runners!D172</f>
        <v>67</v>
      </c>
      <c r="D706" s="42">
        <f>Runners!E172</f>
        <v>26</v>
      </c>
      <c r="E706" s="42">
        <f>Runners!F172</f>
        <v>35</v>
      </c>
      <c r="F706" s="42">
        <f>Runners!G172</f>
        <v>29</v>
      </c>
      <c r="G706" s="42">
        <f>Runners!H172</f>
        <v>30</v>
      </c>
      <c r="H706" s="42">
        <f>Runners!I172</f>
        <v>0</v>
      </c>
      <c r="I706" s="42">
        <f>Runners!J172</f>
        <v>0</v>
      </c>
      <c r="J706" s="42">
        <f>Runners!K172</f>
        <v>0</v>
      </c>
      <c r="K706" s="42">
        <f>Runners!L172</f>
        <v>0</v>
      </c>
    </row>
    <row r="707" spans="1:11">
      <c r="A707" s="42" t="s">
        <v>17</v>
      </c>
      <c r="B707" s="42" t="s">
        <v>120</v>
      </c>
      <c r="C707" s="42">
        <f>Runners!D152</f>
        <v>61</v>
      </c>
      <c r="D707" s="42">
        <f>Runners!E152</f>
        <v>26</v>
      </c>
      <c r="E707" s="42">
        <f>Runners!F152</f>
        <v>41</v>
      </c>
      <c r="F707" s="42">
        <f>Runners!G152</f>
        <v>28</v>
      </c>
      <c r="G707" s="42">
        <f>Runners!H152</f>
        <v>23</v>
      </c>
      <c r="H707" s="42">
        <f>Runners!I152</f>
        <v>0</v>
      </c>
      <c r="I707" s="42">
        <f>Runners!J152</f>
        <v>0</v>
      </c>
      <c r="J707" s="42">
        <f>Runners!K152</f>
        <v>0</v>
      </c>
      <c r="K707" s="42">
        <f>Runners!L152</f>
        <v>0</v>
      </c>
    </row>
    <row r="708" spans="1:11">
      <c r="A708" s="42" t="s">
        <v>19</v>
      </c>
      <c r="B708" s="42" t="s">
        <v>20</v>
      </c>
      <c r="C708" s="42">
        <f>Runners!D151</f>
        <v>28</v>
      </c>
      <c r="D708" s="42">
        <f>Runners!E151</f>
        <v>31</v>
      </c>
      <c r="E708" s="42">
        <f>Runners!F151</f>
        <v>0</v>
      </c>
      <c r="F708" s="42">
        <f>Runners!G151</f>
        <v>46</v>
      </c>
      <c r="G708" s="42">
        <f>Runners!H151</f>
        <v>34</v>
      </c>
      <c r="H708" s="42">
        <f>Runners!I151</f>
        <v>0</v>
      </c>
      <c r="I708" s="42">
        <f>Runners!J151</f>
        <v>0</v>
      </c>
      <c r="J708" s="42">
        <f>Runners!K151</f>
        <v>0</v>
      </c>
      <c r="K708" s="42">
        <f>Runners!L151</f>
        <v>0</v>
      </c>
    </row>
    <row r="709" spans="1:11">
      <c r="A709" s="42" t="s">
        <v>21</v>
      </c>
      <c r="B709" s="42" t="s">
        <v>183</v>
      </c>
      <c r="C709" s="42">
        <f>Runners!D156</f>
        <v>0</v>
      </c>
      <c r="D709" s="42">
        <f>Runners!E156</f>
        <v>0</v>
      </c>
      <c r="E709" s="42">
        <f>Runners!F156</f>
        <v>10</v>
      </c>
      <c r="F709" s="42">
        <f>Runners!G156</f>
        <v>12</v>
      </c>
      <c r="G709" s="42">
        <f>Runners!H156</f>
        <v>12</v>
      </c>
      <c r="H709" s="42">
        <f>Runners!I156</f>
        <v>0</v>
      </c>
      <c r="I709" s="42">
        <f>Runners!J156</f>
        <v>0</v>
      </c>
      <c r="J709" s="42">
        <f>Runners!K156</f>
        <v>0</v>
      </c>
      <c r="K709" s="42">
        <f>Runners!L156</f>
        <v>0</v>
      </c>
    </row>
    <row r="710" spans="1:11">
      <c r="A710" s="42" t="s">
        <v>23</v>
      </c>
      <c r="B710" s="42">
        <v>275</v>
      </c>
      <c r="C710" s="42">
        <f t="shared" ref="C710" si="695">SUM(C704:C709)+B710</f>
        <v>560</v>
      </c>
      <c r="D710" s="42">
        <f t="shared" ref="D710" si="696">C710+SUM(D704:D709)</f>
        <v>739</v>
      </c>
      <c r="E710" s="42">
        <f t="shared" ref="E710" si="697">D710+SUM(E704:E709)</f>
        <v>863</v>
      </c>
      <c r="F710" s="42">
        <f t="shared" ref="F710" si="698">E710+SUM(F704:F709)</f>
        <v>1032</v>
      </c>
      <c r="G710" s="42">
        <f t="shared" ref="G710" si="699">F710+SUM(G704:G709)</f>
        <v>1175</v>
      </c>
      <c r="H710" s="42">
        <f t="shared" ref="H710" si="700">G710+SUM(H704:H709)</f>
        <v>1175</v>
      </c>
      <c r="I710" s="42">
        <f t="shared" ref="I710" si="701">H710+SUM(I704:I709)</f>
        <v>1175</v>
      </c>
      <c r="J710" s="42">
        <f t="shared" ref="J710" si="702">I710+SUM(J704:J709)</f>
        <v>1175</v>
      </c>
      <c r="K710" s="42">
        <f t="shared" ref="K710" si="703">J710+SUM(K704:K709)</f>
        <v>1175</v>
      </c>
    </row>
    <row r="712" spans="1:11">
      <c r="A712" s="42" t="s">
        <v>251</v>
      </c>
      <c r="B712" s="42" t="s">
        <v>252</v>
      </c>
      <c r="C712" s="42" t="s">
        <v>2</v>
      </c>
      <c r="D712" s="42" t="s">
        <v>3</v>
      </c>
      <c r="E712" s="42" t="s">
        <v>4</v>
      </c>
      <c r="F712" s="42" t="s">
        <v>5</v>
      </c>
      <c r="G712" s="42" t="s">
        <v>6</v>
      </c>
      <c r="H712" s="42" t="s">
        <v>7</v>
      </c>
      <c r="I712" s="42" t="s">
        <v>8</v>
      </c>
      <c r="J712" s="42" t="s">
        <v>9</v>
      </c>
      <c r="K712" s="42" t="s">
        <v>10</v>
      </c>
    </row>
    <row r="713" spans="1:11">
      <c r="A713" s="42" t="s">
        <v>11</v>
      </c>
      <c r="B713" s="42" t="s">
        <v>253</v>
      </c>
      <c r="C713" s="42">
        <f>Runners!D35</f>
        <v>0</v>
      </c>
      <c r="D713" s="42">
        <f>Runners!E35</f>
        <v>49</v>
      </c>
      <c r="E713" s="42">
        <f>Runners!F35</f>
        <v>55</v>
      </c>
      <c r="F713" s="42">
        <f>Runners!G35</f>
        <v>64</v>
      </c>
      <c r="G713" s="42">
        <f>Runners!H35</f>
        <v>0</v>
      </c>
      <c r="H713" s="42">
        <f>Runners!I35</f>
        <v>0</v>
      </c>
      <c r="I713" s="42">
        <f>Runners!J35</f>
        <v>0</v>
      </c>
      <c r="J713" s="42">
        <f>Runners!K35</f>
        <v>0</v>
      </c>
      <c r="K713" s="42">
        <f>Runners!L35</f>
        <v>0</v>
      </c>
    </row>
    <row r="714" spans="1:11">
      <c r="A714" s="42" t="s">
        <v>13</v>
      </c>
      <c r="B714" s="42" t="s">
        <v>26</v>
      </c>
      <c r="C714" s="42">
        <f>Runners!D13</f>
        <v>62</v>
      </c>
      <c r="D714" s="42">
        <f>Runners!E13</f>
        <v>40</v>
      </c>
      <c r="E714" s="42">
        <f>Runners!F13</f>
        <v>51</v>
      </c>
      <c r="F714" s="42">
        <f>Runners!G13</f>
        <v>42</v>
      </c>
      <c r="G714" s="42">
        <f>Runners!H13</f>
        <v>0</v>
      </c>
      <c r="H714" s="42">
        <f>Runners!I13</f>
        <v>0</v>
      </c>
      <c r="I714" s="42">
        <f>Runners!J13</f>
        <v>0</v>
      </c>
      <c r="J714" s="42">
        <f>Runners!K13</f>
        <v>0</v>
      </c>
      <c r="K714" s="42">
        <f>Runners!L13</f>
        <v>0</v>
      </c>
    </row>
    <row r="715" spans="1:11">
      <c r="A715" s="42" t="s">
        <v>15</v>
      </c>
      <c r="B715" s="42" t="s">
        <v>16</v>
      </c>
      <c r="C715" s="42">
        <f>Runners!D83</f>
        <v>28</v>
      </c>
      <c r="D715" s="42">
        <f>Runners!E83</f>
        <v>31</v>
      </c>
      <c r="E715" s="42">
        <f>Runners!F83</f>
        <v>52</v>
      </c>
      <c r="F715" s="42">
        <f>Runners!G83</f>
        <v>27</v>
      </c>
      <c r="G715" s="42">
        <f>Runners!H83</f>
        <v>55</v>
      </c>
      <c r="H715" s="42">
        <f>Runners!I83</f>
        <v>0</v>
      </c>
      <c r="I715" s="42">
        <f>Runners!J83</f>
        <v>0</v>
      </c>
      <c r="J715" s="42">
        <f>Runners!K83</f>
        <v>0</v>
      </c>
      <c r="K715" s="42">
        <f>Runners!L83</f>
        <v>0</v>
      </c>
    </row>
    <row r="716" spans="1:11">
      <c r="A716" s="42" t="s">
        <v>17</v>
      </c>
      <c r="B716" s="42" t="s">
        <v>56</v>
      </c>
      <c r="C716" s="42">
        <f>Runners!D117</f>
        <v>122</v>
      </c>
      <c r="D716" s="42">
        <f>Runners!E117</f>
        <v>49</v>
      </c>
      <c r="E716" s="42">
        <f>Runners!F117</f>
        <v>0</v>
      </c>
      <c r="F716" s="42">
        <f>Runners!G117</f>
        <v>50</v>
      </c>
      <c r="G716" s="42">
        <f>Runners!H117</f>
        <v>48</v>
      </c>
      <c r="H716" s="42">
        <f>Runners!I117</f>
        <v>0</v>
      </c>
      <c r="I716" s="42">
        <f>Runners!J117</f>
        <v>0</v>
      </c>
      <c r="J716" s="42">
        <f>Runners!K117</f>
        <v>0</v>
      </c>
      <c r="K716" s="42">
        <f>Runners!L117</f>
        <v>0</v>
      </c>
    </row>
    <row r="717" spans="1:11">
      <c r="A717" s="42" t="s">
        <v>19</v>
      </c>
      <c r="B717" s="42" t="s">
        <v>194</v>
      </c>
      <c r="C717" s="42">
        <f>Runners!D150</f>
        <v>109</v>
      </c>
      <c r="D717" s="42">
        <f>Runners!E150</f>
        <v>62</v>
      </c>
      <c r="E717" s="42">
        <f>Runners!F150</f>
        <v>64</v>
      </c>
      <c r="F717" s="42">
        <f>Runners!G150</f>
        <v>55</v>
      </c>
      <c r="G717" s="42">
        <f>Runners!H150</f>
        <v>49</v>
      </c>
      <c r="H717" s="42">
        <f>Runners!I150</f>
        <v>0</v>
      </c>
      <c r="I717" s="42">
        <f>Runners!J150</f>
        <v>0</v>
      </c>
      <c r="J717" s="42">
        <f>Runners!K150</f>
        <v>0</v>
      </c>
      <c r="K717" s="42">
        <f>Runners!L150</f>
        <v>0</v>
      </c>
    </row>
    <row r="718" spans="1:11">
      <c r="A718" s="42" t="s">
        <v>21</v>
      </c>
      <c r="B718" s="42" t="s">
        <v>59</v>
      </c>
      <c r="C718" s="42">
        <f>Runners!D186</f>
        <v>0</v>
      </c>
      <c r="D718" s="42">
        <f>Runners!E186</f>
        <v>58</v>
      </c>
      <c r="E718" s="42">
        <f>Runners!F186</f>
        <v>44</v>
      </c>
      <c r="F718" s="42">
        <f>Runners!G186</f>
        <v>53</v>
      </c>
      <c r="G718" s="42">
        <f>Runners!H186</f>
        <v>58</v>
      </c>
      <c r="H718" s="42">
        <f>Runners!I186</f>
        <v>0</v>
      </c>
      <c r="I718" s="42">
        <f>Runners!J186</f>
        <v>0</v>
      </c>
      <c r="J718" s="42">
        <f>Runners!K186</f>
        <v>0</v>
      </c>
      <c r="K718" s="42">
        <f>Runners!L186</f>
        <v>0</v>
      </c>
    </row>
    <row r="719" spans="1:11">
      <c r="A719" s="42" t="s">
        <v>23</v>
      </c>
      <c r="B719" s="42">
        <v>100</v>
      </c>
      <c r="C719" s="42">
        <f t="shared" ref="C719" si="704">SUM(C713:C718)+B719</f>
        <v>421</v>
      </c>
      <c r="D719" s="42">
        <f t="shared" ref="D719" si="705">C719+SUM(D713:D718)</f>
        <v>710</v>
      </c>
      <c r="E719" s="42">
        <f t="shared" ref="E719" si="706">D719+SUM(E713:E718)</f>
        <v>976</v>
      </c>
      <c r="F719" s="42">
        <f t="shared" ref="F719" si="707">E719+SUM(F713:F718)</f>
        <v>1267</v>
      </c>
      <c r="G719" s="42">
        <f t="shared" ref="G719" si="708">F719+SUM(G713:G718)</f>
        <v>1477</v>
      </c>
      <c r="H719" s="42">
        <f t="shared" ref="H719" si="709">G719+SUM(H713:H718)</f>
        <v>1477</v>
      </c>
      <c r="I719" s="42">
        <f t="shared" ref="I719" si="710">H719+SUM(I713:I718)</f>
        <v>1477</v>
      </c>
      <c r="J719" s="42">
        <f t="shared" ref="J719" si="711">I719+SUM(J713:J718)</f>
        <v>1477</v>
      </c>
      <c r="K719" s="42">
        <f t="shared" ref="K719" si="712">J719+SUM(K713:K718)</f>
        <v>1477</v>
      </c>
    </row>
    <row r="721" spans="1:11">
      <c r="A721" s="42" t="s">
        <v>254</v>
      </c>
      <c r="B721" s="42" t="s">
        <v>252</v>
      </c>
      <c r="C721" s="42" t="s">
        <v>2</v>
      </c>
      <c r="D721" s="42" t="s">
        <v>3</v>
      </c>
      <c r="E721" s="42" t="s">
        <v>4</v>
      </c>
      <c r="F721" s="42" t="s">
        <v>5</v>
      </c>
      <c r="G721" s="42" t="s">
        <v>6</v>
      </c>
      <c r="H721" s="42" t="s">
        <v>7</v>
      </c>
      <c r="I721" s="42" t="s">
        <v>8</v>
      </c>
      <c r="J721" s="42" t="s">
        <v>9</v>
      </c>
      <c r="K721" s="42" t="s">
        <v>10</v>
      </c>
    </row>
    <row r="722" spans="1:11">
      <c r="A722" s="42" t="s">
        <v>11</v>
      </c>
      <c r="B722" s="42" t="s">
        <v>59</v>
      </c>
      <c r="C722" s="42">
        <f>Runners!D186</f>
        <v>0</v>
      </c>
      <c r="D722" s="42">
        <f>Runners!E186</f>
        <v>58</v>
      </c>
      <c r="E722" s="42">
        <f>Runners!F186</f>
        <v>44</v>
      </c>
      <c r="F722" s="42">
        <f>Runners!G186</f>
        <v>53</v>
      </c>
      <c r="G722" s="42">
        <f>Runners!H186</f>
        <v>58</v>
      </c>
      <c r="H722" s="42">
        <f>Runners!I186</f>
        <v>0</v>
      </c>
      <c r="I722" s="42">
        <f>Runners!J186</f>
        <v>0</v>
      </c>
      <c r="J722" s="42">
        <f>Runners!K186</f>
        <v>0</v>
      </c>
      <c r="K722" s="42">
        <f>Runners!L186</f>
        <v>0</v>
      </c>
    </row>
    <row r="723" spans="1:11">
      <c r="A723" s="42" t="s">
        <v>13</v>
      </c>
      <c r="B723" s="42" t="s">
        <v>57</v>
      </c>
      <c r="C723" s="42">
        <f>Runners!D169</f>
        <v>129</v>
      </c>
      <c r="D723" s="42">
        <f>Runners!E169</f>
        <v>44</v>
      </c>
      <c r="E723" s="42">
        <f>Runners!F169</f>
        <v>38</v>
      </c>
      <c r="F723" s="42">
        <f>Runners!G169</f>
        <v>54</v>
      </c>
      <c r="G723" s="42">
        <f>Runners!H169</f>
        <v>44</v>
      </c>
      <c r="H723" s="42">
        <f>Runners!I169</f>
        <v>0</v>
      </c>
      <c r="I723" s="42">
        <f>Runners!J169</f>
        <v>0</v>
      </c>
      <c r="J723" s="42">
        <f>Runners!K169</f>
        <v>0</v>
      </c>
      <c r="K723" s="42">
        <f>Runners!L169</f>
        <v>0</v>
      </c>
    </row>
    <row r="724" spans="1:11">
      <c r="A724" s="42" t="s">
        <v>15</v>
      </c>
      <c r="B724" s="42" t="s">
        <v>20</v>
      </c>
      <c r="C724" s="42">
        <f>Runners!D151</f>
        <v>28</v>
      </c>
      <c r="D724" s="42">
        <f>Runners!E151</f>
        <v>31</v>
      </c>
      <c r="E724" s="42">
        <f>Runners!F151</f>
        <v>0</v>
      </c>
      <c r="F724" s="42">
        <f>Runners!G151</f>
        <v>46</v>
      </c>
      <c r="G724" s="42">
        <f>Runners!H151</f>
        <v>34</v>
      </c>
      <c r="H724" s="42">
        <f>Runners!I151</f>
        <v>0</v>
      </c>
      <c r="I724" s="42">
        <f>Runners!J151</f>
        <v>0</v>
      </c>
      <c r="J724" s="42">
        <f>Runners!K151</f>
        <v>0</v>
      </c>
      <c r="K724" s="42">
        <f>Runners!L151</f>
        <v>0</v>
      </c>
    </row>
    <row r="725" spans="1:11">
      <c r="A725" s="42" t="s">
        <v>17</v>
      </c>
      <c r="B725" s="42" t="s">
        <v>52</v>
      </c>
      <c r="C725" s="42">
        <f>Runners!D116</f>
        <v>62</v>
      </c>
      <c r="D725" s="42">
        <f>Runners!E116</f>
        <v>42</v>
      </c>
      <c r="E725" s="42">
        <f>Runners!F116</f>
        <v>0</v>
      </c>
      <c r="F725" s="42">
        <f>Runners!G116</f>
        <v>44</v>
      </c>
      <c r="G725" s="42">
        <f>Runners!H116</f>
        <v>43</v>
      </c>
      <c r="H725" s="42">
        <f>Runners!I116</f>
        <v>0</v>
      </c>
      <c r="I725" s="42">
        <f>Runners!J116</f>
        <v>0</v>
      </c>
      <c r="J725" s="42">
        <f>Runners!K116</f>
        <v>0</v>
      </c>
      <c r="K725" s="42">
        <f>Runners!L116</f>
        <v>0</v>
      </c>
    </row>
    <row r="726" spans="1:11">
      <c r="A726" s="42" t="s">
        <v>19</v>
      </c>
      <c r="B726" s="42" t="s">
        <v>64</v>
      </c>
      <c r="C726" s="42">
        <f>Runners!D171</f>
        <v>0</v>
      </c>
      <c r="D726" s="42">
        <f>Runners!E171</f>
        <v>17</v>
      </c>
      <c r="E726" s="42">
        <f>Runners!F171</f>
        <v>27</v>
      </c>
      <c r="F726" s="42">
        <f>Runners!G171</f>
        <v>27</v>
      </c>
      <c r="G726" s="42">
        <f>Runners!H171</f>
        <v>17</v>
      </c>
      <c r="H726" s="42">
        <f>Runners!I171</f>
        <v>0</v>
      </c>
      <c r="I726" s="42">
        <f>Runners!J171</f>
        <v>0</v>
      </c>
      <c r="J726" s="42">
        <f>Runners!K171</f>
        <v>0</v>
      </c>
      <c r="K726" s="42">
        <f>Runners!L171</f>
        <v>0</v>
      </c>
    </row>
    <row r="727" spans="1:11">
      <c r="A727" s="42" t="s">
        <v>21</v>
      </c>
      <c r="B727" s="42" t="s">
        <v>72</v>
      </c>
      <c r="C727" s="42">
        <f>Runners!D78</f>
        <v>114</v>
      </c>
      <c r="D727" s="42">
        <f>Runners!E78</f>
        <v>153</v>
      </c>
      <c r="E727" s="42">
        <f>Runners!F78</f>
        <v>0</v>
      </c>
      <c r="F727" s="42">
        <f>Runners!G78</f>
        <v>0</v>
      </c>
      <c r="G727" s="42">
        <f>Runners!H78</f>
        <v>0</v>
      </c>
      <c r="H727" s="42">
        <f>Runners!I78</f>
        <v>0</v>
      </c>
      <c r="I727" s="42">
        <f>Runners!J78</f>
        <v>0</v>
      </c>
      <c r="J727" s="42">
        <f>Runners!K78</f>
        <v>0</v>
      </c>
      <c r="K727" s="42">
        <f>Runners!L78</f>
        <v>0</v>
      </c>
    </row>
    <row r="728" spans="1:11">
      <c r="A728" s="42" t="s">
        <v>23</v>
      </c>
      <c r="B728" s="42">
        <v>25</v>
      </c>
      <c r="C728" s="42">
        <f t="shared" ref="C728" si="713">SUM(C722:C727)+B728</f>
        <v>358</v>
      </c>
      <c r="D728" s="42">
        <f t="shared" ref="D728" si="714">C728+SUM(D722:D727)</f>
        <v>703</v>
      </c>
      <c r="E728" s="42">
        <f t="shared" ref="E728" si="715">D728+SUM(E722:E727)</f>
        <v>812</v>
      </c>
      <c r="F728" s="42">
        <f t="shared" ref="F728" si="716">E728+SUM(F722:F727)</f>
        <v>1036</v>
      </c>
      <c r="G728" s="42">
        <f t="shared" ref="G728" si="717">F728+SUM(G722:G727)</f>
        <v>1232</v>
      </c>
      <c r="H728" s="42">
        <f t="shared" ref="H728" si="718">G728+SUM(H722:H727)</f>
        <v>1232</v>
      </c>
      <c r="I728" s="42">
        <f t="shared" ref="I728" si="719">H728+SUM(I722:I727)</f>
        <v>1232</v>
      </c>
      <c r="J728" s="42">
        <f t="shared" ref="J728" si="720">I728+SUM(J722:J727)</f>
        <v>1232</v>
      </c>
      <c r="K728" s="42">
        <f t="shared" ref="K728" si="721">J728+SUM(K722:K727)</f>
        <v>1232</v>
      </c>
    </row>
    <row r="730" spans="1:11">
      <c r="A730" s="42" t="s">
        <v>255</v>
      </c>
      <c r="B730" s="42" t="s">
        <v>256</v>
      </c>
      <c r="C730" s="42" t="s">
        <v>2</v>
      </c>
      <c r="D730" s="42" t="s">
        <v>3</v>
      </c>
      <c r="E730" s="42" t="s">
        <v>4</v>
      </c>
      <c r="F730" s="42" t="s">
        <v>5</v>
      </c>
      <c r="G730" s="42" t="s">
        <v>6</v>
      </c>
      <c r="H730" s="42" t="s">
        <v>7</v>
      </c>
      <c r="I730" s="42" t="s">
        <v>8</v>
      </c>
      <c r="J730" s="42" t="s">
        <v>9</v>
      </c>
      <c r="K730" s="42" t="s">
        <v>10</v>
      </c>
    </row>
    <row r="731" spans="1:11">
      <c r="A731" s="42" t="s">
        <v>11</v>
      </c>
      <c r="B731" s="42" t="s">
        <v>78</v>
      </c>
      <c r="C731" s="42">
        <f>Runners!D37</f>
        <v>0</v>
      </c>
      <c r="D731" s="42">
        <f>Runners!E37</f>
        <v>24</v>
      </c>
      <c r="E731" s="42">
        <f>Runners!F37</f>
        <v>23</v>
      </c>
      <c r="F731" s="42">
        <f>Runners!G37</f>
        <v>25</v>
      </c>
      <c r="G731" s="42">
        <f>Runners!H37</f>
        <v>0</v>
      </c>
      <c r="H731" s="42">
        <f>Runners!I37</f>
        <v>0</v>
      </c>
      <c r="I731" s="42">
        <f>Runners!J37</f>
        <v>0</v>
      </c>
      <c r="J731" s="42">
        <f>Runners!K37</f>
        <v>0</v>
      </c>
      <c r="K731" s="42">
        <f>Runners!L37</f>
        <v>0</v>
      </c>
    </row>
    <row r="732" spans="1:11">
      <c r="A732" s="42" t="s">
        <v>13</v>
      </c>
      <c r="B732" s="42" t="s">
        <v>130</v>
      </c>
      <c r="C732" s="42">
        <f>Runners!D52</f>
        <v>0</v>
      </c>
      <c r="D732" s="42">
        <f>Runners!E52</f>
        <v>59</v>
      </c>
      <c r="E732" s="42">
        <f>Runners!F52</f>
        <v>0</v>
      </c>
      <c r="F732" s="42">
        <f>Runners!G52</f>
        <v>0</v>
      </c>
      <c r="G732" s="42">
        <f>Runners!H52</f>
        <v>0</v>
      </c>
      <c r="H732" s="42">
        <f>Runners!I52</f>
        <v>0</v>
      </c>
      <c r="I732" s="42">
        <f>Runners!J52</f>
        <v>0</v>
      </c>
      <c r="J732" s="42">
        <f>Runners!K52</f>
        <v>0</v>
      </c>
      <c r="K732" s="42">
        <f>Runners!L52</f>
        <v>0</v>
      </c>
    </row>
    <row r="733" spans="1:11">
      <c r="A733" s="42" t="s">
        <v>15</v>
      </c>
      <c r="B733" s="42" t="s">
        <v>16</v>
      </c>
      <c r="C733" s="42">
        <f>Runners!D83</f>
        <v>28</v>
      </c>
      <c r="D733" s="42">
        <f>Runners!E83</f>
        <v>31</v>
      </c>
      <c r="E733" s="42">
        <f>Runners!F83</f>
        <v>52</v>
      </c>
      <c r="F733" s="42">
        <f>Runners!G83</f>
        <v>27</v>
      </c>
      <c r="G733" s="42">
        <f>Runners!H83</f>
        <v>55</v>
      </c>
      <c r="H733" s="42">
        <f>Runners!I83</f>
        <v>0</v>
      </c>
      <c r="I733" s="42">
        <f>Runners!J83</f>
        <v>0</v>
      </c>
      <c r="J733" s="42">
        <f>Runners!K83</f>
        <v>0</v>
      </c>
      <c r="K733" s="42">
        <f>Runners!L83</f>
        <v>0</v>
      </c>
    </row>
    <row r="734" spans="1:11">
      <c r="A734" s="42" t="s">
        <v>17</v>
      </c>
      <c r="B734" s="42" t="s">
        <v>257</v>
      </c>
      <c r="C734" s="42">
        <f>Runners!D133</f>
        <v>0</v>
      </c>
      <c r="D734" s="42">
        <f>Runners!E133</f>
        <v>0</v>
      </c>
      <c r="E734" s="42">
        <f>Runners!F133</f>
        <v>6</v>
      </c>
      <c r="F734" s="42">
        <f>Runners!G133</f>
        <v>0</v>
      </c>
      <c r="G734" s="42">
        <f>Runners!H133</f>
        <v>0</v>
      </c>
      <c r="H734" s="42">
        <f>Runners!I133</f>
        <v>0</v>
      </c>
      <c r="I734" s="42">
        <f>Runners!J133</f>
        <v>0</v>
      </c>
      <c r="J734" s="42">
        <f>Runners!K133</f>
        <v>0</v>
      </c>
      <c r="K734" s="42">
        <f>Runners!L133</f>
        <v>0</v>
      </c>
    </row>
    <row r="735" spans="1:11">
      <c r="A735" s="42" t="s">
        <v>19</v>
      </c>
      <c r="B735" s="42" t="s">
        <v>53</v>
      </c>
      <c r="C735" s="42">
        <f>Runners!D168</f>
        <v>0</v>
      </c>
      <c r="D735" s="42">
        <f>Runners!E168</f>
        <v>52</v>
      </c>
      <c r="E735" s="42">
        <f>Runners!F168</f>
        <v>0</v>
      </c>
      <c r="F735" s="42">
        <f>Runners!G168</f>
        <v>0</v>
      </c>
      <c r="G735" s="42">
        <f>Runners!H168</f>
        <v>0</v>
      </c>
      <c r="H735" s="42">
        <f>Runners!I168</f>
        <v>0</v>
      </c>
      <c r="I735" s="42">
        <f>Runners!J168</f>
        <v>0</v>
      </c>
      <c r="J735" s="42">
        <f>Runners!K168</f>
        <v>0</v>
      </c>
      <c r="K735" s="42">
        <f>Runners!L168</f>
        <v>0</v>
      </c>
    </row>
    <row r="736" spans="1:11">
      <c r="A736" s="42" t="s">
        <v>21</v>
      </c>
      <c r="B736" s="42" t="s">
        <v>54</v>
      </c>
      <c r="C736" s="42">
        <f>Runners!D205</f>
        <v>137</v>
      </c>
      <c r="D736" s="42">
        <f>Runners!E205</f>
        <v>47</v>
      </c>
      <c r="E736" s="42">
        <f>Runners!F205</f>
        <v>55</v>
      </c>
      <c r="F736" s="42">
        <f>Runners!G205</f>
        <v>47</v>
      </c>
      <c r="G736" s="42">
        <f>Runners!H205</f>
        <v>46</v>
      </c>
      <c r="H736" s="42">
        <f>Runners!I205</f>
        <v>0</v>
      </c>
      <c r="I736" s="42">
        <f>Runners!J205</f>
        <v>0</v>
      </c>
      <c r="J736" s="42">
        <f>Runners!K205</f>
        <v>0</v>
      </c>
      <c r="K736" s="42">
        <f>Runners!L205</f>
        <v>0</v>
      </c>
    </row>
    <row r="737" spans="1:11">
      <c r="A737" s="42" t="s">
        <v>23</v>
      </c>
      <c r="B737" s="42">
        <v>0</v>
      </c>
      <c r="C737" s="42">
        <f t="shared" ref="C737" si="722">SUM(C731:C736)+B737</f>
        <v>165</v>
      </c>
      <c r="D737" s="42">
        <f t="shared" ref="D737" si="723">C737+SUM(D731:D736)</f>
        <v>378</v>
      </c>
      <c r="E737" s="42">
        <f t="shared" ref="E737" si="724">D737+SUM(E731:E736)</f>
        <v>514</v>
      </c>
      <c r="F737" s="42">
        <f t="shared" ref="F737" si="725">E737+SUM(F731:F736)</f>
        <v>613</v>
      </c>
      <c r="G737" s="42">
        <f t="shared" ref="G737" si="726">F737+SUM(G731:G736)</f>
        <v>714</v>
      </c>
      <c r="H737" s="42">
        <f t="shared" ref="H737" si="727">G737+SUM(H731:H736)</f>
        <v>714</v>
      </c>
      <c r="I737" s="42">
        <f t="shared" ref="I737" si="728">H737+SUM(I731:I736)</f>
        <v>714</v>
      </c>
      <c r="J737" s="42">
        <f t="shared" ref="J737" si="729">I737+SUM(J731:J736)</f>
        <v>714</v>
      </c>
      <c r="K737" s="42">
        <f t="shared" ref="K737" si="730">J737+SUM(K731:K736)</f>
        <v>714</v>
      </c>
    </row>
    <row r="739" spans="1:11">
      <c r="A739" s="42" t="s">
        <v>258</v>
      </c>
      <c r="B739" s="42" t="s">
        <v>259</v>
      </c>
      <c r="C739" s="42" t="s">
        <v>2</v>
      </c>
      <c r="D739" s="42" t="s">
        <v>3</v>
      </c>
      <c r="E739" s="42" t="s">
        <v>4</v>
      </c>
      <c r="F739" s="42" t="s">
        <v>5</v>
      </c>
      <c r="G739" s="42" t="s">
        <v>6</v>
      </c>
      <c r="H739" s="42" t="s">
        <v>7</v>
      </c>
      <c r="I739" s="42" t="s">
        <v>8</v>
      </c>
      <c r="J739" s="42" t="s">
        <v>9</v>
      </c>
      <c r="K739" s="42" t="s">
        <v>10</v>
      </c>
    </row>
    <row r="740" spans="1:11">
      <c r="A740" s="42" t="s">
        <v>11</v>
      </c>
      <c r="B740" s="42" t="s">
        <v>75</v>
      </c>
      <c r="C740" s="42">
        <f>Runners!D115</f>
        <v>164</v>
      </c>
      <c r="D740" s="42">
        <f>Runners!E115</f>
        <v>62</v>
      </c>
      <c r="E740" s="42">
        <f>Runners!F115</f>
        <v>65</v>
      </c>
      <c r="F740" s="42">
        <f>Runners!G115</f>
        <v>61</v>
      </c>
      <c r="G740" s="42">
        <f>Runners!H115</f>
        <v>67</v>
      </c>
      <c r="H740" s="42">
        <f>Runners!I115</f>
        <v>0</v>
      </c>
      <c r="I740" s="42">
        <f>Runners!J115</f>
        <v>0</v>
      </c>
      <c r="J740" s="42">
        <f>Runners!K115</f>
        <v>0</v>
      </c>
      <c r="K740" s="42">
        <f>Runners!L115</f>
        <v>0</v>
      </c>
    </row>
    <row r="741" spans="1:11">
      <c r="A741" s="42" t="s">
        <v>13</v>
      </c>
      <c r="B741" s="42" t="s">
        <v>52</v>
      </c>
      <c r="C741" s="42">
        <f>Runners!D116</f>
        <v>62</v>
      </c>
      <c r="D741" s="42">
        <f>Runners!E116</f>
        <v>42</v>
      </c>
      <c r="E741" s="42">
        <f>Runners!F116</f>
        <v>0</v>
      </c>
      <c r="F741" s="42">
        <f>Runners!G116</f>
        <v>44</v>
      </c>
      <c r="G741" s="42">
        <f>Runners!H116</f>
        <v>43</v>
      </c>
      <c r="H741" s="42">
        <f>Runners!I116</f>
        <v>0</v>
      </c>
      <c r="I741" s="42">
        <f>Runners!J116</f>
        <v>0</v>
      </c>
      <c r="J741" s="42">
        <f>Runners!K116</f>
        <v>0</v>
      </c>
      <c r="K741" s="42">
        <f>Runners!L116</f>
        <v>0</v>
      </c>
    </row>
    <row r="742" spans="1:11">
      <c r="A742" s="42" t="s">
        <v>15</v>
      </c>
      <c r="B742" s="42" t="s">
        <v>39</v>
      </c>
      <c r="C742" s="42">
        <f>Runners!D138</f>
        <v>46</v>
      </c>
      <c r="D742" s="42">
        <f>Runners!E138</f>
        <v>0</v>
      </c>
      <c r="E742" s="42">
        <f>Runners!F138</f>
        <v>0</v>
      </c>
      <c r="F742" s="42">
        <f>Runners!G138</f>
        <v>0</v>
      </c>
      <c r="G742" s="42">
        <f>Runners!H138</f>
        <v>0</v>
      </c>
      <c r="H742" s="42">
        <f>Runners!I138</f>
        <v>0</v>
      </c>
      <c r="I742" s="42">
        <f>Runners!J138</f>
        <v>0</v>
      </c>
      <c r="J742" s="42">
        <f>Runners!K138</f>
        <v>0</v>
      </c>
      <c r="K742" s="42">
        <f>Runners!L138</f>
        <v>0</v>
      </c>
    </row>
    <row r="743" spans="1:11">
      <c r="A743" s="42" t="s">
        <v>17</v>
      </c>
      <c r="B743" s="42" t="s">
        <v>139</v>
      </c>
      <c r="C743" s="42">
        <f>Runners!D137</f>
        <v>93</v>
      </c>
      <c r="D743" s="42">
        <f>Runners!E137</f>
        <v>0</v>
      </c>
      <c r="E743" s="42">
        <f>Runners!F137</f>
        <v>0</v>
      </c>
      <c r="F743" s="42">
        <f>Runners!G137</f>
        <v>0</v>
      </c>
      <c r="G743" s="42">
        <f>Runners!H137</f>
        <v>0</v>
      </c>
      <c r="H743" s="42">
        <f>Runners!I137</f>
        <v>0</v>
      </c>
      <c r="I743" s="42">
        <f>Runners!J137</f>
        <v>0</v>
      </c>
      <c r="J743" s="42">
        <f>Runners!K137</f>
        <v>0</v>
      </c>
      <c r="K743" s="42">
        <f>Runners!L137</f>
        <v>0</v>
      </c>
    </row>
    <row r="744" spans="1:11">
      <c r="A744" s="42" t="s">
        <v>19</v>
      </c>
      <c r="B744" s="42" t="s">
        <v>78</v>
      </c>
      <c r="C744" s="42">
        <f>Runners!D37</f>
        <v>0</v>
      </c>
      <c r="D744" s="42">
        <f>Runners!E37</f>
        <v>24</v>
      </c>
      <c r="E744" s="42">
        <f>Runners!F37</f>
        <v>23</v>
      </c>
      <c r="F744" s="42">
        <f>Runners!G37</f>
        <v>25</v>
      </c>
      <c r="G744" s="42">
        <f>Runners!H37</f>
        <v>0</v>
      </c>
      <c r="H744" s="42">
        <f>Runners!I37</f>
        <v>0</v>
      </c>
      <c r="I744" s="42">
        <f>Runners!J37</f>
        <v>0</v>
      </c>
      <c r="J744" s="42">
        <f>Runners!K37</f>
        <v>0</v>
      </c>
      <c r="K744" s="42">
        <f>Runners!L37</f>
        <v>0</v>
      </c>
    </row>
    <row r="745" spans="1:11">
      <c r="A745" s="42" t="s">
        <v>21</v>
      </c>
      <c r="B745" s="42" t="s">
        <v>54</v>
      </c>
      <c r="C745" s="42">
        <f>Runners!D205</f>
        <v>137</v>
      </c>
      <c r="D745" s="42">
        <f>Runners!E205</f>
        <v>47</v>
      </c>
      <c r="E745" s="42">
        <f>Runners!F205</f>
        <v>55</v>
      </c>
      <c r="F745" s="42">
        <f>Runners!G205</f>
        <v>47</v>
      </c>
      <c r="G745" s="42">
        <f>Runners!H205</f>
        <v>46</v>
      </c>
      <c r="H745" s="42">
        <f>Runners!I205</f>
        <v>0</v>
      </c>
      <c r="I745" s="42">
        <f>Runners!J205</f>
        <v>0</v>
      </c>
      <c r="J745" s="42">
        <f>Runners!K205</f>
        <v>0</v>
      </c>
      <c r="K745" s="42">
        <f>Runners!L205</f>
        <v>0</v>
      </c>
    </row>
    <row r="746" spans="1:11">
      <c r="A746" s="42" t="s">
        <v>23</v>
      </c>
      <c r="B746" s="42">
        <v>25</v>
      </c>
      <c r="C746" s="42">
        <f t="shared" ref="C746" si="731">SUM(C740:C745)+B746</f>
        <v>527</v>
      </c>
      <c r="D746" s="42">
        <f t="shared" ref="D746" si="732">C746+SUM(D740:D745)</f>
        <v>702</v>
      </c>
      <c r="E746" s="42">
        <f t="shared" ref="E746" si="733">D746+SUM(E740:E745)</f>
        <v>845</v>
      </c>
      <c r="F746" s="42">
        <f t="shared" ref="F746" si="734">E746+SUM(F740:F745)</f>
        <v>1022</v>
      </c>
      <c r="G746" s="42">
        <f t="shared" ref="G746" si="735">F746+SUM(G740:G745)</f>
        <v>1178</v>
      </c>
      <c r="H746" s="42">
        <f t="shared" ref="H746" si="736">G746+SUM(H740:H745)</f>
        <v>1178</v>
      </c>
      <c r="I746" s="42">
        <f t="shared" ref="I746" si="737">H746+SUM(I740:I745)</f>
        <v>1178</v>
      </c>
      <c r="J746" s="42">
        <f t="shared" ref="J746" si="738">I746+SUM(J740:J745)</f>
        <v>1178</v>
      </c>
      <c r="K746" s="42">
        <f t="shared" ref="K746" si="739">J746+SUM(K740:K745)</f>
        <v>1178</v>
      </c>
    </row>
    <row r="748" spans="1:11">
      <c r="A748" s="42" t="s">
        <v>260</v>
      </c>
      <c r="B748" s="42" t="s">
        <v>256</v>
      </c>
      <c r="C748" s="42" t="s">
        <v>2</v>
      </c>
      <c r="D748" s="42" t="s">
        <v>3</v>
      </c>
      <c r="E748" s="42" t="s">
        <v>4</v>
      </c>
      <c r="F748" s="42" t="s">
        <v>5</v>
      </c>
      <c r="G748" s="42" t="s">
        <v>6</v>
      </c>
      <c r="H748" s="42" t="s">
        <v>7</v>
      </c>
      <c r="I748" s="42" t="s">
        <v>8</v>
      </c>
      <c r="J748" s="42" t="s">
        <v>9</v>
      </c>
      <c r="K748" s="42" t="s">
        <v>10</v>
      </c>
    </row>
    <row r="749" spans="1:11">
      <c r="A749" s="42" t="s">
        <v>11</v>
      </c>
      <c r="B749" s="42" t="s">
        <v>75</v>
      </c>
      <c r="C749" s="42">
        <f>Runners!D115</f>
        <v>164</v>
      </c>
      <c r="D749" s="42">
        <f>Runners!E115</f>
        <v>62</v>
      </c>
      <c r="E749" s="42">
        <f>Runners!F115</f>
        <v>65</v>
      </c>
      <c r="F749" s="42">
        <f>Runners!G115</f>
        <v>61</v>
      </c>
      <c r="G749" s="42">
        <f>Runners!H115</f>
        <v>67</v>
      </c>
      <c r="H749" s="42">
        <f>Runners!I115</f>
        <v>0</v>
      </c>
      <c r="I749" s="42">
        <f>Runners!J115</f>
        <v>0</v>
      </c>
      <c r="J749" s="42">
        <f>Runners!K115</f>
        <v>0</v>
      </c>
      <c r="K749" s="42">
        <f>Runners!L115</f>
        <v>0</v>
      </c>
    </row>
    <row r="750" spans="1:11">
      <c r="A750" s="42" t="s">
        <v>13</v>
      </c>
      <c r="B750" s="42" t="s">
        <v>52</v>
      </c>
      <c r="C750" s="42">
        <f>Runners!D116</f>
        <v>62</v>
      </c>
      <c r="D750" s="42">
        <f>Runners!E116</f>
        <v>42</v>
      </c>
      <c r="E750" s="42">
        <f>Runners!F116</f>
        <v>0</v>
      </c>
      <c r="F750" s="42">
        <f>Runners!G116</f>
        <v>44</v>
      </c>
      <c r="G750" s="42">
        <f>Runners!H116</f>
        <v>43</v>
      </c>
      <c r="H750" s="42">
        <f>Runners!I116</f>
        <v>0</v>
      </c>
      <c r="I750" s="42">
        <f>Runners!J116</f>
        <v>0</v>
      </c>
      <c r="J750" s="42">
        <f>Runners!K116</f>
        <v>0</v>
      </c>
      <c r="K750" s="42">
        <f>Runners!L116</f>
        <v>0</v>
      </c>
    </row>
    <row r="751" spans="1:11">
      <c r="A751" s="42" t="s">
        <v>15</v>
      </c>
      <c r="B751" s="42" t="s">
        <v>56</v>
      </c>
      <c r="C751" s="42">
        <f>Runners!D117</f>
        <v>122</v>
      </c>
      <c r="D751" s="42">
        <f>Runners!E117</f>
        <v>49</v>
      </c>
      <c r="E751" s="42">
        <f>Runners!F117</f>
        <v>0</v>
      </c>
      <c r="F751" s="42">
        <f>Runners!G117</f>
        <v>50</v>
      </c>
      <c r="G751" s="42">
        <f>Runners!H117</f>
        <v>48</v>
      </c>
      <c r="H751" s="42">
        <f>Runners!I117</f>
        <v>0</v>
      </c>
      <c r="I751" s="42">
        <f>Runners!J117</f>
        <v>0</v>
      </c>
      <c r="J751" s="42">
        <f>Runners!K117</f>
        <v>0</v>
      </c>
      <c r="K751" s="42">
        <f>Runners!L117</f>
        <v>0</v>
      </c>
    </row>
    <row r="752" spans="1:11">
      <c r="A752" s="42" t="s">
        <v>17</v>
      </c>
      <c r="B752" s="42" t="s">
        <v>39</v>
      </c>
      <c r="C752" s="42">
        <f>Runners!D138</f>
        <v>46</v>
      </c>
      <c r="D752" s="42">
        <f>Runners!E138</f>
        <v>0</v>
      </c>
      <c r="E752" s="42">
        <f>Runners!F138</f>
        <v>0</v>
      </c>
      <c r="F752" s="42">
        <f>Runners!G138</f>
        <v>0</v>
      </c>
      <c r="G752" s="42">
        <f>Runners!H138</f>
        <v>0</v>
      </c>
      <c r="H752" s="42">
        <f>Runners!I138</f>
        <v>0</v>
      </c>
      <c r="I752" s="42">
        <f>Runners!J138</f>
        <v>0</v>
      </c>
      <c r="J752" s="42">
        <f>Runners!K138</f>
        <v>0</v>
      </c>
      <c r="K752" s="42">
        <f>Runners!L138</f>
        <v>0</v>
      </c>
    </row>
    <row r="753" spans="1:11">
      <c r="A753" s="42" t="s">
        <v>19</v>
      </c>
      <c r="B753" s="42" t="s">
        <v>59</v>
      </c>
      <c r="C753" s="42">
        <f>Runners!D186</f>
        <v>0</v>
      </c>
      <c r="D753" s="42">
        <f>Runners!E186</f>
        <v>58</v>
      </c>
      <c r="E753" s="42">
        <f>Runners!F186</f>
        <v>44</v>
      </c>
      <c r="F753" s="42">
        <f>Runners!G186</f>
        <v>53</v>
      </c>
      <c r="G753" s="42">
        <f>Runners!H186</f>
        <v>58</v>
      </c>
      <c r="H753" s="42">
        <f>Runners!I186</f>
        <v>0</v>
      </c>
      <c r="I753" s="42">
        <f>Runners!J186</f>
        <v>0</v>
      </c>
      <c r="J753" s="42">
        <f>Runners!K186</f>
        <v>0</v>
      </c>
      <c r="K753" s="42">
        <f>Runners!L186</f>
        <v>0</v>
      </c>
    </row>
    <row r="754" spans="1:11">
      <c r="A754" s="42" t="s">
        <v>21</v>
      </c>
      <c r="B754" s="42" t="s">
        <v>173</v>
      </c>
      <c r="C754" s="42">
        <f>Runners!D91</f>
        <v>0</v>
      </c>
      <c r="D754" s="42">
        <f>Runners!E91</f>
        <v>25</v>
      </c>
      <c r="E754" s="42">
        <f>Runners!F91</f>
        <v>0</v>
      </c>
      <c r="F754" s="42">
        <f>Runners!G91</f>
        <v>37</v>
      </c>
      <c r="G754" s="42">
        <f>Runners!H91</f>
        <v>30</v>
      </c>
      <c r="H754" s="42">
        <f>Runners!I91</f>
        <v>0</v>
      </c>
      <c r="I754" s="42">
        <f>Runners!J91</f>
        <v>0</v>
      </c>
      <c r="J754" s="42">
        <f>Runners!K91</f>
        <v>0</v>
      </c>
      <c r="K754" s="42">
        <f>Runners!L91</f>
        <v>0</v>
      </c>
    </row>
    <row r="755" spans="1:11">
      <c r="A755" s="42" t="s">
        <v>23</v>
      </c>
      <c r="B755" s="42">
        <v>0</v>
      </c>
      <c r="C755" s="42">
        <f t="shared" ref="C755" si="740">SUM(C749:C754)+B755</f>
        <v>394</v>
      </c>
      <c r="D755" s="42">
        <f t="shared" ref="D755" si="741">C755+SUM(D749:D754)</f>
        <v>630</v>
      </c>
      <c r="E755" s="42">
        <f t="shared" ref="E755" si="742">D755+SUM(E749:E754)</f>
        <v>739</v>
      </c>
      <c r="F755" s="42">
        <f t="shared" ref="F755" si="743">E755+SUM(F749:F754)</f>
        <v>984</v>
      </c>
      <c r="G755" s="42">
        <f t="shared" ref="G755" si="744">F755+SUM(G749:G754)</f>
        <v>1230</v>
      </c>
      <c r="H755" s="42">
        <f t="shared" ref="H755" si="745">G755+SUM(H749:H754)</f>
        <v>1230</v>
      </c>
      <c r="I755" s="42">
        <f t="shared" ref="I755" si="746">H755+SUM(I749:I754)</f>
        <v>1230</v>
      </c>
      <c r="J755" s="42">
        <f t="shared" ref="J755" si="747">I755+SUM(J749:J754)</f>
        <v>1230</v>
      </c>
      <c r="K755" s="42">
        <f t="shared" ref="K755" si="748">J755+SUM(K749:K754)</f>
        <v>1230</v>
      </c>
    </row>
    <row r="757" spans="1:11">
      <c r="A757" s="42" t="s">
        <v>261</v>
      </c>
      <c r="B757" s="42" t="s">
        <v>262</v>
      </c>
      <c r="C757" s="42" t="s">
        <v>2</v>
      </c>
      <c r="D757" s="42" t="s">
        <v>3</v>
      </c>
      <c r="E757" s="42" t="s">
        <v>4</v>
      </c>
      <c r="F757" s="42" t="s">
        <v>5</v>
      </c>
      <c r="G757" s="42" t="s">
        <v>6</v>
      </c>
      <c r="H757" s="42" t="s">
        <v>7</v>
      </c>
      <c r="I757" s="42" t="s">
        <v>8</v>
      </c>
      <c r="J757" s="42" t="s">
        <v>9</v>
      </c>
      <c r="K757" s="42" t="s">
        <v>10</v>
      </c>
    </row>
    <row r="758" spans="1:11">
      <c r="A758" s="42" t="s">
        <v>11</v>
      </c>
      <c r="B758" s="42" t="s">
        <v>181</v>
      </c>
      <c r="C758" s="42">
        <f>Runners!D39</f>
        <v>0</v>
      </c>
      <c r="D758" s="42">
        <f>Runners!E39</f>
        <v>20</v>
      </c>
      <c r="E758" s="42">
        <f>Runners!F39</f>
        <v>23</v>
      </c>
      <c r="F758" s="42">
        <f>Runners!G39</f>
        <v>19</v>
      </c>
      <c r="G758" s="42">
        <f>Runners!H39</f>
        <v>0</v>
      </c>
      <c r="H758" s="42">
        <f>Runners!I39</f>
        <v>0</v>
      </c>
      <c r="I758" s="42">
        <f>Runners!J39</f>
        <v>0</v>
      </c>
      <c r="J758" s="42">
        <f>Runners!K39</f>
        <v>0</v>
      </c>
      <c r="K758" s="42">
        <f>Runners!L39</f>
        <v>0</v>
      </c>
    </row>
    <row r="759" spans="1:11">
      <c r="A759" s="42" t="s">
        <v>13</v>
      </c>
      <c r="B759" s="42" t="s">
        <v>26</v>
      </c>
      <c r="C759" s="42">
        <f>Runners!D13</f>
        <v>62</v>
      </c>
      <c r="D759" s="42">
        <f>Runners!E13</f>
        <v>40</v>
      </c>
      <c r="E759" s="42">
        <f>Runners!F13</f>
        <v>51</v>
      </c>
      <c r="F759" s="42">
        <f>Runners!G13</f>
        <v>42</v>
      </c>
      <c r="G759" s="42">
        <f>Runners!H13</f>
        <v>0</v>
      </c>
      <c r="H759" s="42">
        <f>Runners!I13</f>
        <v>0</v>
      </c>
      <c r="I759" s="42">
        <f>Runners!J13</f>
        <v>0</v>
      </c>
      <c r="J759" s="42">
        <f>Runners!K13</f>
        <v>0</v>
      </c>
      <c r="K759" s="42">
        <f>Runners!L13</f>
        <v>0</v>
      </c>
    </row>
    <row r="760" spans="1:11">
      <c r="A760" s="42" t="s">
        <v>15</v>
      </c>
      <c r="B760" s="42" t="s">
        <v>16</v>
      </c>
      <c r="C760" s="42">
        <f>Runners!D83</f>
        <v>28</v>
      </c>
      <c r="D760" s="42">
        <f>Runners!E83</f>
        <v>31</v>
      </c>
      <c r="E760" s="42">
        <f>Runners!F83</f>
        <v>52</v>
      </c>
      <c r="F760" s="42">
        <f>Runners!G83</f>
        <v>27</v>
      </c>
      <c r="G760" s="42">
        <f>Runners!H83</f>
        <v>55</v>
      </c>
      <c r="H760" s="42">
        <f>Runners!I83</f>
        <v>0</v>
      </c>
      <c r="I760" s="42">
        <f>Runners!J83</f>
        <v>0</v>
      </c>
      <c r="J760" s="42">
        <f>Runners!K83</f>
        <v>0</v>
      </c>
      <c r="K760" s="42">
        <f>Runners!L83</f>
        <v>0</v>
      </c>
    </row>
    <row r="761" spans="1:11">
      <c r="A761" s="42" t="s">
        <v>17</v>
      </c>
      <c r="B761" s="42" t="s">
        <v>41</v>
      </c>
      <c r="C761" s="42">
        <f>Runners!D118</f>
        <v>82</v>
      </c>
      <c r="D761" s="42">
        <f>Runners!E118</f>
        <v>36</v>
      </c>
      <c r="E761" s="42">
        <f>Runners!F118</f>
        <v>45</v>
      </c>
      <c r="F761" s="42">
        <f>Runners!G118</f>
        <v>0</v>
      </c>
      <c r="G761" s="42">
        <f>Runners!H118</f>
        <v>39</v>
      </c>
      <c r="H761" s="42">
        <f>Runners!I118</f>
        <v>0</v>
      </c>
      <c r="I761" s="42">
        <f>Runners!J118</f>
        <v>0</v>
      </c>
      <c r="J761" s="42">
        <f>Runners!K118</f>
        <v>0</v>
      </c>
      <c r="K761" s="42">
        <f>Runners!L118</f>
        <v>0</v>
      </c>
    </row>
    <row r="762" spans="1:11">
      <c r="A762" s="42" t="s">
        <v>19</v>
      </c>
      <c r="B762" s="42" t="s">
        <v>53</v>
      </c>
      <c r="C762" s="42">
        <f>Runners!D168</f>
        <v>0</v>
      </c>
      <c r="D762" s="42">
        <f>Runners!E168</f>
        <v>52</v>
      </c>
      <c r="E762" s="42">
        <f>Runners!F168</f>
        <v>0</v>
      </c>
      <c r="F762" s="42">
        <f>Runners!G168</f>
        <v>0</v>
      </c>
      <c r="G762" s="42">
        <f>Runners!H168</f>
        <v>0</v>
      </c>
      <c r="H762" s="42">
        <f>Runners!I168</f>
        <v>0</v>
      </c>
      <c r="I762" s="42">
        <f>Runners!J168</f>
        <v>0</v>
      </c>
      <c r="J762" s="42">
        <f>Runners!K168</f>
        <v>0</v>
      </c>
      <c r="K762" s="42">
        <f>Runners!L168</f>
        <v>0</v>
      </c>
    </row>
    <row r="763" spans="1:11">
      <c r="A763" s="42" t="s">
        <v>21</v>
      </c>
      <c r="B763" s="42" t="s">
        <v>59</v>
      </c>
      <c r="C763" s="42">
        <f>Runners!D186</f>
        <v>0</v>
      </c>
      <c r="D763" s="42">
        <f>Runners!E186</f>
        <v>58</v>
      </c>
      <c r="E763" s="42">
        <f>Runners!F186</f>
        <v>44</v>
      </c>
      <c r="F763" s="42">
        <f>Runners!G186</f>
        <v>53</v>
      </c>
      <c r="G763" s="42">
        <f>Runners!H186</f>
        <v>58</v>
      </c>
      <c r="H763" s="42">
        <f>Runners!I186</f>
        <v>0</v>
      </c>
      <c r="I763" s="42">
        <f>Runners!J186</f>
        <v>0</v>
      </c>
      <c r="J763" s="42">
        <f>Runners!K186</f>
        <v>0</v>
      </c>
      <c r="K763" s="42">
        <f>Runners!L186</f>
        <v>0</v>
      </c>
    </row>
    <row r="764" spans="1:11">
      <c r="A764" s="42" t="s">
        <v>23</v>
      </c>
      <c r="B764" s="42">
        <v>50</v>
      </c>
      <c r="C764" s="42">
        <f t="shared" ref="C764" si="749">SUM(C758:C763)+B764</f>
        <v>222</v>
      </c>
      <c r="D764" s="42">
        <f t="shared" ref="D764" si="750">C764+SUM(D758:D763)</f>
        <v>459</v>
      </c>
      <c r="E764" s="42">
        <f t="shared" ref="E764" si="751">D764+SUM(E758:E763)</f>
        <v>674</v>
      </c>
      <c r="F764" s="42">
        <f t="shared" ref="F764" si="752">E764+SUM(F758:F763)</f>
        <v>815</v>
      </c>
      <c r="G764" s="42">
        <f t="shared" ref="G764" si="753">F764+SUM(G758:G763)</f>
        <v>967</v>
      </c>
      <c r="H764" s="42">
        <f t="shared" ref="H764" si="754">G764+SUM(H758:H763)</f>
        <v>967</v>
      </c>
      <c r="I764" s="42">
        <f t="shared" ref="I764" si="755">H764+SUM(I758:I763)</f>
        <v>967</v>
      </c>
      <c r="J764" s="42">
        <f t="shared" ref="J764" si="756">I764+SUM(J758:J763)</f>
        <v>967</v>
      </c>
      <c r="K764" s="42">
        <f t="shared" ref="K764" si="757">J764+SUM(K758:K763)</f>
        <v>967</v>
      </c>
    </row>
    <row r="766" spans="1:11">
      <c r="A766" s="42" t="s">
        <v>263</v>
      </c>
      <c r="B766" s="42" t="s">
        <v>262</v>
      </c>
      <c r="C766" s="42" t="s">
        <v>2</v>
      </c>
      <c r="D766" s="42" t="s">
        <v>3</v>
      </c>
      <c r="E766" s="42" t="s">
        <v>4</v>
      </c>
      <c r="F766" s="42" t="s">
        <v>5</v>
      </c>
      <c r="G766" s="42" t="s">
        <v>6</v>
      </c>
      <c r="H766" s="42" t="s">
        <v>7</v>
      </c>
      <c r="I766" s="42" t="s">
        <v>8</v>
      </c>
      <c r="J766" s="42" t="s">
        <v>9</v>
      </c>
      <c r="K766" s="42" t="s">
        <v>10</v>
      </c>
    </row>
    <row r="767" spans="1:11">
      <c r="A767" s="42" t="s">
        <v>11</v>
      </c>
      <c r="B767" s="42" t="s">
        <v>194</v>
      </c>
      <c r="C767" s="42">
        <f>Runners!D150</f>
        <v>109</v>
      </c>
      <c r="D767" s="42">
        <f>Runners!E150</f>
        <v>62</v>
      </c>
      <c r="E767" s="42">
        <f>Runners!F150</f>
        <v>64</v>
      </c>
      <c r="F767" s="42">
        <f>Runners!G150</f>
        <v>55</v>
      </c>
      <c r="G767" s="42">
        <f>Runners!H150</f>
        <v>49</v>
      </c>
      <c r="H767" s="42">
        <f>Runners!I150</f>
        <v>0</v>
      </c>
      <c r="I767" s="42">
        <f>Runners!J150</f>
        <v>0</v>
      </c>
      <c r="J767" s="42">
        <f>Runners!K150</f>
        <v>0</v>
      </c>
      <c r="K767" s="42">
        <f>Runners!L150</f>
        <v>0</v>
      </c>
    </row>
    <row r="768" spans="1:11">
      <c r="A768" s="42" t="s">
        <v>13</v>
      </c>
      <c r="B768" s="42" t="s">
        <v>243</v>
      </c>
      <c r="C768" s="42">
        <f>Runners!D155</f>
        <v>40</v>
      </c>
      <c r="D768" s="42">
        <f>Runners!E155</f>
        <v>46</v>
      </c>
      <c r="E768" s="42">
        <f>Runners!F155</f>
        <v>28</v>
      </c>
      <c r="F768" s="42">
        <f>Runners!G155</f>
        <v>34</v>
      </c>
      <c r="G768" s="42">
        <f>Runners!H155</f>
        <v>28</v>
      </c>
      <c r="H768" s="42">
        <f>Runners!I155</f>
        <v>0</v>
      </c>
      <c r="I768" s="42">
        <f>Runners!J155</f>
        <v>0</v>
      </c>
      <c r="J768" s="42">
        <f>Runners!K155</f>
        <v>0</v>
      </c>
      <c r="K768" s="42">
        <f>Runners!L155</f>
        <v>0</v>
      </c>
    </row>
    <row r="769" spans="1:11">
      <c r="A769" s="42" t="s">
        <v>15</v>
      </c>
      <c r="B769" s="42" t="s">
        <v>53</v>
      </c>
      <c r="C769" s="42">
        <f>Runners!D168</f>
        <v>0</v>
      </c>
      <c r="D769" s="42">
        <f>Runners!E168</f>
        <v>52</v>
      </c>
      <c r="E769" s="42">
        <f>Runners!F168</f>
        <v>0</v>
      </c>
      <c r="F769" s="42">
        <f>Runners!G168</f>
        <v>0</v>
      </c>
      <c r="G769" s="42">
        <f>Runners!H168</f>
        <v>0</v>
      </c>
      <c r="H769" s="42">
        <f>Runners!I168</f>
        <v>0</v>
      </c>
      <c r="I769" s="42">
        <f>Runners!J168</f>
        <v>0</v>
      </c>
      <c r="J769" s="42">
        <f>Runners!K168</f>
        <v>0</v>
      </c>
      <c r="K769" s="42">
        <f>Runners!L168</f>
        <v>0</v>
      </c>
    </row>
    <row r="770" spans="1:11">
      <c r="A770" s="42" t="s">
        <v>17</v>
      </c>
      <c r="B770" s="42" t="s">
        <v>75</v>
      </c>
      <c r="C770" s="42">
        <f>Runners!D115</f>
        <v>164</v>
      </c>
      <c r="D770" s="42">
        <f>Runners!E115</f>
        <v>62</v>
      </c>
      <c r="E770" s="42">
        <f>Runners!F115</f>
        <v>65</v>
      </c>
      <c r="F770" s="42">
        <f>Runners!G115</f>
        <v>61</v>
      </c>
      <c r="G770" s="42">
        <f>Runners!H115</f>
        <v>67</v>
      </c>
      <c r="H770" s="42">
        <f>Runners!I115</f>
        <v>0</v>
      </c>
      <c r="I770" s="42">
        <f>Runners!J115</f>
        <v>0</v>
      </c>
      <c r="J770" s="42">
        <f>Runners!K115</f>
        <v>0</v>
      </c>
      <c r="K770" s="42">
        <f>Runners!L115</f>
        <v>0</v>
      </c>
    </row>
    <row r="771" spans="1:11">
      <c r="A771" s="42" t="s">
        <v>19</v>
      </c>
      <c r="B771" s="42" t="s">
        <v>41</v>
      </c>
      <c r="C771" s="42">
        <f>Runners!D118</f>
        <v>82</v>
      </c>
      <c r="D771" s="42">
        <f>Runners!E118</f>
        <v>36</v>
      </c>
      <c r="E771" s="42">
        <f>Runners!F118</f>
        <v>45</v>
      </c>
      <c r="F771" s="42">
        <f>Runners!G118</f>
        <v>0</v>
      </c>
      <c r="G771" s="42">
        <f>Runners!H118</f>
        <v>39</v>
      </c>
      <c r="H771" s="42">
        <f>Runners!I118</f>
        <v>0</v>
      </c>
      <c r="I771" s="42">
        <f>Runners!J118</f>
        <v>0</v>
      </c>
      <c r="J771" s="42">
        <f>Runners!K118</f>
        <v>0</v>
      </c>
      <c r="K771" s="42">
        <f>Runners!L118</f>
        <v>0</v>
      </c>
    </row>
    <row r="772" spans="1:11">
      <c r="A772" s="42" t="s">
        <v>21</v>
      </c>
      <c r="B772" s="42" t="s">
        <v>20</v>
      </c>
      <c r="C772" s="42">
        <f>Runners!D151</f>
        <v>28</v>
      </c>
      <c r="D772" s="42">
        <f>Runners!E151</f>
        <v>31</v>
      </c>
      <c r="E772" s="42">
        <f>Runners!F151</f>
        <v>0</v>
      </c>
      <c r="F772" s="42">
        <f>Runners!G151</f>
        <v>46</v>
      </c>
      <c r="G772" s="42">
        <f>Runners!H151</f>
        <v>34</v>
      </c>
      <c r="H772" s="42">
        <f>Runners!I151</f>
        <v>0</v>
      </c>
      <c r="I772" s="42">
        <f>Runners!J151</f>
        <v>0</v>
      </c>
      <c r="J772" s="42">
        <f>Runners!K151</f>
        <v>0</v>
      </c>
      <c r="K772" s="42">
        <f>Runners!L151</f>
        <v>0</v>
      </c>
    </row>
    <row r="773" spans="1:11">
      <c r="A773" s="42" t="s">
        <v>23</v>
      </c>
      <c r="B773" s="42">
        <v>0</v>
      </c>
      <c r="C773" s="42">
        <f t="shared" ref="C773" si="758">SUM(C767:C772)+B773</f>
        <v>423</v>
      </c>
      <c r="D773" s="42">
        <f t="shared" ref="D773" si="759">C773+SUM(D767:D772)</f>
        <v>712</v>
      </c>
      <c r="E773" s="42">
        <f t="shared" ref="E773" si="760">D773+SUM(E767:E772)</f>
        <v>914</v>
      </c>
      <c r="F773" s="42">
        <f t="shared" ref="F773" si="761">E773+SUM(F767:F772)</f>
        <v>1110</v>
      </c>
      <c r="G773" s="42">
        <f t="shared" ref="G773" si="762">F773+SUM(G767:G772)</f>
        <v>1327</v>
      </c>
      <c r="H773" s="42">
        <f t="shared" ref="H773" si="763">G773+SUM(H767:H772)</f>
        <v>1327</v>
      </c>
      <c r="I773" s="42">
        <f t="shared" ref="I773" si="764">H773+SUM(I767:I772)</f>
        <v>1327</v>
      </c>
      <c r="J773" s="42">
        <f t="shared" ref="J773" si="765">I773+SUM(J767:J772)</f>
        <v>1327</v>
      </c>
      <c r="K773" s="42">
        <f t="shared" ref="K773" si="766">J773+SUM(K767:K772)</f>
        <v>1327</v>
      </c>
    </row>
    <row r="775" spans="1:11">
      <c r="A775" s="42" t="s">
        <v>264</v>
      </c>
      <c r="B775" s="42" t="s">
        <v>265</v>
      </c>
      <c r="C775" s="42" t="s">
        <v>2</v>
      </c>
      <c r="D775" s="42" t="s">
        <v>3</v>
      </c>
      <c r="E775" s="42" t="s">
        <v>4</v>
      </c>
      <c r="F775" s="42" t="s">
        <v>5</v>
      </c>
      <c r="G775" s="42" t="s">
        <v>6</v>
      </c>
      <c r="H775" s="42" t="s">
        <v>7</v>
      </c>
      <c r="I775" s="42" t="s">
        <v>8</v>
      </c>
      <c r="J775" s="42" t="s">
        <v>9</v>
      </c>
      <c r="K775" s="42" t="s">
        <v>10</v>
      </c>
    </row>
    <row r="776" spans="1:11">
      <c r="A776" s="42" t="s">
        <v>11</v>
      </c>
      <c r="B776" s="42" t="s">
        <v>33</v>
      </c>
      <c r="C776" s="42">
        <f>Runners!D71</f>
        <v>0</v>
      </c>
      <c r="D776" s="42">
        <f>Runners!E71</f>
        <v>0</v>
      </c>
      <c r="E776" s="42">
        <f>Runners!F71</f>
        <v>22</v>
      </c>
      <c r="F776" s="42">
        <f>Runners!G71</f>
        <v>0</v>
      </c>
      <c r="G776" s="42">
        <f>Runners!H71</f>
        <v>25</v>
      </c>
      <c r="H776" s="42">
        <f>Runners!I71</f>
        <v>0</v>
      </c>
      <c r="I776" s="42">
        <f>Runners!J71</f>
        <v>0</v>
      </c>
      <c r="J776" s="42">
        <f>Runners!K71</f>
        <v>0</v>
      </c>
      <c r="K776" s="42">
        <f>Runners!L71</f>
        <v>0</v>
      </c>
    </row>
    <row r="777" spans="1:11">
      <c r="A777" s="42" t="s">
        <v>13</v>
      </c>
      <c r="B777" s="42" t="s">
        <v>161</v>
      </c>
      <c r="C777" s="42">
        <f>Runners!D8</f>
        <v>82</v>
      </c>
      <c r="D777" s="42">
        <f>Runners!E8</f>
        <v>78</v>
      </c>
      <c r="E777" s="42">
        <f>Runners!F8</f>
        <v>73</v>
      </c>
      <c r="F777" s="42">
        <f>Runners!G8</f>
        <v>105</v>
      </c>
      <c r="G777" s="42">
        <f>Runners!H8</f>
        <v>0</v>
      </c>
      <c r="H777" s="42">
        <f>Runners!I8</f>
        <v>0</v>
      </c>
      <c r="I777" s="42">
        <f>Runners!J8</f>
        <v>0</v>
      </c>
      <c r="J777" s="42">
        <f>Runners!K8</f>
        <v>0</v>
      </c>
      <c r="K777" s="42">
        <f>Runners!L8</f>
        <v>0</v>
      </c>
    </row>
    <row r="778" spans="1:11">
      <c r="A778" s="42" t="s">
        <v>15</v>
      </c>
      <c r="B778" s="42" t="s">
        <v>16</v>
      </c>
      <c r="C778" s="42">
        <f>Runners!D83</f>
        <v>28</v>
      </c>
      <c r="D778" s="42">
        <f>Runners!E83</f>
        <v>31</v>
      </c>
      <c r="E778" s="42">
        <f>Runners!F83</f>
        <v>52</v>
      </c>
      <c r="F778" s="42">
        <f>Runners!G83</f>
        <v>27</v>
      </c>
      <c r="G778" s="42">
        <f>Runners!H83</f>
        <v>55</v>
      </c>
      <c r="H778" s="42">
        <f>Runners!I83</f>
        <v>0</v>
      </c>
      <c r="I778" s="42">
        <f>Runners!J83</f>
        <v>0</v>
      </c>
      <c r="J778" s="42">
        <f>Runners!K83</f>
        <v>0</v>
      </c>
      <c r="K778" s="42">
        <f>Runners!L83</f>
        <v>0</v>
      </c>
    </row>
    <row r="779" spans="1:11">
      <c r="A779" s="42" t="s">
        <v>17</v>
      </c>
      <c r="B779" s="42" t="s">
        <v>41</v>
      </c>
      <c r="C779" s="42">
        <f>Runners!D118</f>
        <v>82</v>
      </c>
      <c r="D779" s="42">
        <f>Runners!E118</f>
        <v>36</v>
      </c>
      <c r="E779" s="42">
        <f>Runners!F118</f>
        <v>45</v>
      </c>
      <c r="F779" s="42">
        <f>Runners!G118</f>
        <v>0</v>
      </c>
      <c r="G779" s="42">
        <f>Runners!H118</f>
        <v>39</v>
      </c>
      <c r="H779" s="42">
        <f>Runners!I118</f>
        <v>0</v>
      </c>
      <c r="I779" s="42">
        <f>Runners!J118</f>
        <v>0</v>
      </c>
      <c r="J779" s="42">
        <f>Runners!K118</f>
        <v>0</v>
      </c>
      <c r="K779" s="42">
        <f>Runners!L118</f>
        <v>0</v>
      </c>
    </row>
    <row r="780" spans="1:11">
      <c r="A780" s="42" t="s">
        <v>19</v>
      </c>
      <c r="B780" s="42" t="s">
        <v>53</v>
      </c>
      <c r="C780" s="42">
        <f>Runners!D168</f>
        <v>0</v>
      </c>
      <c r="D780" s="42">
        <f>Runners!E168</f>
        <v>52</v>
      </c>
      <c r="E780" s="42">
        <f>Runners!F168</f>
        <v>0</v>
      </c>
      <c r="F780" s="42">
        <f>Runners!G168</f>
        <v>0</v>
      </c>
      <c r="G780" s="42">
        <f>Runners!H168</f>
        <v>0</v>
      </c>
      <c r="H780" s="42">
        <f>Runners!I168</f>
        <v>0</v>
      </c>
      <c r="I780" s="42">
        <f>Runners!J168</f>
        <v>0</v>
      </c>
      <c r="J780" s="42">
        <f>Runners!K168</f>
        <v>0</v>
      </c>
      <c r="K780" s="42">
        <f>Runners!L168</f>
        <v>0</v>
      </c>
    </row>
    <row r="781" spans="1:11">
      <c r="A781" s="42" t="s">
        <v>21</v>
      </c>
      <c r="B781" s="42" t="s">
        <v>54</v>
      </c>
      <c r="C781" s="42">
        <f>Runners!D205</f>
        <v>137</v>
      </c>
      <c r="D781" s="42">
        <f>Runners!E205</f>
        <v>47</v>
      </c>
      <c r="E781" s="42">
        <f>Runners!F205</f>
        <v>55</v>
      </c>
      <c r="F781" s="42">
        <f>Runners!G205</f>
        <v>47</v>
      </c>
      <c r="G781" s="42">
        <f>Runners!H205</f>
        <v>46</v>
      </c>
      <c r="H781" s="42">
        <f>Runners!I205</f>
        <v>0</v>
      </c>
      <c r="I781" s="42">
        <f>Runners!J205</f>
        <v>0</v>
      </c>
      <c r="J781" s="42">
        <f>Runners!K205</f>
        <v>0</v>
      </c>
      <c r="K781" s="42">
        <f>Runners!L205</f>
        <v>0</v>
      </c>
    </row>
    <row r="782" spans="1:11">
      <c r="A782" s="42" t="s">
        <v>23</v>
      </c>
      <c r="B782" s="42">
        <v>0</v>
      </c>
      <c r="C782" s="42">
        <f t="shared" ref="C782" si="767">SUM(C776:C781)+B782</f>
        <v>329</v>
      </c>
      <c r="D782" s="42">
        <f t="shared" ref="D782" si="768">C782+SUM(D776:D781)</f>
        <v>573</v>
      </c>
      <c r="E782" s="42">
        <f t="shared" ref="E782" si="769">D782+SUM(E776:E781)</f>
        <v>820</v>
      </c>
      <c r="F782" s="42">
        <f t="shared" ref="F782" si="770">E782+SUM(F776:F781)</f>
        <v>999</v>
      </c>
      <c r="G782" s="42">
        <f t="shared" ref="G782" si="771">F782+SUM(G776:G781)</f>
        <v>1164</v>
      </c>
      <c r="H782" s="42">
        <f t="shared" ref="H782" si="772">G782+SUM(H776:H781)</f>
        <v>1164</v>
      </c>
      <c r="I782" s="42">
        <f t="shared" ref="I782" si="773">H782+SUM(I776:I781)</f>
        <v>1164</v>
      </c>
      <c r="J782" s="42">
        <f t="shared" ref="J782" si="774">I782+SUM(J776:J781)</f>
        <v>1164</v>
      </c>
      <c r="K782" s="42">
        <f t="shared" ref="K782" si="775">J782+SUM(K776:K781)</f>
        <v>1164</v>
      </c>
    </row>
    <row r="784" spans="1:11">
      <c r="A784" s="42" t="s">
        <v>266</v>
      </c>
      <c r="B784" s="42" t="s">
        <v>265</v>
      </c>
      <c r="C784" s="42" t="s">
        <v>2</v>
      </c>
      <c r="D784" s="42" t="s">
        <v>3</v>
      </c>
      <c r="E784" s="42" t="s">
        <v>4</v>
      </c>
      <c r="F784" s="42" t="s">
        <v>5</v>
      </c>
      <c r="G784" s="42" t="s">
        <v>6</v>
      </c>
      <c r="H784" s="42" t="s">
        <v>7</v>
      </c>
      <c r="I784" s="42" t="s">
        <v>8</v>
      </c>
      <c r="J784" s="42" t="s">
        <v>9</v>
      </c>
      <c r="K784" s="42" t="s">
        <v>10</v>
      </c>
    </row>
    <row r="785" spans="1:11">
      <c r="A785" s="42" t="s">
        <v>11</v>
      </c>
      <c r="B785" s="42" t="s">
        <v>58</v>
      </c>
      <c r="C785" s="42">
        <f>Runners!D206</f>
        <v>76</v>
      </c>
      <c r="D785" s="42">
        <f>Runners!E206</f>
        <v>30</v>
      </c>
      <c r="E785" s="42">
        <f>Runners!F206</f>
        <v>38</v>
      </c>
      <c r="F785" s="42">
        <f>Runners!G206</f>
        <v>38</v>
      </c>
      <c r="G785" s="42">
        <f>Runners!H206</f>
        <v>41</v>
      </c>
      <c r="H785" s="42">
        <f>Runners!I206</f>
        <v>0</v>
      </c>
      <c r="I785" s="42">
        <f>Runners!J206</f>
        <v>0</v>
      </c>
      <c r="J785" s="42">
        <f>Runners!K206</f>
        <v>0</v>
      </c>
      <c r="K785" s="42">
        <f>Runners!L206</f>
        <v>0</v>
      </c>
    </row>
    <row r="786" spans="1:11">
      <c r="A786" s="42" t="s">
        <v>13</v>
      </c>
      <c r="B786" s="42" t="s">
        <v>26</v>
      </c>
      <c r="C786" s="42">
        <f>Runners!D13</f>
        <v>62</v>
      </c>
      <c r="D786" s="42">
        <f>Runners!E13</f>
        <v>40</v>
      </c>
      <c r="E786" s="42">
        <f>Runners!F13</f>
        <v>51</v>
      </c>
      <c r="F786" s="42">
        <f>Runners!G13</f>
        <v>42</v>
      </c>
      <c r="G786" s="42">
        <f>Runners!H13</f>
        <v>0</v>
      </c>
      <c r="H786" s="42">
        <f>Runners!I13</f>
        <v>0</v>
      </c>
      <c r="I786" s="42">
        <f>Runners!J13</f>
        <v>0</v>
      </c>
      <c r="J786" s="42">
        <f>Runners!K13</f>
        <v>0</v>
      </c>
      <c r="K786" s="42">
        <f>Runners!L13</f>
        <v>0</v>
      </c>
    </row>
    <row r="787" spans="1:11">
      <c r="A787" s="42" t="s">
        <v>15</v>
      </c>
      <c r="B787" s="42" t="s">
        <v>57</v>
      </c>
      <c r="C787" s="42">
        <f>Runners!D169</f>
        <v>129</v>
      </c>
      <c r="D787" s="42">
        <f>Runners!E169</f>
        <v>44</v>
      </c>
      <c r="E787" s="42">
        <f>Runners!F169</f>
        <v>38</v>
      </c>
      <c r="F787" s="42">
        <f>Runners!G169</f>
        <v>54</v>
      </c>
      <c r="G787" s="42">
        <f>Runners!H169</f>
        <v>44</v>
      </c>
      <c r="H787" s="42">
        <f>Runners!I169</f>
        <v>0</v>
      </c>
      <c r="I787" s="42">
        <f>Runners!J169</f>
        <v>0</v>
      </c>
      <c r="J787" s="42">
        <f>Runners!K169</f>
        <v>0</v>
      </c>
      <c r="K787" s="42">
        <f>Runners!L169</f>
        <v>0</v>
      </c>
    </row>
    <row r="788" spans="1:11">
      <c r="A788" s="42" t="s">
        <v>17</v>
      </c>
      <c r="B788" s="42" t="s">
        <v>44</v>
      </c>
      <c r="C788" s="42">
        <f>Runners!D180</f>
        <v>0</v>
      </c>
      <c r="D788" s="42">
        <f>Runners!E180</f>
        <v>9</v>
      </c>
      <c r="E788" s="42">
        <f>Runners!F180</f>
        <v>0</v>
      </c>
      <c r="F788" s="42">
        <f>Runners!G180</f>
        <v>5</v>
      </c>
      <c r="G788" s="42">
        <f>Runners!H180</f>
        <v>2</v>
      </c>
      <c r="H788" s="42">
        <f>Runners!I180</f>
        <v>0</v>
      </c>
      <c r="I788" s="42">
        <f>Runners!J180</f>
        <v>0</v>
      </c>
      <c r="J788" s="42">
        <f>Runners!K180</f>
        <v>0</v>
      </c>
      <c r="K788" s="42">
        <f>Runners!L180</f>
        <v>0</v>
      </c>
    </row>
    <row r="789" spans="1:11">
      <c r="A789" s="42" t="s">
        <v>19</v>
      </c>
      <c r="B789" s="42" t="s">
        <v>53</v>
      </c>
      <c r="C789" s="42">
        <f>Runners!D168</f>
        <v>0</v>
      </c>
      <c r="D789" s="42">
        <f>Runners!E168</f>
        <v>52</v>
      </c>
      <c r="E789" s="42">
        <f>Runners!F168</f>
        <v>0</v>
      </c>
      <c r="F789" s="42">
        <f>Runners!G168</f>
        <v>0</v>
      </c>
      <c r="G789" s="42">
        <f>Runners!H168</f>
        <v>0</v>
      </c>
      <c r="H789" s="42">
        <f>Runners!I168</f>
        <v>0</v>
      </c>
      <c r="I789" s="42">
        <f>Runners!J168</f>
        <v>0</v>
      </c>
      <c r="J789" s="42">
        <f>Runners!K168</f>
        <v>0</v>
      </c>
      <c r="K789" s="42">
        <f>Runners!L168</f>
        <v>0</v>
      </c>
    </row>
    <row r="790" spans="1:11">
      <c r="A790" s="42" t="s">
        <v>21</v>
      </c>
      <c r="B790" s="42" t="s">
        <v>75</v>
      </c>
      <c r="C790" s="42">
        <f>Runners!D115</f>
        <v>164</v>
      </c>
      <c r="D790" s="42">
        <f>Runners!E115</f>
        <v>62</v>
      </c>
      <c r="E790" s="42">
        <f>Runners!F115</f>
        <v>65</v>
      </c>
      <c r="F790" s="42">
        <f>Runners!G115</f>
        <v>61</v>
      </c>
      <c r="G790" s="42">
        <f>Runners!H115</f>
        <v>67</v>
      </c>
      <c r="H790" s="42">
        <f>Runners!I115</f>
        <v>0</v>
      </c>
      <c r="I790" s="42">
        <f>Runners!J115</f>
        <v>0</v>
      </c>
      <c r="J790" s="42">
        <f>Runners!K115</f>
        <v>0</v>
      </c>
      <c r="K790" s="42">
        <f>Runners!L115</f>
        <v>0</v>
      </c>
    </row>
    <row r="791" spans="1:11">
      <c r="A791" s="42" t="s">
        <v>23</v>
      </c>
      <c r="B791" s="42">
        <v>0</v>
      </c>
      <c r="C791" s="42">
        <f t="shared" ref="C791" si="776">SUM(C785:C790)+B791</f>
        <v>431</v>
      </c>
      <c r="D791" s="42">
        <f t="shared" ref="D791" si="777">C791+SUM(D785:D790)</f>
        <v>668</v>
      </c>
      <c r="E791" s="42">
        <f t="shared" ref="E791" si="778">D791+SUM(E785:E790)</f>
        <v>860</v>
      </c>
      <c r="F791" s="42">
        <f t="shared" ref="F791" si="779">E791+SUM(F785:F790)</f>
        <v>1060</v>
      </c>
      <c r="G791" s="42">
        <f t="shared" ref="G791" si="780">F791+SUM(G785:G790)</f>
        <v>1214</v>
      </c>
      <c r="H791" s="42">
        <f t="shared" ref="H791" si="781">G791+SUM(H785:H790)</f>
        <v>1214</v>
      </c>
      <c r="I791" s="42">
        <f t="shared" ref="I791" si="782">H791+SUM(I785:I790)</f>
        <v>1214</v>
      </c>
      <c r="J791" s="42">
        <f t="shared" ref="J791" si="783">I791+SUM(J785:J790)</f>
        <v>1214</v>
      </c>
      <c r="K791" s="42">
        <f t="shared" ref="K791" si="784">J791+SUM(K785:K790)</f>
        <v>1214</v>
      </c>
    </row>
    <row r="793" spans="1:11">
      <c r="A793" s="42" t="s">
        <v>267</v>
      </c>
      <c r="B793" s="42" t="s">
        <v>268</v>
      </c>
      <c r="C793" s="42" t="s">
        <v>2</v>
      </c>
      <c r="D793" s="42" t="s">
        <v>3</v>
      </c>
      <c r="E793" s="42" t="s">
        <v>4</v>
      </c>
      <c r="F793" s="42" t="s">
        <v>5</v>
      </c>
      <c r="G793" s="42" t="s">
        <v>6</v>
      </c>
      <c r="H793" s="42" t="s">
        <v>7</v>
      </c>
      <c r="I793" s="42" t="s">
        <v>8</v>
      </c>
      <c r="J793" s="42" t="s">
        <v>9</v>
      </c>
      <c r="K793" s="42" t="s">
        <v>10</v>
      </c>
    </row>
    <row r="794" spans="1:11">
      <c r="A794" s="42" t="s">
        <v>11</v>
      </c>
      <c r="B794" s="42" t="s">
        <v>12</v>
      </c>
      <c r="C794" s="42">
        <f>Runners!D38</f>
        <v>0</v>
      </c>
      <c r="D794" s="42">
        <f>Runners!E38</f>
        <v>27</v>
      </c>
      <c r="E794" s="42">
        <f>Runners!F38</f>
        <v>29</v>
      </c>
      <c r="F794" s="42">
        <f>Runners!G38</f>
        <v>24</v>
      </c>
      <c r="G794" s="42">
        <f>Runners!H38</f>
        <v>0</v>
      </c>
      <c r="H794" s="42">
        <f>Runners!I38</f>
        <v>0</v>
      </c>
      <c r="I794" s="42">
        <f>Runners!J38</f>
        <v>0</v>
      </c>
      <c r="J794" s="42">
        <f>Runners!K38</f>
        <v>0</v>
      </c>
      <c r="K794" s="42">
        <f>Runners!L38</f>
        <v>0</v>
      </c>
    </row>
    <row r="795" spans="1:11">
      <c r="A795" s="42" t="s">
        <v>13</v>
      </c>
      <c r="B795" s="42" t="s">
        <v>26</v>
      </c>
      <c r="C795" s="42">
        <f>Runners!D13</f>
        <v>62</v>
      </c>
      <c r="D795" s="42">
        <f>Runners!E13</f>
        <v>40</v>
      </c>
      <c r="E795" s="42">
        <f>Runners!F13</f>
        <v>51</v>
      </c>
      <c r="F795" s="42">
        <f>Runners!G13</f>
        <v>42</v>
      </c>
      <c r="G795" s="42">
        <f>Runners!H13</f>
        <v>0</v>
      </c>
      <c r="H795" s="42">
        <f>Runners!I13</f>
        <v>0</v>
      </c>
      <c r="I795" s="42">
        <f>Runners!J13</f>
        <v>0</v>
      </c>
      <c r="J795" s="42">
        <f>Runners!K13</f>
        <v>0</v>
      </c>
      <c r="K795" s="42">
        <f>Runners!L13</f>
        <v>0</v>
      </c>
    </row>
    <row r="796" spans="1:11">
      <c r="A796" s="42" t="s">
        <v>15</v>
      </c>
      <c r="B796" s="42" t="s">
        <v>202</v>
      </c>
      <c r="C796" s="42">
        <f>Runners!D82</f>
        <v>0</v>
      </c>
      <c r="D796" s="42">
        <f>Runners!E82</f>
        <v>45</v>
      </c>
      <c r="E796" s="42">
        <f>Runners!F82</f>
        <v>30</v>
      </c>
      <c r="F796" s="42">
        <f>Runners!G82</f>
        <v>0</v>
      </c>
      <c r="G796" s="42">
        <f>Runners!H82</f>
        <v>35</v>
      </c>
      <c r="H796" s="42">
        <f>Runners!I82</f>
        <v>0</v>
      </c>
      <c r="I796" s="42">
        <f>Runners!J82</f>
        <v>0</v>
      </c>
      <c r="J796" s="42">
        <f>Runners!K82</f>
        <v>0</v>
      </c>
      <c r="K796" s="42">
        <f>Runners!L82</f>
        <v>0</v>
      </c>
    </row>
    <row r="797" spans="1:11">
      <c r="A797" s="42" t="s">
        <v>17</v>
      </c>
      <c r="B797" s="42" t="s">
        <v>52</v>
      </c>
      <c r="C797" s="42">
        <f>Runners!D116</f>
        <v>62</v>
      </c>
      <c r="D797" s="42">
        <f>Runners!E116</f>
        <v>42</v>
      </c>
      <c r="E797" s="42">
        <f>Runners!F116</f>
        <v>0</v>
      </c>
      <c r="F797" s="42">
        <f>Runners!G116</f>
        <v>44</v>
      </c>
      <c r="G797" s="42">
        <f>Runners!H116</f>
        <v>43</v>
      </c>
      <c r="H797" s="42">
        <f>Runners!I116</f>
        <v>0</v>
      </c>
      <c r="I797" s="42">
        <f>Runners!J116</f>
        <v>0</v>
      </c>
      <c r="J797" s="42">
        <f>Runners!K116</f>
        <v>0</v>
      </c>
      <c r="K797" s="42">
        <f>Runners!L116</f>
        <v>0</v>
      </c>
    </row>
    <row r="798" spans="1:11">
      <c r="A798" s="42" t="s">
        <v>19</v>
      </c>
      <c r="B798" s="42" t="s">
        <v>269</v>
      </c>
      <c r="C798" s="42">
        <f>Runners!D149</f>
        <v>16</v>
      </c>
      <c r="D798" s="42">
        <f>Runners!E149</f>
        <v>0</v>
      </c>
      <c r="E798" s="42">
        <f>Runners!F149</f>
        <v>0</v>
      </c>
      <c r="F798" s="42">
        <f>Runners!G149</f>
        <v>0</v>
      </c>
      <c r="G798" s="42">
        <f>Runners!H149</f>
        <v>0</v>
      </c>
      <c r="H798" s="42">
        <f>Runners!I149</f>
        <v>0</v>
      </c>
      <c r="I798" s="42">
        <f>Runners!J149</f>
        <v>0</v>
      </c>
      <c r="J798" s="42">
        <f>Runners!K149</f>
        <v>0</v>
      </c>
      <c r="K798" s="42">
        <f>Runners!L149</f>
        <v>0</v>
      </c>
    </row>
    <row r="799" spans="1:11">
      <c r="A799" s="42" t="s">
        <v>21</v>
      </c>
      <c r="B799" s="42" t="s">
        <v>54</v>
      </c>
      <c r="C799" s="42">
        <f>Runners!D205</f>
        <v>137</v>
      </c>
      <c r="D799" s="42">
        <f>Runners!E205</f>
        <v>47</v>
      </c>
      <c r="E799" s="42">
        <f>Runners!F205</f>
        <v>55</v>
      </c>
      <c r="F799" s="42">
        <f>Runners!G205</f>
        <v>47</v>
      </c>
      <c r="G799" s="42">
        <f>Runners!H205</f>
        <v>46</v>
      </c>
      <c r="H799" s="42">
        <f>Runners!I205</f>
        <v>0</v>
      </c>
      <c r="I799" s="42">
        <f>Runners!J205</f>
        <v>0</v>
      </c>
      <c r="J799" s="42">
        <f>Runners!K205</f>
        <v>0</v>
      </c>
      <c r="K799" s="42">
        <f>Runners!L205</f>
        <v>0</v>
      </c>
    </row>
    <row r="800" spans="1:11">
      <c r="A800" s="42" t="s">
        <v>23</v>
      </c>
      <c r="B800" s="42">
        <v>175</v>
      </c>
      <c r="C800" s="42">
        <f t="shared" ref="C800" si="785">SUM(C794:C799)+B800</f>
        <v>452</v>
      </c>
      <c r="D800" s="42">
        <f t="shared" ref="D800" si="786">C800+SUM(D794:D799)</f>
        <v>653</v>
      </c>
      <c r="E800" s="42">
        <f t="shared" ref="E800" si="787">D800+SUM(E794:E799)</f>
        <v>818</v>
      </c>
      <c r="F800" s="42">
        <f t="shared" ref="F800" si="788">E800+SUM(F794:F799)</f>
        <v>975</v>
      </c>
      <c r="G800" s="42">
        <f t="shared" ref="G800" si="789">F800+SUM(G794:G799)</f>
        <v>1099</v>
      </c>
      <c r="H800" s="42">
        <f t="shared" ref="H800" si="790">G800+SUM(H794:H799)</f>
        <v>1099</v>
      </c>
      <c r="I800" s="42">
        <f t="shared" ref="I800" si="791">H800+SUM(I794:I799)</f>
        <v>1099</v>
      </c>
      <c r="J800" s="42">
        <f t="shared" ref="J800" si="792">I800+SUM(J794:J799)</f>
        <v>1099</v>
      </c>
      <c r="K800" s="42">
        <f t="shared" ref="K800" si="793">J800+SUM(K794:K799)</f>
        <v>1099</v>
      </c>
    </row>
    <row r="802" spans="1:11">
      <c r="A802" s="42" t="s">
        <v>270</v>
      </c>
      <c r="B802" s="42" t="s">
        <v>271</v>
      </c>
      <c r="C802" s="42" t="s">
        <v>2</v>
      </c>
      <c r="D802" s="42" t="s">
        <v>3</v>
      </c>
      <c r="E802" s="42" t="s">
        <v>4</v>
      </c>
      <c r="F802" s="42" t="s">
        <v>5</v>
      </c>
      <c r="G802" s="42" t="s">
        <v>6</v>
      </c>
      <c r="H802" s="42" t="s">
        <v>7</v>
      </c>
      <c r="I802" s="42" t="s">
        <v>8</v>
      </c>
      <c r="J802" s="42" t="s">
        <v>9</v>
      </c>
      <c r="K802" s="42" t="s">
        <v>10</v>
      </c>
    </row>
    <row r="803" spans="1:11">
      <c r="A803" s="42" t="s">
        <v>11</v>
      </c>
      <c r="B803" s="42" t="s">
        <v>12</v>
      </c>
      <c r="C803" s="42">
        <f>Runners!D38</f>
        <v>0</v>
      </c>
      <c r="D803" s="42">
        <f>Runners!E38</f>
        <v>27</v>
      </c>
      <c r="E803" s="42">
        <f>Runners!F38</f>
        <v>29</v>
      </c>
      <c r="F803" s="42">
        <f>Runners!G38</f>
        <v>24</v>
      </c>
      <c r="G803" s="42">
        <f>Runners!H38</f>
        <v>0</v>
      </c>
      <c r="H803" s="42">
        <f>Runners!I38</f>
        <v>0</v>
      </c>
      <c r="I803" s="42">
        <f>Runners!J38</f>
        <v>0</v>
      </c>
      <c r="J803" s="42">
        <f>Runners!K38</f>
        <v>0</v>
      </c>
      <c r="K803" s="42">
        <f>Runners!L38</f>
        <v>0</v>
      </c>
    </row>
    <row r="804" spans="1:11">
      <c r="A804" s="42" t="s">
        <v>13</v>
      </c>
      <c r="B804" s="42" t="s">
        <v>29</v>
      </c>
      <c r="C804" s="42">
        <f>Runners!D15</f>
        <v>0</v>
      </c>
      <c r="D804" s="42">
        <f>Runners!E15</f>
        <v>37</v>
      </c>
      <c r="E804" s="42">
        <f>Runners!F15</f>
        <v>32</v>
      </c>
      <c r="F804" s="42">
        <f>Runners!G15</f>
        <v>40</v>
      </c>
      <c r="G804" s="42">
        <f>Runners!H15</f>
        <v>0</v>
      </c>
      <c r="H804" s="42">
        <f>Runners!I15</f>
        <v>0</v>
      </c>
      <c r="I804" s="42">
        <f>Runners!J15</f>
        <v>0</v>
      </c>
      <c r="J804" s="42">
        <f>Runners!K15</f>
        <v>0</v>
      </c>
      <c r="K804" s="42">
        <f>Runners!L15</f>
        <v>0</v>
      </c>
    </row>
    <row r="805" spans="1:11">
      <c r="A805" s="42" t="s">
        <v>15</v>
      </c>
      <c r="B805" s="42" t="s">
        <v>16</v>
      </c>
      <c r="C805" s="42">
        <f>Runners!D83</f>
        <v>28</v>
      </c>
      <c r="D805" s="42">
        <f>Runners!E83</f>
        <v>31</v>
      </c>
      <c r="E805" s="42">
        <f>Runners!F83</f>
        <v>52</v>
      </c>
      <c r="F805" s="42">
        <f>Runners!G83</f>
        <v>27</v>
      </c>
      <c r="G805" s="42">
        <f>Runners!H83</f>
        <v>55</v>
      </c>
      <c r="H805" s="42">
        <f>Runners!I83</f>
        <v>0</v>
      </c>
      <c r="I805" s="42">
        <f>Runners!J83</f>
        <v>0</v>
      </c>
      <c r="J805" s="42">
        <f>Runners!K83</f>
        <v>0</v>
      </c>
      <c r="K805" s="42">
        <f>Runners!L83</f>
        <v>0</v>
      </c>
    </row>
    <row r="806" spans="1:11">
      <c r="A806" s="42" t="s">
        <v>17</v>
      </c>
      <c r="B806" s="42" t="s">
        <v>52</v>
      </c>
      <c r="C806" s="42">
        <f>Runners!D116</f>
        <v>62</v>
      </c>
      <c r="D806" s="42">
        <f>Runners!E116</f>
        <v>42</v>
      </c>
      <c r="E806" s="42">
        <f>Runners!F116</f>
        <v>0</v>
      </c>
      <c r="F806" s="42">
        <f>Runners!G116</f>
        <v>44</v>
      </c>
      <c r="G806" s="42">
        <f>Runners!H116</f>
        <v>43</v>
      </c>
      <c r="H806" s="42">
        <f>Runners!I116</f>
        <v>0</v>
      </c>
      <c r="I806" s="42">
        <f>Runners!J116</f>
        <v>0</v>
      </c>
      <c r="J806" s="42">
        <f>Runners!K116</f>
        <v>0</v>
      </c>
      <c r="K806" s="42">
        <f>Runners!L116</f>
        <v>0</v>
      </c>
    </row>
    <row r="807" spans="1:11">
      <c r="A807" s="42" t="s">
        <v>19</v>
      </c>
      <c r="B807" s="42" t="s">
        <v>53</v>
      </c>
      <c r="C807" s="42">
        <f>Runners!D168</f>
        <v>0</v>
      </c>
      <c r="D807" s="42">
        <f>Runners!E168</f>
        <v>52</v>
      </c>
      <c r="E807" s="42">
        <f>Runners!F168</f>
        <v>0</v>
      </c>
      <c r="F807" s="42">
        <f>Runners!G168</f>
        <v>0</v>
      </c>
      <c r="G807" s="42">
        <f>Runners!H168</f>
        <v>0</v>
      </c>
      <c r="H807" s="42">
        <f>Runners!I168</f>
        <v>0</v>
      </c>
      <c r="I807" s="42">
        <f>Runners!J168</f>
        <v>0</v>
      </c>
      <c r="J807" s="42">
        <f>Runners!K168</f>
        <v>0</v>
      </c>
      <c r="K807" s="42">
        <f>Runners!L168</f>
        <v>0</v>
      </c>
    </row>
    <row r="808" spans="1:11">
      <c r="A808" s="42" t="s">
        <v>21</v>
      </c>
      <c r="B808" s="42" t="s">
        <v>54</v>
      </c>
      <c r="C808" s="42">
        <f>Runners!D205</f>
        <v>137</v>
      </c>
      <c r="D808" s="42">
        <f>Runners!E205</f>
        <v>47</v>
      </c>
      <c r="E808" s="42">
        <f>Runners!F205</f>
        <v>55</v>
      </c>
      <c r="F808" s="42">
        <f>Runners!G205</f>
        <v>47</v>
      </c>
      <c r="G808" s="42">
        <f>Runners!H205</f>
        <v>46</v>
      </c>
      <c r="H808" s="42">
        <f>Runners!I205</f>
        <v>0</v>
      </c>
      <c r="I808" s="42">
        <f>Runners!J205</f>
        <v>0</v>
      </c>
      <c r="J808" s="42">
        <f>Runners!K205</f>
        <v>0</v>
      </c>
      <c r="K808" s="42">
        <f>Runners!L205</f>
        <v>0</v>
      </c>
    </row>
    <row r="809" spans="1:11">
      <c r="A809" s="42" t="s">
        <v>23</v>
      </c>
      <c r="B809" s="42">
        <v>0</v>
      </c>
      <c r="C809" s="42">
        <f t="shared" ref="C809" si="794">SUM(C803:C808)+B809</f>
        <v>227</v>
      </c>
      <c r="D809" s="42">
        <f t="shared" ref="D809" si="795">C809+SUM(D803:D808)</f>
        <v>463</v>
      </c>
      <c r="E809" s="42">
        <f t="shared" ref="E809" si="796">D809+SUM(E803:E808)</f>
        <v>631</v>
      </c>
      <c r="F809" s="42">
        <f t="shared" ref="F809" si="797">E809+SUM(F803:F808)</f>
        <v>813</v>
      </c>
      <c r="G809" s="42">
        <f t="shared" ref="G809" si="798">F809+SUM(G803:G808)</f>
        <v>957</v>
      </c>
      <c r="H809" s="42">
        <f t="shared" ref="H809" si="799">G809+SUM(H803:H808)</f>
        <v>957</v>
      </c>
      <c r="I809" s="42">
        <f t="shared" ref="I809" si="800">H809+SUM(I803:I808)</f>
        <v>957</v>
      </c>
      <c r="J809" s="42">
        <f t="shared" ref="J809" si="801">I809+SUM(J803:J808)</f>
        <v>957</v>
      </c>
      <c r="K809" s="42">
        <f t="shared" ref="K809" si="802">J809+SUM(K803:K808)</f>
        <v>957</v>
      </c>
    </row>
    <row r="811" spans="1:11">
      <c r="A811" s="42" t="s">
        <v>272</v>
      </c>
      <c r="B811" s="42" t="s">
        <v>271</v>
      </c>
      <c r="C811" s="42" t="s">
        <v>2</v>
      </c>
      <c r="D811" s="42" t="s">
        <v>3</v>
      </c>
      <c r="E811" s="42" t="s">
        <v>4</v>
      </c>
      <c r="F811" s="42" t="s">
        <v>5</v>
      </c>
      <c r="G811" s="42" t="s">
        <v>6</v>
      </c>
      <c r="H811" s="42" t="s">
        <v>7</v>
      </c>
      <c r="I811" s="42" t="s">
        <v>8</v>
      </c>
      <c r="J811" s="42" t="s">
        <v>9</v>
      </c>
      <c r="K811" s="42" t="s">
        <v>10</v>
      </c>
    </row>
    <row r="812" spans="1:11">
      <c r="A812" s="42" t="s">
        <v>11</v>
      </c>
      <c r="B812" s="42" t="s">
        <v>14</v>
      </c>
      <c r="C812" s="42">
        <f>Runners!D3</f>
        <v>0</v>
      </c>
      <c r="D812" s="42">
        <f>Runners!E3</f>
        <v>82</v>
      </c>
      <c r="E812" s="42">
        <f>Runners!F3</f>
        <v>94</v>
      </c>
      <c r="F812" s="42">
        <f>Runners!G3</f>
        <v>132</v>
      </c>
      <c r="G812" s="42">
        <f>Runners!H3</f>
        <v>0</v>
      </c>
      <c r="H812" s="42">
        <f>Runners!I3</f>
        <v>0</v>
      </c>
      <c r="I812" s="42">
        <f>Runners!J3</f>
        <v>0</v>
      </c>
      <c r="J812" s="42">
        <f>Runners!K3</f>
        <v>0</v>
      </c>
      <c r="K812" s="42">
        <f>Runners!L3</f>
        <v>0</v>
      </c>
    </row>
    <row r="813" spans="1:11">
      <c r="A813" s="42" t="s">
        <v>13</v>
      </c>
      <c r="B813" s="42" t="s">
        <v>186</v>
      </c>
      <c r="C813" s="42">
        <f>Runners!D28</f>
        <v>59</v>
      </c>
      <c r="D813" s="42">
        <f>Runners!E28</f>
        <v>35</v>
      </c>
      <c r="E813" s="42">
        <f>Runners!F28</f>
        <v>27</v>
      </c>
      <c r="F813" s="42">
        <f>Runners!G28</f>
        <v>25</v>
      </c>
      <c r="G813" s="42">
        <f>Runners!H28</f>
        <v>0</v>
      </c>
      <c r="H813" s="42">
        <f>Runners!I28</f>
        <v>0</v>
      </c>
      <c r="I813" s="42">
        <f>Runners!J28</f>
        <v>0</v>
      </c>
      <c r="J813" s="42">
        <f>Runners!K28</f>
        <v>0</v>
      </c>
      <c r="K813" s="42">
        <f>Runners!L28</f>
        <v>0</v>
      </c>
    </row>
    <row r="814" spans="1:11">
      <c r="A814" s="42" t="s">
        <v>15</v>
      </c>
      <c r="B814" s="42" t="s">
        <v>108</v>
      </c>
      <c r="C814" s="42">
        <f>Runners!D34</f>
        <v>0</v>
      </c>
      <c r="D814" s="42">
        <f>Runners!E34</f>
        <v>56</v>
      </c>
      <c r="E814" s="42">
        <f>Runners!F34</f>
        <v>59</v>
      </c>
      <c r="F814" s="42">
        <f>Runners!G34</f>
        <v>72</v>
      </c>
      <c r="G814" s="42">
        <f>Runners!H34</f>
        <v>0</v>
      </c>
      <c r="H814" s="42">
        <f>Runners!I34</f>
        <v>0</v>
      </c>
      <c r="I814" s="42">
        <f>Runners!J34</f>
        <v>0</v>
      </c>
      <c r="J814" s="42">
        <f>Runners!K34</f>
        <v>0</v>
      </c>
      <c r="K814" s="42">
        <f>Runners!L34</f>
        <v>0</v>
      </c>
    </row>
    <row r="815" spans="1:11">
      <c r="A815" s="42" t="s">
        <v>17</v>
      </c>
      <c r="B815" s="42" t="s">
        <v>139</v>
      </c>
      <c r="C815" s="42">
        <f>Runners!D137</f>
        <v>93</v>
      </c>
      <c r="D815" s="42">
        <f>Runners!E137</f>
        <v>0</v>
      </c>
      <c r="E815" s="42">
        <f>Runners!F137</f>
        <v>0</v>
      </c>
      <c r="F815" s="42">
        <f>Runners!G137</f>
        <v>0</v>
      </c>
      <c r="G815" s="42">
        <f>Runners!H137</f>
        <v>0</v>
      </c>
      <c r="H815" s="42">
        <f>Runners!I137</f>
        <v>0</v>
      </c>
      <c r="I815" s="42">
        <f>Runners!J137</f>
        <v>0</v>
      </c>
      <c r="J815" s="42">
        <f>Runners!K137</f>
        <v>0</v>
      </c>
      <c r="K815" s="42">
        <f>Runners!L137</f>
        <v>0</v>
      </c>
    </row>
    <row r="816" spans="1:11">
      <c r="A816" s="42" t="s">
        <v>19</v>
      </c>
      <c r="B816" s="42" t="s">
        <v>82</v>
      </c>
      <c r="C816" s="42">
        <f>Runners!D41</f>
        <v>16</v>
      </c>
      <c r="D816" s="42">
        <f>Runners!E41</f>
        <v>13</v>
      </c>
      <c r="E816" s="42">
        <f>Runners!F41</f>
        <v>14</v>
      </c>
      <c r="F816" s="42">
        <f>Runners!G41</f>
        <v>16</v>
      </c>
      <c r="G816" s="42">
        <f>Runners!H41</f>
        <v>0</v>
      </c>
      <c r="H816" s="42">
        <f>Runners!I41</f>
        <v>0</v>
      </c>
      <c r="I816" s="42">
        <f>Runners!J41</f>
        <v>0</v>
      </c>
      <c r="J816" s="42">
        <f>Runners!K41</f>
        <v>0</v>
      </c>
      <c r="K816" s="42">
        <f>Runners!L41</f>
        <v>0</v>
      </c>
    </row>
    <row r="817" spans="1:11">
      <c r="A817" s="42" t="s">
        <v>21</v>
      </c>
      <c r="B817" s="42" t="s">
        <v>41</v>
      </c>
      <c r="C817" s="42">
        <f>Runners!D118</f>
        <v>82</v>
      </c>
      <c r="D817" s="42">
        <f>Runners!E118</f>
        <v>36</v>
      </c>
      <c r="E817" s="42">
        <f>Runners!F118</f>
        <v>45</v>
      </c>
      <c r="F817" s="42">
        <f>Runners!G118</f>
        <v>0</v>
      </c>
      <c r="G817" s="42">
        <f>Runners!H118</f>
        <v>39</v>
      </c>
      <c r="H817" s="42">
        <f>Runners!I118</f>
        <v>0</v>
      </c>
      <c r="I817" s="42">
        <f>Runners!J118</f>
        <v>0</v>
      </c>
      <c r="J817" s="42">
        <f>Runners!K118</f>
        <v>0</v>
      </c>
      <c r="K817" s="42">
        <f>Runners!L118</f>
        <v>0</v>
      </c>
    </row>
    <row r="818" spans="1:11">
      <c r="A818" s="42" t="s">
        <v>23</v>
      </c>
      <c r="B818" s="42">
        <v>0</v>
      </c>
      <c r="C818" s="42">
        <f t="shared" ref="C818" si="803">SUM(C812:C817)+B818</f>
        <v>250</v>
      </c>
      <c r="D818" s="42">
        <f t="shared" ref="D818" si="804">C818+SUM(D812:D817)</f>
        <v>472</v>
      </c>
      <c r="E818" s="42">
        <f t="shared" ref="E818" si="805">D818+SUM(E812:E817)</f>
        <v>711</v>
      </c>
      <c r="F818" s="42">
        <f t="shared" ref="F818" si="806">E818+SUM(F812:F817)</f>
        <v>956</v>
      </c>
      <c r="G818" s="42">
        <f t="shared" ref="G818" si="807">F818+SUM(G812:G817)</f>
        <v>995</v>
      </c>
      <c r="H818" s="42">
        <f t="shared" ref="H818" si="808">G818+SUM(H812:H817)</f>
        <v>995</v>
      </c>
      <c r="I818" s="42">
        <f t="shared" ref="I818" si="809">H818+SUM(I812:I817)</f>
        <v>995</v>
      </c>
      <c r="J818" s="42">
        <f t="shared" ref="J818" si="810">I818+SUM(J812:J817)</f>
        <v>995</v>
      </c>
      <c r="K818" s="42">
        <f t="shared" ref="K818" si="811">J818+SUM(K812:K817)</f>
        <v>995</v>
      </c>
    </row>
    <row r="820" spans="1:11">
      <c r="A820" s="42" t="s">
        <v>273</v>
      </c>
      <c r="B820" s="42" t="s">
        <v>274</v>
      </c>
      <c r="C820" s="42" t="s">
        <v>2</v>
      </c>
      <c r="D820" s="42" t="s">
        <v>3</v>
      </c>
      <c r="E820" s="42" t="s">
        <v>4</v>
      </c>
      <c r="F820" s="42" t="s">
        <v>5</v>
      </c>
      <c r="G820" s="42" t="s">
        <v>6</v>
      </c>
      <c r="H820" s="42" t="s">
        <v>7</v>
      </c>
      <c r="I820" s="42" t="s">
        <v>8</v>
      </c>
      <c r="J820" s="42" t="s">
        <v>9</v>
      </c>
      <c r="K820" s="42" t="s">
        <v>10</v>
      </c>
    </row>
    <row r="821" spans="1:11">
      <c r="A821" s="42" t="s">
        <v>11</v>
      </c>
      <c r="B821" s="42" t="s">
        <v>12</v>
      </c>
      <c r="C821" s="42">
        <f>Runners!D38</f>
        <v>0</v>
      </c>
      <c r="D821" s="42">
        <f>Runners!E38</f>
        <v>27</v>
      </c>
      <c r="E821" s="42">
        <f>Runners!F38</f>
        <v>29</v>
      </c>
      <c r="F821" s="42">
        <f>Runners!G38</f>
        <v>24</v>
      </c>
      <c r="G821" s="42">
        <f>Runners!H38</f>
        <v>0</v>
      </c>
      <c r="H821" s="42">
        <f>Runners!I38</f>
        <v>0</v>
      </c>
      <c r="I821" s="42">
        <f>Runners!J38</f>
        <v>0</v>
      </c>
      <c r="J821" s="42">
        <f>Runners!K38</f>
        <v>0</v>
      </c>
      <c r="K821" s="42">
        <f>Runners!L38</f>
        <v>0</v>
      </c>
    </row>
    <row r="822" spans="1:11">
      <c r="A822" s="42" t="s">
        <v>13</v>
      </c>
      <c r="B822" s="42" t="s">
        <v>14</v>
      </c>
      <c r="C822" s="42">
        <f>Runners!D3</f>
        <v>0</v>
      </c>
      <c r="D822" s="42">
        <f>Runners!E3</f>
        <v>82</v>
      </c>
      <c r="E822" s="42">
        <f>Runners!F3</f>
        <v>94</v>
      </c>
      <c r="F822" s="42">
        <f>Runners!G3</f>
        <v>132</v>
      </c>
      <c r="G822" s="42">
        <f>Runners!H3</f>
        <v>0</v>
      </c>
      <c r="H822" s="42">
        <f>Runners!I3</f>
        <v>0</v>
      </c>
      <c r="I822" s="42">
        <f>Runners!J3</f>
        <v>0</v>
      </c>
      <c r="J822" s="42">
        <f>Runners!K3</f>
        <v>0</v>
      </c>
      <c r="K822" s="42">
        <f>Runners!L3</f>
        <v>0</v>
      </c>
    </row>
    <row r="823" spans="1:11">
      <c r="A823" s="42" t="s">
        <v>15</v>
      </c>
      <c r="B823" s="42" t="s">
        <v>105</v>
      </c>
      <c r="C823" s="42">
        <f>Runners!D84</f>
        <v>0</v>
      </c>
      <c r="D823" s="42">
        <f>Runners!E84</f>
        <v>0</v>
      </c>
      <c r="E823" s="42">
        <f>Runners!F84</f>
        <v>0</v>
      </c>
      <c r="F823" s="42">
        <f>Runners!G84</f>
        <v>0</v>
      </c>
      <c r="G823" s="42">
        <f>Runners!H84</f>
        <v>0</v>
      </c>
      <c r="H823" s="42">
        <f>Runners!I84</f>
        <v>0</v>
      </c>
      <c r="I823" s="42">
        <f>Runners!J84</f>
        <v>0</v>
      </c>
      <c r="J823" s="42">
        <f>Runners!K84</f>
        <v>0</v>
      </c>
      <c r="K823" s="42">
        <f>Runners!L84</f>
        <v>0</v>
      </c>
    </row>
    <row r="824" spans="1:11">
      <c r="A824" s="42" t="s">
        <v>17</v>
      </c>
      <c r="B824" s="42" t="s">
        <v>56</v>
      </c>
      <c r="C824" s="42">
        <f>Runners!D117</f>
        <v>122</v>
      </c>
      <c r="D824" s="42">
        <f>Runners!E117</f>
        <v>49</v>
      </c>
      <c r="E824" s="42">
        <f>Runners!F117</f>
        <v>0</v>
      </c>
      <c r="F824" s="42">
        <f>Runners!G117</f>
        <v>50</v>
      </c>
      <c r="G824" s="42">
        <f>Runners!H117</f>
        <v>48</v>
      </c>
      <c r="H824" s="42">
        <f>Runners!I117</f>
        <v>0</v>
      </c>
      <c r="I824" s="42">
        <f>Runners!J117</f>
        <v>0</v>
      </c>
      <c r="J824" s="42">
        <f>Runners!K117</f>
        <v>0</v>
      </c>
      <c r="K824" s="42">
        <f>Runners!L117</f>
        <v>0</v>
      </c>
    </row>
    <row r="825" spans="1:11">
      <c r="A825" s="42" t="s">
        <v>19</v>
      </c>
      <c r="B825" s="42" t="s">
        <v>243</v>
      </c>
      <c r="C825" s="42">
        <f>Runners!D155</f>
        <v>40</v>
      </c>
      <c r="D825" s="42">
        <f>Runners!E155</f>
        <v>46</v>
      </c>
      <c r="E825" s="42">
        <f>Runners!F155</f>
        <v>28</v>
      </c>
      <c r="F825" s="42">
        <f>Runners!G155</f>
        <v>34</v>
      </c>
      <c r="G825" s="42">
        <f>Runners!H155</f>
        <v>28</v>
      </c>
      <c r="H825" s="42">
        <f>Runners!I155</f>
        <v>0</v>
      </c>
      <c r="I825" s="42">
        <f>Runners!J155</f>
        <v>0</v>
      </c>
      <c r="J825" s="42">
        <f>Runners!K155</f>
        <v>0</v>
      </c>
      <c r="K825" s="42">
        <f>Runners!L155</f>
        <v>0</v>
      </c>
    </row>
    <row r="826" spans="1:11">
      <c r="A826" s="42" t="s">
        <v>21</v>
      </c>
      <c r="B826" s="42" t="s">
        <v>54</v>
      </c>
      <c r="C826" s="42">
        <f>Runners!D205</f>
        <v>137</v>
      </c>
      <c r="D826" s="42">
        <f>Runners!E205</f>
        <v>47</v>
      </c>
      <c r="E826" s="42">
        <f>Runners!F205</f>
        <v>55</v>
      </c>
      <c r="F826" s="42">
        <f>Runners!G205</f>
        <v>47</v>
      </c>
      <c r="G826" s="42">
        <f>Runners!H205</f>
        <v>46</v>
      </c>
      <c r="H826" s="42">
        <f>Runners!I205</f>
        <v>0</v>
      </c>
      <c r="I826" s="42">
        <f>Runners!J205</f>
        <v>0</v>
      </c>
      <c r="J826" s="42">
        <f>Runners!K205</f>
        <v>0</v>
      </c>
      <c r="K826" s="42">
        <f>Runners!L205</f>
        <v>0</v>
      </c>
    </row>
    <row r="827" spans="1:11">
      <c r="A827" s="42" t="s">
        <v>23</v>
      </c>
      <c r="B827" s="42">
        <v>100</v>
      </c>
      <c r="C827" s="42">
        <f t="shared" ref="C827" si="812">SUM(C821:C826)+B827</f>
        <v>399</v>
      </c>
      <c r="D827" s="42">
        <f t="shared" ref="D827" si="813">C827+SUM(D821:D826)</f>
        <v>650</v>
      </c>
      <c r="E827" s="42">
        <f t="shared" ref="E827" si="814">D827+SUM(E821:E826)</f>
        <v>856</v>
      </c>
      <c r="F827" s="42">
        <f t="shared" ref="F827" si="815">E827+SUM(F821:F826)</f>
        <v>1143</v>
      </c>
      <c r="G827" s="42">
        <f t="shared" ref="G827" si="816">F827+SUM(G821:G826)</f>
        <v>1265</v>
      </c>
      <c r="H827" s="42">
        <f t="shared" ref="H827" si="817">G827+SUM(H821:H826)</f>
        <v>1265</v>
      </c>
      <c r="I827" s="42">
        <f t="shared" ref="I827" si="818">H827+SUM(I821:I826)</f>
        <v>1265</v>
      </c>
      <c r="J827" s="42">
        <f t="shared" ref="J827" si="819">I827+SUM(J821:J826)</f>
        <v>1265</v>
      </c>
      <c r="K827" s="42">
        <f t="shared" ref="K827" si="820">J827+SUM(K821:K826)</f>
        <v>1265</v>
      </c>
    </row>
    <row r="829" spans="1:11">
      <c r="A829" s="42" t="s">
        <v>275</v>
      </c>
      <c r="B829" s="42" t="s">
        <v>274</v>
      </c>
      <c r="C829" s="42" t="s">
        <v>2</v>
      </c>
      <c r="D829" s="42" t="s">
        <v>3</v>
      </c>
      <c r="E829" s="42" t="s">
        <v>4</v>
      </c>
      <c r="F829" s="42" t="s">
        <v>5</v>
      </c>
      <c r="G829" s="42" t="s">
        <v>6</v>
      </c>
      <c r="H829" s="42" t="s">
        <v>7</v>
      </c>
      <c r="I829" s="42" t="s">
        <v>8</v>
      </c>
      <c r="J829" s="42" t="s">
        <v>9</v>
      </c>
      <c r="K829" s="42" t="s">
        <v>10</v>
      </c>
    </row>
    <row r="830" spans="1:11">
      <c r="A830" s="42" t="s">
        <v>11</v>
      </c>
      <c r="B830" s="42" t="s">
        <v>161</v>
      </c>
      <c r="C830" s="42">
        <f>Runners!D8</f>
        <v>82</v>
      </c>
      <c r="D830" s="42">
        <f>Runners!E8</f>
        <v>78</v>
      </c>
      <c r="E830" s="42">
        <f>Runners!F8</f>
        <v>73</v>
      </c>
      <c r="F830" s="42">
        <f>Runners!G8</f>
        <v>105</v>
      </c>
      <c r="G830" s="42">
        <f>Runners!H8</f>
        <v>0</v>
      </c>
      <c r="H830" s="42">
        <f>Runners!I8</f>
        <v>0</v>
      </c>
      <c r="I830" s="42">
        <f>Runners!J8</f>
        <v>0</v>
      </c>
      <c r="J830" s="42">
        <f>Runners!K8</f>
        <v>0</v>
      </c>
      <c r="K830" s="42">
        <f>Runners!L8</f>
        <v>0</v>
      </c>
    </row>
    <row r="831" spans="1:11">
      <c r="A831" s="42" t="s">
        <v>13</v>
      </c>
      <c r="B831" s="42" t="s">
        <v>26</v>
      </c>
      <c r="C831" s="42">
        <f>Runners!D13</f>
        <v>62</v>
      </c>
      <c r="D831" s="42">
        <f>Runners!E13</f>
        <v>40</v>
      </c>
      <c r="E831" s="42">
        <f>Runners!F13</f>
        <v>51</v>
      </c>
      <c r="F831" s="42">
        <f>Runners!G13</f>
        <v>42</v>
      </c>
      <c r="G831" s="42">
        <f>Runners!H13</f>
        <v>0</v>
      </c>
      <c r="H831" s="42">
        <f>Runners!I13</f>
        <v>0</v>
      </c>
      <c r="I831" s="42">
        <f>Runners!J13</f>
        <v>0</v>
      </c>
      <c r="J831" s="42">
        <f>Runners!K13</f>
        <v>0</v>
      </c>
      <c r="K831" s="42">
        <f>Runners!L13</f>
        <v>0</v>
      </c>
    </row>
    <row r="832" spans="1:11">
      <c r="A832" s="42" t="s">
        <v>15</v>
      </c>
      <c r="B832" s="42" t="s">
        <v>29</v>
      </c>
      <c r="C832" s="42">
        <f>Runners!D15</f>
        <v>0</v>
      </c>
      <c r="D832" s="42">
        <f>Runners!E15</f>
        <v>37</v>
      </c>
      <c r="E832" s="42">
        <f>Runners!F15</f>
        <v>32</v>
      </c>
      <c r="F832" s="42">
        <f>Runners!G15</f>
        <v>40</v>
      </c>
      <c r="G832" s="42">
        <f>Runners!H15</f>
        <v>0</v>
      </c>
      <c r="H832" s="42">
        <f>Runners!I15</f>
        <v>0</v>
      </c>
      <c r="I832" s="42">
        <f>Runners!J15</f>
        <v>0</v>
      </c>
      <c r="J832" s="42">
        <f>Runners!K15</f>
        <v>0</v>
      </c>
      <c r="K832" s="42">
        <f>Runners!L15</f>
        <v>0</v>
      </c>
    </row>
    <row r="833" spans="1:11">
      <c r="A833" s="42" t="s">
        <v>17</v>
      </c>
      <c r="B833" s="42" t="s">
        <v>50</v>
      </c>
      <c r="C833" s="42">
        <f>Runners!D16</f>
        <v>46</v>
      </c>
      <c r="D833" s="42">
        <f>Runners!E16</f>
        <v>33</v>
      </c>
      <c r="E833" s="42">
        <f>Runners!F16</f>
        <v>46</v>
      </c>
      <c r="F833" s="42">
        <f>Runners!G16</f>
        <v>58</v>
      </c>
      <c r="G833" s="42">
        <f>Runners!H16</f>
        <v>0</v>
      </c>
      <c r="H833" s="42">
        <f>Runners!I16</f>
        <v>0</v>
      </c>
      <c r="I833" s="42">
        <f>Runners!J16</f>
        <v>0</v>
      </c>
      <c r="J833" s="42">
        <f>Runners!K16</f>
        <v>0</v>
      </c>
      <c r="K833" s="42">
        <f>Runners!L16</f>
        <v>0</v>
      </c>
    </row>
    <row r="834" spans="1:11">
      <c r="A834" s="42" t="s">
        <v>19</v>
      </c>
      <c r="B834" s="42" t="s">
        <v>78</v>
      </c>
      <c r="C834" s="42">
        <f>Runners!D37</f>
        <v>0</v>
      </c>
      <c r="D834" s="42">
        <f>Runners!E37</f>
        <v>24</v>
      </c>
      <c r="E834" s="42">
        <f>Runners!F37</f>
        <v>23</v>
      </c>
      <c r="F834" s="42">
        <f>Runners!G37</f>
        <v>25</v>
      </c>
      <c r="G834" s="42">
        <f>Runners!H37</f>
        <v>0</v>
      </c>
      <c r="H834" s="42">
        <f>Runners!I37</f>
        <v>0</v>
      </c>
      <c r="I834" s="42">
        <f>Runners!J37</f>
        <v>0</v>
      </c>
      <c r="J834" s="42">
        <f>Runners!K37</f>
        <v>0</v>
      </c>
      <c r="K834" s="42">
        <f>Runners!L37</f>
        <v>0</v>
      </c>
    </row>
    <row r="835" spans="1:11">
      <c r="A835" s="42" t="s">
        <v>21</v>
      </c>
      <c r="B835" s="42" t="s">
        <v>173</v>
      </c>
      <c r="C835" s="42">
        <f>Runners!D91</f>
        <v>0</v>
      </c>
      <c r="D835" s="42">
        <f>Runners!E91</f>
        <v>25</v>
      </c>
      <c r="E835" s="42">
        <f>Runners!F91</f>
        <v>0</v>
      </c>
      <c r="F835" s="42">
        <f>Runners!G91</f>
        <v>37</v>
      </c>
      <c r="G835" s="42">
        <f>Runners!H91</f>
        <v>30</v>
      </c>
      <c r="H835" s="42">
        <f>Runners!I91</f>
        <v>0</v>
      </c>
      <c r="I835" s="42">
        <f>Runners!J91</f>
        <v>0</v>
      </c>
      <c r="J835" s="42">
        <f>Runners!K91</f>
        <v>0</v>
      </c>
      <c r="K835" s="42">
        <f>Runners!L91</f>
        <v>0</v>
      </c>
    </row>
    <row r="836" spans="1:11">
      <c r="A836" s="42" t="s">
        <v>23</v>
      </c>
      <c r="B836" s="42">
        <v>0</v>
      </c>
      <c r="C836" s="42">
        <f t="shared" ref="C836" si="821">SUM(C830:C835)+B836</f>
        <v>190</v>
      </c>
      <c r="D836" s="42">
        <f t="shared" ref="D836" si="822">C836+SUM(D830:D835)</f>
        <v>427</v>
      </c>
      <c r="E836" s="42">
        <f t="shared" ref="E836" si="823">D836+SUM(E830:E835)</f>
        <v>652</v>
      </c>
      <c r="F836" s="42">
        <f t="shared" ref="F836" si="824">E836+SUM(F830:F835)</f>
        <v>959</v>
      </c>
      <c r="G836" s="42">
        <f t="shared" ref="G836" si="825">F836+SUM(G830:G835)</f>
        <v>989</v>
      </c>
      <c r="H836" s="42">
        <f t="shared" ref="H836" si="826">G836+SUM(H830:H835)</f>
        <v>989</v>
      </c>
      <c r="I836" s="42">
        <f t="shared" ref="I836" si="827">H836+SUM(I830:I835)</f>
        <v>989</v>
      </c>
      <c r="J836" s="42">
        <f t="shared" ref="J836" si="828">I836+SUM(J830:J835)</f>
        <v>989</v>
      </c>
      <c r="K836" s="42">
        <f t="shared" ref="K836" si="829">J836+SUM(K830:K835)</f>
        <v>989</v>
      </c>
    </row>
    <row r="838" spans="1:11">
      <c r="A838" s="42" t="s">
        <v>276</v>
      </c>
      <c r="B838" s="42" t="s">
        <v>277</v>
      </c>
      <c r="C838" s="42" t="s">
        <v>2</v>
      </c>
      <c r="D838" s="42" t="s">
        <v>3</v>
      </c>
      <c r="E838" s="42" t="s">
        <v>4</v>
      </c>
      <c r="F838" s="42" t="s">
        <v>5</v>
      </c>
      <c r="G838" s="42" t="s">
        <v>6</v>
      </c>
      <c r="H838" s="42" t="s">
        <v>7</v>
      </c>
      <c r="I838" s="42" t="s">
        <v>8</v>
      </c>
      <c r="J838" s="42" t="s">
        <v>9</v>
      </c>
      <c r="K838" s="42" t="s">
        <v>10</v>
      </c>
    </row>
    <row r="839" spans="1:11">
      <c r="A839" s="42" t="s">
        <v>11</v>
      </c>
      <c r="B839" s="42" t="s">
        <v>78</v>
      </c>
      <c r="C839" s="42">
        <f>Runners!D37</f>
        <v>0</v>
      </c>
      <c r="D839" s="42">
        <f>Runners!E37</f>
        <v>24</v>
      </c>
      <c r="E839" s="42">
        <f>Runners!F37</f>
        <v>23</v>
      </c>
      <c r="F839" s="42">
        <f>Runners!G37</f>
        <v>25</v>
      </c>
      <c r="G839" s="42">
        <f>Runners!H37</f>
        <v>0</v>
      </c>
      <c r="H839" s="42">
        <f>Runners!I37</f>
        <v>0</v>
      </c>
      <c r="I839" s="42">
        <f>Runners!J37</f>
        <v>0</v>
      </c>
      <c r="J839" s="42">
        <f>Runners!K37</f>
        <v>0</v>
      </c>
      <c r="K839" s="42">
        <f>Runners!L37</f>
        <v>0</v>
      </c>
    </row>
    <row r="840" spans="1:11">
      <c r="A840" s="42" t="s">
        <v>13</v>
      </c>
      <c r="B840" s="42" t="s">
        <v>26</v>
      </c>
      <c r="C840" s="42">
        <f>Runners!D13</f>
        <v>62</v>
      </c>
      <c r="D840" s="42">
        <f>Runners!E13</f>
        <v>40</v>
      </c>
      <c r="E840" s="42">
        <f>Runners!F13</f>
        <v>51</v>
      </c>
      <c r="F840" s="42">
        <f>Runners!G13</f>
        <v>42</v>
      </c>
      <c r="G840" s="42">
        <f>Runners!H13</f>
        <v>0</v>
      </c>
      <c r="H840" s="42">
        <f>Runners!I13</f>
        <v>0</v>
      </c>
      <c r="I840" s="42">
        <f>Runners!J13</f>
        <v>0</v>
      </c>
      <c r="J840" s="42">
        <f>Runners!K13</f>
        <v>0</v>
      </c>
      <c r="K840" s="42">
        <f>Runners!L13</f>
        <v>0</v>
      </c>
    </row>
    <row r="841" spans="1:11">
      <c r="A841" s="42" t="s">
        <v>15</v>
      </c>
      <c r="B841" s="42" t="s">
        <v>202</v>
      </c>
      <c r="C841" s="42">
        <f>Runners!D82</f>
        <v>0</v>
      </c>
      <c r="D841" s="42">
        <f>Runners!E82</f>
        <v>45</v>
      </c>
      <c r="E841" s="42">
        <f>Runners!F82</f>
        <v>30</v>
      </c>
      <c r="F841" s="42">
        <f>Runners!G82</f>
        <v>0</v>
      </c>
      <c r="G841" s="42">
        <f>Runners!H82</f>
        <v>35</v>
      </c>
      <c r="H841" s="42">
        <f>Runners!I82</f>
        <v>0</v>
      </c>
      <c r="I841" s="42">
        <f>Runners!J82</f>
        <v>0</v>
      </c>
      <c r="J841" s="42">
        <f>Runners!K82</f>
        <v>0</v>
      </c>
      <c r="K841" s="42">
        <f>Runners!L82</f>
        <v>0</v>
      </c>
    </row>
    <row r="842" spans="1:11">
      <c r="A842" s="42" t="s">
        <v>17</v>
      </c>
      <c r="B842" s="42" t="s">
        <v>52</v>
      </c>
      <c r="C842" s="42">
        <f>Runners!D116</f>
        <v>62</v>
      </c>
      <c r="D842" s="42">
        <f>Runners!E116</f>
        <v>42</v>
      </c>
      <c r="E842" s="42">
        <f>Runners!F116</f>
        <v>0</v>
      </c>
      <c r="F842" s="42">
        <f>Runners!G116</f>
        <v>44</v>
      </c>
      <c r="G842" s="42">
        <f>Runners!H116</f>
        <v>43</v>
      </c>
      <c r="H842" s="42">
        <f>Runners!I116</f>
        <v>0</v>
      </c>
      <c r="I842" s="42">
        <f>Runners!J116</f>
        <v>0</v>
      </c>
      <c r="J842" s="42">
        <f>Runners!K116</f>
        <v>0</v>
      </c>
      <c r="K842" s="42">
        <f>Runners!L116</f>
        <v>0</v>
      </c>
    </row>
    <row r="843" spans="1:11">
      <c r="A843" s="42" t="s">
        <v>19</v>
      </c>
      <c r="B843" s="42" t="s">
        <v>53</v>
      </c>
      <c r="C843" s="42">
        <f>Runners!D168</f>
        <v>0</v>
      </c>
      <c r="D843" s="42">
        <f>Runners!E168</f>
        <v>52</v>
      </c>
      <c r="E843" s="42">
        <f>Runners!F168</f>
        <v>0</v>
      </c>
      <c r="F843" s="42">
        <f>Runners!G168</f>
        <v>0</v>
      </c>
      <c r="G843" s="42">
        <f>Runners!H168</f>
        <v>0</v>
      </c>
      <c r="H843" s="42">
        <f>Runners!I168</f>
        <v>0</v>
      </c>
      <c r="I843" s="42">
        <f>Runners!J168</f>
        <v>0</v>
      </c>
      <c r="J843" s="42">
        <f>Runners!K168</f>
        <v>0</v>
      </c>
      <c r="K843" s="42">
        <f>Runners!L168</f>
        <v>0</v>
      </c>
    </row>
    <row r="844" spans="1:11">
      <c r="A844" s="42" t="s">
        <v>21</v>
      </c>
      <c r="B844" s="42" t="s">
        <v>278</v>
      </c>
      <c r="C844" s="42">
        <f>Runners!D194</f>
        <v>0</v>
      </c>
      <c r="D844" s="42">
        <f>Runners!E194</f>
        <v>0</v>
      </c>
      <c r="E844" s="42">
        <f>Runners!F194</f>
        <v>0</v>
      </c>
      <c r="F844" s="42">
        <f>Runners!G194</f>
        <v>0</v>
      </c>
      <c r="G844" s="42">
        <f>Runners!H194</f>
        <v>0</v>
      </c>
      <c r="H844" s="42">
        <f>Runners!I194</f>
        <v>0</v>
      </c>
      <c r="I844" s="42">
        <f>Runners!J194</f>
        <v>0</v>
      </c>
      <c r="J844" s="42">
        <f>Runners!K194</f>
        <v>0</v>
      </c>
      <c r="K844" s="42">
        <f>Runners!L194</f>
        <v>0</v>
      </c>
    </row>
    <row r="845" spans="1:11">
      <c r="A845" s="42" t="s">
        <v>23</v>
      </c>
      <c r="B845" s="42">
        <v>0</v>
      </c>
      <c r="C845" s="42">
        <f t="shared" ref="C845" si="830">SUM(C839:C844)+B845</f>
        <v>124</v>
      </c>
      <c r="D845" s="42">
        <f t="shared" ref="D845" si="831">C845+SUM(D839:D844)</f>
        <v>327</v>
      </c>
      <c r="E845" s="42">
        <f t="shared" ref="E845" si="832">D845+SUM(E839:E844)</f>
        <v>431</v>
      </c>
      <c r="F845" s="42">
        <f t="shared" ref="F845" si="833">E845+SUM(F839:F844)</f>
        <v>542</v>
      </c>
      <c r="G845" s="42">
        <f t="shared" ref="G845" si="834">F845+SUM(G839:G844)</f>
        <v>620</v>
      </c>
      <c r="H845" s="42">
        <f t="shared" ref="H845" si="835">G845+SUM(H839:H844)</f>
        <v>620</v>
      </c>
      <c r="I845" s="42">
        <f t="shared" ref="I845" si="836">H845+SUM(I839:I844)</f>
        <v>620</v>
      </c>
      <c r="J845" s="42">
        <f t="shared" ref="J845" si="837">I845+SUM(J839:J844)</f>
        <v>620</v>
      </c>
      <c r="K845" s="42">
        <f t="shared" ref="K845" si="838">J845+SUM(K839:K844)</f>
        <v>620</v>
      </c>
    </row>
    <row r="847" spans="1:11">
      <c r="A847" s="42" t="s">
        <v>279</v>
      </c>
      <c r="B847" s="42" t="s">
        <v>280</v>
      </c>
      <c r="C847" s="42" t="s">
        <v>2</v>
      </c>
      <c r="D847" s="42" t="s">
        <v>3</v>
      </c>
      <c r="E847" s="42" t="s">
        <v>4</v>
      </c>
      <c r="F847" s="42" t="s">
        <v>5</v>
      </c>
      <c r="G847" s="42" t="s">
        <v>6</v>
      </c>
      <c r="H847" s="42" t="s">
        <v>7</v>
      </c>
      <c r="I847" s="42" t="s">
        <v>8</v>
      </c>
      <c r="J847" s="42" t="s">
        <v>9</v>
      </c>
      <c r="K847" s="42" t="s">
        <v>10</v>
      </c>
    </row>
    <row r="848" spans="1:11">
      <c r="A848" s="42" t="s">
        <v>11</v>
      </c>
      <c r="B848" s="42" t="s">
        <v>108</v>
      </c>
      <c r="C848" s="42">
        <f>Runners!D34</f>
        <v>0</v>
      </c>
      <c r="D848" s="42">
        <f>Runners!E34</f>
        <v>56</v>
      </c>
      <c r="E848" s="42">
        <f>Runners!F34</f>
        <v>59</v>
      </c>
      <c r="F848" s="42">
        <f>Runners!G34</f>
        <v>72</v>
      </c>
      <c r="G848" s="42">
        <f>Runners!H34</f>
        <v>0</v>
      </c>
      <c r="H848" s="42">
        <f>Runners!I34</f>
        <v>0</v>
      </c>
      <c r="I848" s="42">
        <f>Runners!J34</f>
        <v>0</v>
      </c>
      <c r="J848" s="42">
        <f>Runners!K34</f>
        <v>0</v>
      </c>
      <c r="K848" s="42">
        <f>Runners!L34</f>
        <v>0</v>
      </c>
    </row>
    <row r="849" spans="1:11">
      <c r="A849" s="42" t="s">
        <v>13</v>
      </c>
      <c r="B849" s="42" t="s">
        <v>26</v>
      </c>
      <c r="C849" s="42">
        <f>Runners!D13</f>
        <v>62</v>
      </c>
      <c r="D849" s="42">
        <f>Runners!E13</f>
        <v>40</v>
      </c>
      <c r="E849" s="42">
        <f>Runners!F13</f>
        <v>51</v>
      </c>
      <c r="F849" s="42">
        <f>Runners!G13</f>
        <v>42</v>
      </c>
      <c r="G849" s="42">
        <f>Runners!H13</f>
        <v>0</v>
      </c>
      <c r="H849" s="42">
        <f>Runners!I13</f>
        <v>0</v>
      </c>
      <c r="I849" s="42">
        <f>Runners!J13</f>
        <v>0</v>
      </c>
      <c r="J849" s="42">
        <f>Runners!K13</f>
        <v>0</v>
      </c>
      <c r="K849" s="42">
        <f>Runners!L13</f>
        <v>0</v>
      </c>
    </row>
    <row r="850" spans="1:11">
      <c r="A850" s="42" t="s">
        <v>15</v>
      </c>
      <c r="B850" s="42" t="s">
        <v>160</v>
      </c>
      <c r="C850" s="42">
        <f>Runners!D80</f>
        <v>54</v>
      </c>
      <c r="D850" s="42">
        <f>Runners!E80</f>
        <v>0</v>
      </c>
      <c r="E850" s="42">
        <f>Runners!F80</f>
        <v>0</v>
      </c>
      <c r="F850" s="42">
        <f>Runners!G80</f>
        <v>0</v>
      </c>
      <c r="G850" s="42">
        <f>Runners!H80</f>
        <v>0</v>
      </c>
      <c r="H850" s="42">
        <f>Runners!I80</f>
        <v>0</v>
      </c>
      <c r="I850" s="42">
        <f>Runners!J80</f>
        <v>0</v>
      </c>
      <c r="J850" s="42">
        <f>Runners!K80</f>
        <v>0</v>
      </c>
      <c r="K850" s="42">
        <f>Runners!L80</f>
        <v>0</v>
      </c>
    </row>
    <row r="851" spans="1:11">
      <c r="A851" s="42" t="s">
        <v>17</v>
      </c>
      <c r="B851" s="42" t="s">
        <v>52</v>
      </c>
      <c r="C851" s="42">
        <f>Runners!D116</f>
        <v>62</v>
      </c>
      <c r="D851" s="42">
        <f>Runners!E116</f>
        <v>42</v>
      </c>
      <c r="E851" s="42">
        <f>Runners!F116</f>
        <v>0</v>
      </c>
      <c r="F851" s="42">
        <f>Runners!G116</f>
        <v>44</v>
      </c>
      <c r="G851" s="42">
        <f>Runners!H116</f>
        <v>43</v>
      </c>
      <c r="H851" s="42">
        <f>Runners!I116</f>
        <v>0</v>
      </c>
      <c r="I851" s="42">
        <f>Runners!J116</f>
        <v>0</v>
      </c>
      <c r="J851" s="42">
        <f>Runners!K116</f>
        <v>0</v>
      </c>
      <c r="K851" s="42">
        <f>Runners!L116</f>
        <v>0</v>
      </c>
    </row>
    <row r="852" spans="1:11">
      <c r="A852" s="42" t="s">
        <v>19</v>
      </c>
      <c r="B852" s="42" t="s">
        <v>231</v>
      </c>
      <c r="C852" s="42">
        <f>Runners!D173</f>
        <v>31</v>
      </c>
      <c r="D852" s="42">
        <f>Runners!E173</f>
        <v>15</v>
      </c>
      <c r="E852" s="42">
        <f>Runners!F173</f>
        <v>30</v>
      </c>
      <c r="F852" s="42">
        <f>Runners!G173</f>
        <v>21</v>
      </c>
      <c r="G852" s="42">
        <f>Runners!H173</f>
        <v>22</v>
      </c>
      <c r="H852" s="42">
        <f>Runners!I173</f>
        <v>0</v>
      </c>
      <c r="I852" s="42">
        <f>Runners!J173</f>
        <v>0</v>
      </c>
      <c r="J852" s="42">
        <f>Runners!K173</f>
        <v>0</v>
      </c>
      <c r="K852" s="42">
        <f>Runners!L173</f>
        <v>0</v>
      </c>
    </row>
    <row r="853" spans="1:11">
      <c r="A853" s="42" t="s">
        <v>21</v>
      </c>
      <c r="B853" s="42" t="s">
        <v>54</v>
      </c>
      <c r="C853" s="42">
        <f>Runners!D205</f>
        <v>137</v>
      </c>
      <c r="D853" s="42">
        <f>Runners!E205</f>
        <v>47</v>
      </c>
      <c r="E853" s="42">
        <f>Runners!F205</f>
        <v>55</v>
      </c>
      <c r="F853" s="42">
        <f>Runners!G205</f>
        <v>47</v>
      </c>
      <c r="G853" s="42">
        <f>Runners!H205</f>
        <v>46</v>
      </c>
      <c r="H853" s="42">
        <f>Runners!I205</f>
        <v>0</v>
      </c>
      <c r="I853" s="42">
        <f>Runners!J205</f>
        <v>0</v>
      </c>
      <c r="J853" s="42">
        <f>Runners!K205</f>
        <v>0</v>
      </c>
      <c r="K853" s="42">
        <f>Runners!L205</f>
        <v>0</v>
      </c>
    </row>
    <row r="854" spans="1:11">
      <c r="A854" s="42" t="s">
        <v>23</v>
      </c>
      <c r="B854" s="42">
        <v>0</v>
      </c>
      <c r="C854" s="42">
        <f t="shared" ref="C854" si="839">SUM(C848:C853)+B854</f>
        <v>346</v>
      </c>
      <c r="D854" s="42">
        <f t="shared" ref="D854" si="840">C854+SUM(D848:D853)</f>
        <v>546</v>
      </c>
      <c r="E854" s="42">
        <f t="shared" ref="E854" si="841">D854+SUM(E848:E853)</f>
        <v>741</v>
      </c>
      <c r="F854" s="42">
        <f t="shared" ref="F854" si="842">E854+SUM(F848:F853)</f>
        <v>967</v>
      </c>
      <c r="G854" s="42">
        <f t="shared" ref="G854" si="843">F854+SUM(G848:G853)</f>
        <v>1078</v>
      </c>
      <c r="H854" s="42">
        <f t="shared" ref="H854" si="844">G854+SUM(H848:H853)</f>
        <v>1078</v>
      </c>
      <c r="I854" s="42">
        <f t="shared" ref="I854" si="845">H854+SUM(I848:I853)</f>
        <v>1078</v>
      </c>
      <c r="J854" s="42">
        <f t="shared" ref="J854" si="846">I854+SUM(J848:J853)</f>
        <v>1078</v>
      </c>
      <c r="K854" s="42">
        <f t="shared" ref="K854" si="847">J854+SUM(K848:K853)</f>
        <v>1078</v>
      </c>
    </row>
    <row r="856" spans="1:11">
      <c r="A856" s="42" t="s">
        <v>281</v>
      </c>
      <c r="B856" s="42" t="s">
        <v>280</v>
      </c>
      <c r="C856" s="42" t="s">
        <v>2</v>
      </c>
      <c r="D856" s="42" t="s">
        <v>3</v>
      </c>
      <c r="E856" s="42" t="s">
        <v>4</v>
      </c>
      <c r="F856" s="42" t="s">
        <v>5</v>
      </c>
      <c r="G856" s="42" t="s">
        <v>6</v>
      </c>
      <c r="H856" s="42" t="s">
        <v>7</v>
      </c>
      <c r="I856" s="42" t="s">
        <v>8</v>
      </c>
      <c r="J856" s="42" t="s">
        <v>9</v>
      </c>
      <c r="K856" s="42" t="s">
        <v>10</v>
      </c>
    </row>
    <row r="857" spans="1:11">
      <c r="A857" s="42" t="s">
        <v>11</v>
      </c>
      <c r="B857" s="42" t="s">
        <v>108</v>
      </c>
      <c r="C857" s="42">
        <f>Runners!D34</f>
        <v>0</v>
      </c>
      <c r="D857" s="42">
        <f>Runners!E34</f>
        <v>56</v>
      </c>
      <c r="E857" s="42">
        <f>Runners!F34</f>
        <v>59</v>
      </c>
      <c r="F857" s="42">
        <f>Runners!G34</f>
        <v>72</v>
      </c>
      <c r="G857" s="42">
        <f>Runners!H34</f>
        <v>0</v>
      </c>
      <c r="H857" s="42">
        <f>Runners!I34</f>
        <v>0</v>
      </c>
      <c r="I857" s="42">
        <f>Runners!J34</f>
        <v>0</v>
      </c>
      <c r="J857" s="42">
        <f>Runners!K34</f>
        <v>0</v>
      </c>
      <c r="K857" s="42">
        <f>Runners!L34</f>
        <v>0</v>
      </c>
    </row>
    <row r="858" spans="1:11">
      <c r="A858" s="42" t="s">
        <v>13</v>
      </c>
      <c r="B858" s="42" t="s">
        <v>34</v>
      </c>
      <c r="C858" s="42">
        <f>Runners!D79</f>
        <v>70</v>
      </c>
      <c r="D858" s="42">
        <f>Runners!E79</f>
        <v>0</v>
      </c>
      <c r="E858" s="42">
        <f>Runners!F79</f>
        <v>0</v>
      </c>
      <c r="F858" s="42">
        <f>Runners!G79</f>
        <v>0</v>
      </c>
      <c r="G858" s="42">
        <f>Runners!H79</f>
        <v>0</v>
      </c>
      <c r="H858" s="42">
        <f>Runners!I79</f>
        <v>0</v>
      </c>
      <c r="I858" s="42">
        <f>Runners!J79</f>
        <v>0</v>
      </c>
      <c r="J858" s="42">
        <f>Runners!K79</f>
        <v>0</v>
      </c>
      <c r="K858" s="42">
        <f>Runners!L79</f>
        <v>0</v>
      </c>
    </row>
    <row r="859" spans="1:11">
      <c r="A859" s="42" t="s">
        <v>15</v>
      </c>
      <c r="B859" s="42" t="s">
        <v>39</v>
      </c>
      <c r="C859" s="42">
        <f>Runners!D138</f>
        <v>46</v>
      </c>
      <c r="D859" s="42">
        <f>Runners!E138</f>
        <v>0</v>
      </c>
      <c r="E859" s="42">
        <f>Runners!F138</f>
        <v>0</v>
      </c>
      <c r="F859" s="42">
        <f>Runners!G138</f>
        <v>0</v>
      </c>
      <c r="G859" s="42">
        <f>Runners!H138</f>
        <v>0</v>
      </c>
      <c r="H859" s="42">
        <f>Runners!I138</f>
        <v>0</v>
      </c>
      <c r="I859" s="42">
        <f>Runners!J138</f>
        <v>0</v>
      </c>
      <c r="J859" s="42">
        <f>Runners!K138</f>
        <v>0</v>
      </c>
      <c r="K859" s="42">
        <f>Runners!L138</f>
        <v>0</v>
      </c>
    </row>
    <row r="860" spans="1:11">
      <c r="A860" s="42" t="s">
        <v>17</v>
      </c>
      <c r="B860" s="42" t="s">
        <v>41</v>
      </c>
      <c r="C860" s="42">
        <f>Runners!D118</f>
        <v>82</v>
      </c>
      <c r="D860" s="42">
        <f>Runners!E118</f>
        <v>36</v>
      </c>
      <c r="E860" s="42">
        <f>Runners!F118</f>
        <v>45</v>
      </c>
      <c r="F860" s="42">
        <f>Runners!G118</f>
        <v>0</v>
      </c>
      <c r="G860" s="42">
        <f>Runners!H118</f>
        <v>39</v>
      </c>
      <c r="H860" s="42">
        <f>Runners!I118</f>
        <v>0</v>
      </c>
      <c r="I860" s="42">
        <f>Runners!J118</f>
        <v>0</v>
      </c>
      <c r="J860" s="42">
        <f>Runners!K118</f>
        <v>0</v>
      </c>
      <c r="K860" s="42">
        <f>Runners!L118</f>
        <v>0</v>
      </c>
    </row>
    <row r="861" spans="1:11">
      <c r="A861" s="42" t="s">
        <v>19</v>
      </c>
      <c r="B861" s="42" t="s">
        <v>231</v>
      </c>
      <c r="C861" s="42">
        <f>Runners!D173</f>
        <v>31</v>
      </c>
      <c r="D861" s="42">
        <f>Runners!E173</f>
        <v>15</v>
      </c>
      <c r="E861" s="42">
        <f>Runners!F173</f>
        <v>30</v>
      </c>
      <c r="F861" s="42">
        <f>Runners!G173</f>
        <v>21</v>
      </c>
      <c r="G861" s="42">
        <f>Runners!H173</f>
        <v>22</v>
      </c>
      <c r="H861" s="42">
        <f>Runners!I173</f>
        <v>0</v>
      </c>
      <c r="I861" s="42">
        <f>Runners!J173</f>
        <v>0</v>
      </c>
      <c r="J861" s="42">
        <f>Runners!K173</f>
        <v>0</v>
      </c>
      <c r="K861" s="42">
        <f>Runners!L173</f>
        <v>0</v>
      </c>
    </row>
    <row r="862" spans="1:11">
      <c r="A862" s="42" t="s">
        <v>21</v>
      </c>
      <c r="B862" s="42" t="s">
        <v>56</v>
      </c>
      <c r="C862" s="42">
        <f>Runners!D117</f>
        <v>122</v>
      </c>
      <c r="D862" s="42">
        <f>Runners!E117</f>
        <v>49</v>
      </c>
      <c r="E862" s="42">
        <f>Runners!F117</f>
        <v>0</v>
      </c>
      <c r="F862" s="42">
        <f>Runners!G117</f>
        <v>50</v>
      </c>
      <c r="G862" s="42">
        <f>Runners!H117</f>
        <v>48</v>
      </c>
      <c r="H862" s="42">
        <f>Runners!I117</f>
        <v>0</v>
      </c>
      <c r="I862" s="42">
        <f>Runners!J117</f>
        <v>0</v>
      </c>
      <c r="J862" s="42">
        <f>Runners!K117</f>
        <v>0</v>
      </c>
      <c r="K862" s="42">
        <f>Runners!L117</f>
        <v>0</v>
      </c>
    </row>
    <row r="863" spans="1:11">
      <c r="A863" s="42" t="s">
        <v>23</v>
      </c>
      <c r="B863" s="42">
        <v>75</v>
      </c>
      <c r="C863" s="42">
        <f t="shared" ref="C863" si="848">SUM(C857:C862)+B863</f>
        <v>426</v>
      </c>
      <c r="D863" s="42">
        <f t="shared" ref="D863" si="849">C863+SUM(D857:D862)</f>
        <v>582</v>
      </c>
      <c r="E863" s="42">
        <f t="shared" ref="E863" si="850">D863+SUM(E857:E862)</f>
        <v>716</v>
      </c>
      <c r="F863" s="42">
        <f t="shared" ref="F863" si="851">E863+SUM(F857:F862)</f>
        <v>859</v>
      </c>
      <c r="G863" s="42">
        <f t="shared" ref="G863" si="852">F863+SUM(G857:G862)</f>
        <v>968</v>
      </c>
      <c r="H863" s="42">
        <f t="shared" ref="H863" si="853">G863+SUM(H857:H862)</f>
        <v>968</v>
      </c>
      <c r="I863" s="42">
        <f t="shared" ref="I863" si="854">H863+SUM(I857:I862)</f>
        <v>968</v>
      </c>
      <c r="J863" s="42">
        <f t="shared" ref="J863" si="855">I863+SUM(J857:J862)</f>
        <v>968</v>
      </c>
      <c r="K863" s="42">
        <f t="shared" ref="K863" si="856">J863+SUM(K857:K862)</f>
        <v>968</v>
      </c>
    </row>
    <row r="865" spans="1:11">
      <c r="A865" s="42" t="s">
        <v>282</v>
      </c>
      <c r="B865" s="42" t="s">
        <v>283</v>
      </c>
      <c r="C865" s="42" t="s">
        <v>2</v>
      </c>
      <c r="D865" s="42" t="s">
        <v>3</v>
      </c>
      <c r="E865" s="42" t="s">
        <v>4</v>
      </c>
      <c r="F865" s="42" t="s">
        <v>5</v>
      </c>
      <c r="G865" s="42" t="s">
        <v>6</v>
      </c>
      <c r="H865" s="42" t="s">
        <v>7</v>
      </c>
      <c r="I865" s="42" t="s">
        <v>8</v>
      </c>
      <c r="J865" s="42" t="s">
        <v>9</v>
      </c>
      <c r="K865" s="42" t="s">
        <v>10</v>
      </c>
    </row>
    <row r="866" spans="1:11">
      <c r="A866" s="42" t="s">
        <v>11</v>
      </c>
      <c r="B866" s="42" t="s">
        <v>108</v>
      </c>
      <c r="C866" s="42">
        <f>Runners!D34</f>
        <v>0</v>
      </c>
      <c r="D866" s="42">
        <f>Runners!E34</f>
        <v>56</v>
      </c>
      <c r="E866" s="42">
        <f>Runners!F34</f>
        <v>59</v>
      </c>
      <c r="F866" s="42">
        <f>Runners!G34</f>
        <v>72</v>
      </c>
      <c r="G866" s="42">
        <f>Runners!H34</f>
        <v>0</v>
      </c>
      <c r="H866" s="42">
        <f>Runners!I34</f>
        <v>0</v>
      </c>
      <c r="I866" s="42">
        <f>Runners!J34</f>
        <v>0</v>
      </c>
      <c r="J866" s="42">
        <f>Runners!K34</f>
        <v>0</v>
      </c>
      <c r="K866" s="42">
        <f>Runners!L34</f>
        <v>0</v>
      </c>
    </row>
    <row r="867" spans="1:11">
      <c r="A867" s="42" t="s">
        <v>13</v>
      </c>
      <c r="B867" s="42" t="s">
        <v>50</v>
      </c>
      <c r="C867" s="42">
        <f>Runners!D16</f>
        <v>46</v>
      </c>
      <c r="D867" s="42">
        <f>Runners!E16</f>
        <v>33</v>
      </c>
      <c r="E867" s="42">
        <f>Runners!F16</f>
        <v>46</v>
      </c>
      <c r="F867" s="42">
        <f>Runners!G16</f>
        <v>58</v>
      </c>
      <c r="G867" s="42">
        <f>Runners!H16</f>
        <v>0</v>
      </c>
      <c r="H867" s="42">
        <f>Runners!I16</f>
        <v>0</v>
      </c>
      <c r="I867" s="42">
        <f>Runners!J16</f>
        <v>0</v>
      </c>
      <c r="J867" s="42">
        <f>Runners!K16</f>
        <v>0</v>
      </c>
      <c r="K867" s="42">
        <f>Runners!L16</f>
        <v>0</v>
      </c>
    </row>
    <row r="868" spans="1:11">
      <c r="A868" s="42" t="s">
        <v>15</v>
      </c>
      <c r="B868" s="42" t="s">
        <v>105</v>
      </c>
      <c r="C868" s="42">
        <f>Runners!D84</f>
        <v>0</v>
      </c>
      <c r="D868" s="42">
        <f>Runners!E84</f>
        <v>0</v>
      </c>
      <c r="E868" s="42">
        <f>Runners!F84</f>
        <v>0</v>
      </c>
      <c r="F868" s="42">
        <f>Runners!G84</f>
        <v>0</v>
      </c>
      <c r="G868" s="42">
        <f>Runners!H84</f>
        <v>0</v>
      </c>
      <c r="H868" s="42">
        <f>Runners!I84</f>
        <v>0</v>
      </c>
      <c r="I868" s="42">
        <f>Runners!J84</f>
        <v>0</v>
      </c>
      <c r="J868" s="42">
        <f>Runners!K84</f>
        <v>0</v>
      </c>
      <c r="K868" s="42">
        <f>Runners!L84</f>
        <v>0</v>
      </c>
    </row>
    <row r="869" spans="1:11">
      <c r="A869" s="42" t="s">
        <v>17</v>
      </c>
      <c r="B869" s="42" t="s">
        <v>41</v>
      </c>
      <c r="C869" s="42">
        <f>Runners!D118</f>
        <v>82</v>
      </c>
      <c r="D869" s="42">
        <f>Runners!E118</f>
        <v>36</v>
      </c>
      <c r="E869" s="42">
        <f>Runners!F118</f>
        <v>45</v>
      </c>
      <c r="F869" s="42">
        <f>Runners!G118</f>
        <v>0</v>
      </c>
      <c r="G869" s="42">
        <f>Runners!H118</f>
        <v>39</v>
      </c>
      <c r="H869" s="42">
        <f>Runners!I118</f>
        <v>0</v>
      </c>
      <c r="I869" s="42">
        <f>Runners!J118</f>
        <v>0</v>
      </c>
      <c r="J869" s="42">
        <f>Runners!K118</f>
        <v>0</v>
      </c>
      <c r="K869" s="42">
        <f>Runners!L118</f>
        <v>0</v>
      </c>
    </row>
    <row r="870" spans="1:11">
      <c r="A870" s="42" t="s">
        <v>19</v>
      </c>
      <c r="B870" s="42" t="s">
        <v>53</v>
      </c>
      <c r="C870" s="42">
        <f>Runners!D168</f>
        <v>0</v>
      </c>
      <c r="D870" s="42">
        <f>Runners!E168</f>
        <v>52</v>
      </c>
      <c r="E870" s="42">
        <f>Runners!F168</f>
        <v>0</v>
      </c>
      <c r="F870" s="42">
        <f>Runners!G168</f>
        <v>0</v>
      </c>
      <c r="G870" s="42">
        <f>Runners!H168</f>
        <v>0</v>
      </c>
      <c r="H870" s="42">
        <f>Runners!I168</f>
        <v>0</v>
      </c>
      <c r="I870" s="42">
        <f>Runners!J168</f>
        <v>0</v>
      </c>
      <c r="J870" s="42">
        <f>Runners!K168</f>
        <v>0</v>
      </c>
      <c r="K870" s="42">
        <f>Runners!L168</f>
        <v>0</v>
      </c>
    </row>
    <row r="871" spans="1:11">
      <c r="A871" s="42" t="s">
        <v>21</v>
      </c>
      <c r="B871" s="42" t="s">
        <v>278</v>
      </c>
      <c r="C871" s="42">
        <f>Runners!D194</f>
        <v>0</v>
      </c>
      <c r="D871" s="42">
        <f>Runners!E194</f>
        <v>0</v>
      </c>
      <c r="E871" s="42">
        <f>Runners!F194</f>
        <v>0</v>
      </c>
      <c r="F871" s="42">
        <f>Runners!G194</f>
        <v>0</v>
      </c>
      <c r="G871" s="42">
        <f>Runners!H194</f>
        <v>0</v>
      </c>
      <c r="H871" s="42">
        <f>Runners!I194</f>
        <v>0</v>
      </c>
      <c r="I871" s="42">
        <f>Runners!J194</f>
        <v>0</v>
      </c>
      <c r="J871" s="42">
        <f>Runners!K194</f>
        <v>0</v>
      </c>
      <c r="K871" s="42">
        <f>Runners!L194</f>
        <v>0</v>
      </c>
    </row>
    <row r="872" spans="1:11">
      <c r="A872" s="42" t="s">
        <v>23</v>
      </c>
      <c r="B872" s="42">
        <v>100</v>
      </c>
      <c r="C872" s="42">
        <f t="shared" ref="C872" si="857">SUM(C866:C871)+B872</f>
        <v>228</v>
      </c>
      <c r="D872" s="42">
        <f t="shared" ref="D872" si="858">C872+SUM(D866:D871)</f>
        <v>405</v>
      </c>
      <c r="E872" s="42">
        <f t="shared" ref="E872" si="859">D872+SUM(E866:E871)</f>
        <v>555</v>
      </c>
      <c r="F872" s="42">
        <f t="shared" ref="F872" si="860">E872+SUM(F866:F871)</f>
        <v>685</v>
      </c>
      <c r="G872" s="42">
        <f t="shared" ref="G872" si="861">F872+SUM(G866:G871)</f>
        <v>724</v>
      </c>
      <c r="H872" s="42">
        <f t="shared" ref="H872" si="862">G872+SUM(H866:H871)</f>
        <v>724</v>
      </c>
      <c r="I872" s="42">
        <f t="shared" ref="I872" si="863">H872+SUM(I866:I871)</f>
        <v>724</v>
      </c>
      <c r="J872" s="42">
        <f t="shared" ref="J872" si="864">I872+SUM(J866:J871)</f>
        <v>724</v>
      </c>
      <c r="K872" s="42">
        <f t="shared" ref="K872" si="865">J872+SUM(K866:K871)</f>
        <v>724</v>
      </c>
    </row>
    <row r="874" spans="1:11">
      <c r="A874" s="42" t="s">
        <v>284</v>
      </c>
      <c r="B874" s="42" t="s">
        <v>285</v>
      </c>
      <c r="C874" s="42" t="s">
        <v>2</v>
      </c>
      <c r="D874" s="42" t="s">
        <v>3</v>
      </c>
      <c r="E874" s="42" t="s">
        <v>4</v>
      </c>
      <c r="F874" s="42" t="s">
        <v>5</v>
      </c>
      <c r="G874" s="42" t="s">
        <v>6</v>
      </c>
      <c r="H874" s="42" t="s">
        <v>7</v>
      </c>
      <c r="I874" s="42" t="s">
        <v>8</v>
      </c>
      <c r="J874" s="42" t="s">
        <v>9</v>
      </c>
      <c r="K874" s="42" t="s">
        <v>10</v>
      </c>
    </row>
    <row r="875" spans="1:11">
      <c r="A875" s="42" t="s">
        <v>11</v>
      </c>
      <c r="B875" s="42" t="s">
        <v>53</v>
      </c>
      <c r="C875" s="42">
        <f>Runners!D168</f>
        <v>0</v>
      </c>
      <c r="D875" s="42">
        <f>Runners!E168</f>
        <v>52</v>
      </c>
      <c r="E875" s="42">
        <f>Runners!F168</f>
        <v>0</v>
      </c>
      <c r="F875" s="42">
        <f>Runners!G168</f>
        <v>0</v>
      </c>
      <c r="G875" s="42">
        <f>Runners!H168</f>
        <v>0</v>
      </c>
      <c r="H875" s="42">
        <f>Runners!I168</f>
        <v>0</v>
      </c>
      <c r="I875" s="42">
        <f>Runners!J168</f>
        <v>0</v>
      </c>
      <c r="J875" s="42">
        <f>Runners!K168</f>
        <v>0</v>
      </c>
      <c r="K875" s="42">
        <f>Runners!L168</f>
        <v>0</v>
      </c>
    </row>
    <row r="876" spans="1:11">
      <c r="A876" s="42" t="s">
        <v>13</v>
      </c>
      <c r="B876" s="42" t="s">
        <v>120</v>
      </c>
      <c r="C876" s="42">
        <f>Runners!D152</f>
        <v>61</v>
      </c>
      <c r="D876" s="42">
        <f>Runners!E152</f>
        <v>26</v>
      </c>
      <c r="E876" s="42">
        <f>Runners!F152</f>
        <v>41</v>
      </c>
      <c r="F876" s="42">
        <f>Runners!G152</f>
        <v>28</v>
      </c>
      <c r="G876" s="42">
        <f>Runners!H152</f>
        <v>23</v>
      </c>
      <c r="H876" s="42">
        <f>Runners!I152</f>
        <v>0</v>
      </c>
      <c r="I876" s="42">
        <f>Runners!J152</f>
        <v>0</v>
      </c>
      <c r="J876" s="42">
        <f>Runners!K152</f>
        <v>0</v>
      </c>
      <c r="K876" s="42">
        <f>Runners!L152</f>
        <v>0</v>
      </c>
    </row>
    <row r="877" spans="1:11">
      <c r="A877" s="42" t="s">
        <v>15</v>
      </c>
      <c r="B877" s="42" t="s">
        <v>54</v>
      </c>
      <c r="C877" s="42">
        <f>Runners!D205</f>
        <v>137</v>
      </c>
      <c r="D877" s="42">
        <f>Runners!E205</f>
        <v>47</v>
      </c>
      <c r="E877" s="42">
        <f>Runners!F205</f>
        <v>55</v>
      </c>
      <c r="F877" s="42">
        <f>Runners!G205</f>
        <v>47</v>
      </c>
      <c r="G877" s="42">
        <f>Runners!H205</f>
        <v>46</v>
      </c>
      <c r="H877" s="42">
        <f>Runners!I205</f>
        <v>0</v>
      </c>
      <c r="I877" s="42">
        <f>Runners!J205</f>
        <v>0</v>
      </c>
      <c r="J877" s="42">
        <f>Runners!K205</f>
        <v>0</v>
      </c>
      <c r="K877" s="42">
        <f>Runners!L205</f>
        <v>0</v>
      </c>
    </row>
    <row r="878" spans="1:11">
      <c r="A878" s="42" t="s">
        <v>17</v>
      </c>
      <c r="B878" s="42" t="s">
        <v>59</v>
      </c>
      <c r="C878" s="42">
        <f>Runners!D186</f>
        <v>0</v>
      </c>
      <c r="D878" s="42">
        <f>Runners!E186</f>
        <v>58</v>
      </c>
      <c r="E878" s="42">
        <f>Runners!F186</f>
        <v>44</v>
      </c>
      <c r="F878" s="42">
        <f>Runners!G186</f>
        <v>53</v>
      </c>
      <c r="G878" s="42">
        <f>Runners!H186</f>
        <v>58</v>
      </c>
      <c r="H878" s="42">
        <f>Runners!I186</f>
        <v>0</v>
      </c>
      <c r="I878" s="42">
        <f>Runners!J186</f>
        <v>0</v>
      </c>
      <c r="J878" s="42">
        <f>Runners!K186</f>
        <v>0</v>
      </c>
      <c r="K878" s="42">
        <f>Runners!L186</f>
        <v>0</v>
      </c>
    </row>
    <row r="879" spans="1:11">
      <c r="A879" s="42" t="s">
        <v>19</v>
      </c>
      <c r="B879" s="42" t="s">
        <v>231</v>
      </c>
      <c r="C879" s="42">
        <f>Runners!D173</f>
        <v>31</v>
      </c>
      <c r="D879" s="42">
        <f>Runners!E173</f>
        <v>15</v>
      </c>
      <c r="E879" s="42">
        <f>Runners!F173</f>
        <v>30</v>
      </c>
      <c r="F879" s="42">
        <f>Runners!G173</f>
        <v>21</v>
      </c>
      <c r="G879" s="42">
        <f>Runners!H173</f>
        <v>22</v>
      </c>
      <c r="H879" s="42">
        <f>Runners!I173</f>
        <v>0</v>
      </c>
      <c r="I879" s="42">
        <f>Runners!J173</f>
        <v>0</v>
      </c>
      <c r="J879" s="42">
        <f>Runners!K173</f>
        <v>0</v>
      </c>
      <c r="K879" s="42">
        <f>Runners!L173</f>
        <v>0</v>
      </c>
    </row>
    <row r="880" spans="1:11">
      <c r="A880" s="42" t="s">
        <v>21</v>
      </c>
      <c r="B880" s="42" t="s">
        <v>75</v>
      </c>
      <c r="C880" s="42">
        <f>Runners!D115</f>
        <v>164</v>
      </c>
      <c r="D880" s="42">
        <f>Runners!E115</f>
        <v>62</v>
      </c>
      <c r="E880" s="42">
        <f>Runners!F115</f>
        <v>65</v>
      </c>
      <c r="F880" s="42">
        <f>Runners!G115</f>
        <v>61</v>
      </c>
      <c r="G880" s="42">
        <f>Runners!H115</f>
        <v>67</v>
      </c>
      <c r="H880" s="42">
        <f>Runners!I115</f>
        <v>0</v>
      </c>
      <c r="I880" s="42">
        <f>Runners!J115</f>
        <v>0</v>
      </c>
      <c r="J880" s="42">
        <f>Runners!K115</f>
        <v>0</v>
      </c>
      <c r="K880" s="42">
        <f>Runners!L115</f>
        <v>0</v>
      </c>
    </row>
    <row r="881" spans="1:11">
      <c r="A881" s="42" t="s">
        <v>23</v>
      </c>
      <c r="B881" s="42">
        <v>0</v>
      </c>
      <c r="C881" s="42">
        <f t="shared" ref="C881" si="866">SUM(C875:C880)+B881</f>
        <v>393</v>
      </c>
      <c r="D881" s="42">
        <f t="shared" ref="D881" si="867">C881+SUM(D875:D880)</f>
        <v>653</v>
      </c>
      <c r="E881" s="42">
        <f t="shared" ref="E881" si="868">D881+SUM(E875:E880)</f>
        <v>888</v>
      </c>
      <c r="F881" s="42">
        <f t="shared" ref="F881" si="869">E881+SUM(F875:F880)</f>
        <v>1098</v>
      </c>
      <c r="G881" s="42">
        <f t="shared" ref="G881" si="870">F881+SUM(G875:G880)</f>
        <v>1314</v>
      </c>
      <c r="H881" s="42">
        <f t="shared" ref="H881" si="871">G881+SUM(H875:H880)</f>
        <v>1314</v>
      </c>
      <c r="I881" s="42">
        <f t="shared" ref="I881" si="872">H881+SUM(I875:I880)</f>
        <v>1314</v>
      </c>
      <c r="J881" s="42">
        <f t="shared" ref="J881" si="873">I881+SUM(J875:J880)</f>
        <v>1314</v>
      </c>
      <c r="K881" s="42">
        <f t="shared" ref="K881" si="874">J881+SUM(K875:K880)</f>
        <v>1314</v>
      </c>
    </row>
    <row r="883" spans="1:11">
      <c r="A883" s="42" t="s">
        <v>286</v>
      </c>
      <c r="B883" s="42" t="s">
        <v>287</v>
      </c>
      <c r="C883" s="42" t="s">
        <v>2</v>
      </c>
      <c r="D883" s="42" t="s">
        <v>3</v>
      </c>
      <c r="E883" s="42" t="s">
        <v>4</v>
      </c>
      <c r="F883" s="42" t="s">
        <v>5</v>
      </c>
      <c r="G883" s="42" t="s">
        <v>6</v>
      </c>
      <c r="H883" s="42" t="s">
        <v>7</v>
      </c>
      <c r="I883" s="42" t="s">
        <v>8</v>
      </c>
      <c r="J883" s="42" t="s">
        <v>9</v>
      </c>
      <c r="K883" s="42" t="s">
        <v>10</v>
      </c>
    </row>
    <row r="884" spans="1:11">
      <c r="A884" s="42" t="s">
        <v>11</v>
      </c>
      <c r="B884" s="42" t="s">
        <v>108</v>
      </c>
      <c r="C884" s="42">
        <f>Runners!D34</f>
        <v>0</v>
      </c>
      <c r="D884" s="42">
        <f>Runners!E34</f>
        <v>56</v>
      </c>
      <c r="E884" s="42">
        <f>Runners!F34</f>
        <v>59</v>
      </c>
      <c r="F884" s="42">
        <f>Runners!G34</f>
        <v>72</v>
      </c>
      <c r="G884" s="42">
        <f>Runners!H34</f>
        <v>0</v>
      </c>
      <c r="H884" s="42">
        <f>Runners!I34</f>
        <v>0</v>
      </c>
      <c r="I884" s="42">
        <f>Runners!J34</f>
        <v>0</v>
      </c>
      <c r="J884" s="42">
        <f>Runners!K34</f>
        <v>0</v>
      </c>
      <c r="K884" s="42">
        <f>Runners!L34</f>
        <v>0</v>
      </c>
    </row>
    <row r="885" spans="1:11">
      <c r="A885" s="42" t="s">
        <v>13</v>
      </c>
      <c r="B885" s="42" t="s">
        <v>71</v>
      </c>
      <c r="C885" s="42">
        <f>Runners!D10</f>
        <v>0</v>
      </c>
      <c r="D885" s="42">
        <f>Runners!E10</f>
        <v>101</v>
      </c>
      <c r="E885" s="42">
        <f>Runners!F10</f>
        <v>77</v>
      </c>
      <c r="F885" s="42">
        <f>Runners!G10</f>
        <v>83</v>
      </c>
      <c r="G885" s="42">
        <f>Runners!H10</f>
        <v>0</v>
      </c>
      <c r="H885" s="42">
        <f>Runners!I10</f>
        <v>0</v>
      </c>
      <c r="I885" s="42">
        <f>Runners!J10</f>
        <v>0</v>
      </c>
      <c r="J885" s="42">
        <f>Runners!K10</f>
        <v>0</v>
      </c>
      <c r="K885" s="42">
        <f>Runners!L10</f>
        <v>0</v>
      </c>
    </row>
    <row r="886" spans="1:11">
      <c r="A886" s="42" t="s">
        <v>15</v>
      </c>
      <c r="B886" s="42" t="s">
        <v>16</v>
      </c>
      <c r="C886" s="42">
        <f>Runners!D83</f>
        <v>28</v>
      </c>
      <c r="D886" s="42">
        <f>Runners!E83</f>
        <v>31</v>
      </c>
      <c r="E886" s="42">
        <f>Runners!F83</f>
        <v>52</v>
      </c>
      <c r="F886" s="42">
        <f>Runners!G83</f>
        <v>27</v>
      </c>
      <c r="G886" s="42">
        <f>Runners!H83</f>
        <v>55</v>
      </c>
      <c r="H886" s="42">
        <f>Runners!I83</f>
        <v>0</v>
      </c>
      <c r="I886" s="42">
        <f>Runners!J83</f>
        <v>0</v>
      </c>
      <c r="J886" s="42">
        <f>Runners!K83</f>
        <v>0</v>
      </c>
      <c r="K886" s="42">
        <f>Runners!L83</f>
        <v>0</v>
      </c>
    </row>
    <row r="887" spans="1:11">
      <c r="A887" s="42" t="s">
        <v>17</v>
      </c>
      <c r="B887" s="42" t="s">
        <v>18</v>
      </c>
      <c r="C887" s="42">
        <f>Runners!D120</f>
        <v>0</v>
      </c>
      <c r="D887" s="42">
        <f>Runners!E120</f>
        <v>0</v>
      </c>
      <c r="E887" s="42">
        <f>Runners!F120</f>
        <v>0</v>
      </c>
      <c r="F887" s="42">
        <f>Runners!G120</f>
        <v>0</v>
      </c>
      <c r="G887" s="42">
        <f>Runners!H120</f>
        <v>0</v>
      </c>
      <c r="H887" s="42">
        <f>Runners!I120</f>
        <v>0</v>
      </c>
      <c r="I887" s="42">
        <f>Runners!J120</f>
        <v>0</v>
      </c>
      <c r="J887" s="42">
        <f>Runners!K120</f>
        <v>0</v>
      </c>
      <c r="K887" s="42">
        <f>Runners!L120</f>
        <v>0</v>
      </c>
    </row>
    <row r="888" spans="1:11">
      <c r="A888" s="42" t="s">
        <v>19</v>
      </c>
      <c r="B888" s="42" t="s">
        <v>120</v>
      </c>
      <c r="C888" s="42">
        <f>Runners!D152</f>
        <v>61</v>
      </c>
      <c r="D888" s="42">
        <f>Runners!E152</f>
        <v>26</v>
      </c>
      <c r="E888" s="42">
        <f>Runners!F152</f>
        <v>41</v>
      </c>
      <c r="F888" s="42">
        <f>Runners!G152</f>
        <v>28</v>
      </c>
      <c r="G888" s="42">
        <f>Runners!H152</f>
        <v>23</v>
      </c>
      <c r="H888" s="42">
        <f>Runners!I152</f>
        <v>0</v>
      </c>
      <c r="I888" s="42">
        <f>Runners!J152</f>
        <v>0</v>
      </c>
      <c r="J888" s="42">
        <f>Runners!K152</f>
        <v>0</v>
      </c>
      <c r="K888" s="42">
        <f>Runners!L152</f>
        <v>0</v>
      </c>
    </row>
    <row r="889" spans="1:11">
      <c r="A889" s="42" t="s">
        <v>21</v>
      </c>
      <c r="B889" s="42" t="s">
        <v>59</v>
      </c>
      <c r="C889" s="42">
        <f>Runners!D186</f>
        <v>0</v>
      </c>
      <c r="D889" s="42">
        <f>Runners!E186</f>
        <v>58</v>
      </c>
      <c r="E889" s="42">
        <f>Runners!F186</f>
        <v>44</v>
      </c>
      <c r="F889" s="42">
        <f>Runners!G186</f>
        <v>53</v>
      </c>
      <c r="G889" s="42">
        <f>Runners!H186</f>
        <v>58</v>
      </c>
      <c r="H889" s="42">
        <f>Runners!I186</f>
        <v>0</v>
      </c>
      <c r="I889" s="42">
        <f>Runners!J186</f>
        <v>0</v>
      </c>
      <c r="J889" s="42">
        <f>Runners!K186</f>
        <v>0</v>
      </c>
      <c r="K889" s="42">
        <f>Runners!L186</f>
        <v>0</v>
      </c>
    </row>
    <row r="890" spans="1:11">
      <c r="A890" s="42" t="s">
        <v>23</v>
      </c>
      <c r="B890" s="42">
        <v>0</v>
      </c>
      <c r="C890" s="42">
        <f t="shared" ref="C890" si="875">SUM(C884:C889)+B890</f>
        <v>89</v>
      </c>
      <c r="D890" s="42">
        <f t="shared" ref="D890" si="876">C890+SUM(D884:D889)</f>
        <v>361</v>
      </c>
      <c r="E890" s="42">
        <f t="shared" ref="E890" si="877">D890+SUM(E884:E889)</f>
        <v>634</v>
      </c>
      <c r="F890" s="42">
        <f t="shared" ref="F890" si="878">E890+SUM(F884:F889)</f>
        <v>897</v>
      </c>
      <c r="G890" s="42">
        <f t="shared" ref="G890" si="879">F890+SUM(G884:G889)</f>
        <v>1033</v>
      </c>
      <c r="H890" s="42">
        <f t="shared" ref="H890" si="880">G890+SUM(H884:H889)</f>
        <v>1033</v>
      </c>
      <c r="I890" s="42">
        <f t="shared" ref="I890" si="881">H890+SUM(I884:I889)</f>
        <v>1033</v>
      </c>
      <c r="J890" s="42">
        <f t="shared" ref="J890" si="882">I890+SUM(J884:J889)</f>
        <v>1033</v>
      </c>
      <c r="K890" s="42">
        <f t="shared" ref="K890" si="883">J890+SUM(K884:K889)</f>
        <v>1033</v>
      </c>
    </row>
    <row r="892" spans="1:11">
      <c r="A892" s="42" t="s">
        <v>288</v>
      </c>
      <c r="B892" s="42" t="s">
        <v>287</v>
      </c>
      <c r="C892" s="42" t="s">
        <v>2</v>
      </c>
      <c r="D892" s="42" t="s">
        <v>3</v>
      </c>
      <c r="E892" s="42" t="s">
        <v>4</v>
      </c>
      <c r="F892" s="42" t="s">
        <v>5</v>
      </c>
      <c r="G892" s="42" t="s">
        <v>6</v>
      </c>
      <c r="H892" s="42" t="s">
        <v>7</v>
      </c>
      <c r="I892" s="42" t="s">
        <v>8</v>
      </c>
      <c r="J892" s="42" t="s">
        <v>9</v>
      </c>
      <c r="K892" s="42" t="s">
        <v>10</v>
      </c>
    </row>
    <row r="893" spans="1:11">
      <c r="A893" s="42" t="s">
        <v>11</v>
      </c>
      <c r="B893" s="42" t="s">
        <v>70</v>
      </c>
      <c r="C893" s="42">
        <f>Runners!D69</f>
        <v>0</v>
      </c>
      <c r="D893" s="42">
        <f>Runners!E69</f>
        <v>23</v>
      </c>
      <c r="E893" s="42">
        <f>Runners!F69</f>
        <v>12</v>
      </c>
      <c r="F893" s="42">
        <f>Runners!G69</f>
        <v>0</v>
      </c>
      <c r="G893" s="42">
        <f>Runners!H69</f>
        <v>12</v>
      </c>
      <c r="H893" s="42">
        <f>Runners!I69</f>
        <v>0</v>
      </c>
      <c r="I893" s="42">
        <f>Runners!J69</f>
        <v>0</v>
      </c>
      <c r="J893" s="42">
        <f>Runners!K69</f>
        <v>0</v>
      </c>
      <c r="K893" s="42">
        <f>Runners!L69</f>
        <v>0</v>
      </c>
    </row>
    <row r="894" spans="1:11">
      <c r="A894" s="42" t="s">
        <v>13</v>
      </c>
      <c r="B894" s="42" t="s">
        <v>83</v>
      </c>
      <c r="C894" s="42">
        <f>Runners!D24</f>
        <v>0</v>
      </c>
      <c r="D894" s="42">
        <f>Runners!E24</f>
        <v>0</v>
      </c>
      <c r="E894" s="42">
        <f>Runners!F24</f>
        <v>0</v>
      </c>
      <c r="F894" s="42">
        <f>Runners!G24</f>
        <v>0</v>
      </c>
      <c r="G894" s="42">
        <f>Runners!H24</f>
        <v>0</v>
      </c>
      <c r="H894" s="42">
        <f>Runners!I24</f>
        <v>0</v>
      </c>
      <c r="I894" s="42">
        <f>Runners!J24</f>
        <v>0</v>
      </c>
      <c r="J894" s="42">
        <f>Runners!K24</f>
        <v>0</v>
      </c>
      <c r="K894" s="42">
        <f>Runners!L24</f>
        <v>0</v>
      </c>
    </row>
    <row r="895" spans="1:11">
      <c r="A895" s="42" t="s">
        <v>15</v>
      </c>
      <c r="B895" s="42" t="s">
        <v>129</v>
      </c>
      <c r="C895" s="42">
        <f>Runners!D88</f>
        <v>17</v>
      </c>
      <c r="D895" s="42">
        <f>Runners!E88</f>
        <v>0</v>
      </c>
      <c r="E895" s="42">
        <f>Runners!F88</f>
        <v>0</v>
      </c>
      <c r="F895" s="42">
        <f>Runners!G88</f>
        <v>0</v>
      </c>
      <c r="G895" s="42">
        <f>Runners!H88</f>
        <v>0</v>
      </c>
      <c r="H895" s="42">
        <f>Runners!I88</f>
        <v>0</v>
      </c>
      <c r="I895" s="42">
        <f>Runners!J88</f>
        <v>0</v>
      </c>
      <c r="J895" s="42">
        <f>Runners!K88</f>
        <v>0</v>
      </c>
      <c r="K895" s="42">
        <f>Runners!L88</f>
        <v>0</v>
      </c>
    </row>
    <row r="896" spans="1:11">
      <c r="A896" s="42" t="s">
        <v>17</v>
      </c>
      <c r="B896" s="42" t="s">
        <v>30</v>
      </c>
      <c r="C896" s="42">
        <f>Runners!D95</f>
        <v>9</v>
      </c>
      <c r="D896" s="42">
        <f>Runners!E95</f>
        <v>29</v>
      </c>
      <c r="E896" s="42">
        <f>Runners!F95</f>
        <v>24</v>
      </c>
      <c r="F896" s="42">
        <f>Runners!G95</f>
        <v>0</v>
      </c>
      <c r="G896" s="42">
        <f>Runners!H95</f>
        <v>32</v>
      </c>
      <c r="H896" s="42">
        <f>Runners!I95</f>
        <v>0</v>
      </c>
      <c r="I896" s="42">
        <f>Runners!J95</f>
        <v>0</v>
      </c>
      <c r="J896" s="42">
        <f>Runners!K95</f>
        <v>0</v>
      </c>
      <c r="K896" s="42">
        <f>Runners!L95</f>
        <v>0</v>
      </c>
    </row>
    <row r="897" spans="1:11">
      <c r="A897" s="42" t="s">
        <v>19</v>
      </c>
      <c r="B897" s="42" t="s">
        <v>134</v>
      </c>
      <c r="C897" s="42">
        <f>Runners!D130</f>
        <v>0</v>
      </c>
      <c r="D897" s="42">
        <f>Runners!E130</f>
        <v>0</v>
      </c>
      <c r="E897" s="42">
        <f>Runners!F130</f>
        <v>10</v>
      </c>
      <c r="F897" s="42">
        <f>Runners!G130</f>
        <v>4</v>
      </c>
      <c r="G897" s="42">
        <f>Runners!H130</f>
        <v>12</v>
      </c>
      <c r="H897" s="42">
        <f>Runners!I130</f>
        <v>0</v>
      </c>
      <c r="I897" s="42">
        <f>Runners!J130</f>
        <v>0</v>
      </c>
      <c r="J897" s="42">
        <f>Runners!K130</f>
        <v>0</v>
      </c>
      <c r="K897" s="42">
        <f>Runners!L130</f>
        <v>0</v>
      </c>
    </row>
    <row r="898" spans="1:11">
      <c r="A898" s="42" t="s">
        <v>21</v>
      </c>
      <c r="B898" s="42" t="s">
        <v>26</v>
      </c>
      <c r="C898" s="42">
        <f>Runners!D13</f>
        <v>62</v>
      </c>
      <c r="D898" s="42">
        <f>Runners!E13</f>
        <v>40</v>
      </c>
      <c r="E898" s="42">
        <f>Runners!F13</f>
        <v>51</v>
      </c>
      <c r="F898" s="42">
        <f>Runners!G13</f>
        <v>42</v>
      </c>
      <c r="G898" s="42">
        <f>Runners!H13</f>
        <v>0</v>
      </c>
      <c r="H898" s="42">
        <f>Runners!I13</f>
        <v>0</v>
      </c>
      <c r="I898" s="42">
        <f>Runners!J13</f>
        <v>0</v>
      </c>
      <c r="J898" s="42">
        <f>Runners!K13</f>
        <v>0</v>
      </c>
      <c r="K898" s="42">
        <f>Runners!L13</f>
        <v>0</v>
      </c>
    </row>
    <row r="899" spans="1:11">
      <c r="A899" s="42" t="s">
        <v>23</v>
      </c>
      <c r="B899" s="42">
        <v>425</v>
      </c>
      <c r="C899" s="42">
        <f t="shared" ref="C899" si="884">SUM(C893:C898)+B899</f>
        <v>513</v>
      </c>
      <c r="D899" s="42">
        <f t="shared" ref="D899" si="885">C899+SUM(D893:D898)</f>
        <v>605</v>
      </c>
      <c r="E899" s="42">
        <f t="shared" ref="E899" si="886">D899+SUM(E893:E898)</f>
        <v>702</v>
      </c>
      <c r="F899" s="42">
        <f t="shared" ref="F899" si="887">E899+SUM(F893:F898)</f>
        <v>748</v>
      </c>
      <c r="G899" s="42">
        <f t="shared" ref="G899" si="888">F899+SUM(G893:G898)</f>
        <v>804</v>
      </c>
      <c r="H899" s="42">
        <f t="shared" ref="H899" si="889">G899+SUM(H893:H898)</f>
        <v>804</v>
      </c>
      <c r="I899" s="42">
        <f t="shared" ref="I899" si="890">H899+SUM(I893:I898)</f>
        <v>804</v>
      </c>
      <c r="J899" s="42">
        <f t="shared" ref="J899" si="891">I899+SUM(J893:J898)</f>
        <v>804</v>
      </c>
      <c r="K899" s="42">
        <f t="shared" ref="K899" si="892">J899+SUM(K893:K898)</f>
        <v>804</v>
      </c>
    </row>
    <row r="901" spans="1:11">
      <c r="A901" s="42" t="s">
        <v>289</v>
      </c>
      <c r="B901" s="42" t="s">
        <v>290</v>
      </c>
      <c r="C901" s="42" t="s">
        <v>2</v>
      </c>
      <c r="D901" s="42" t="s">
        <v>3</v>
      </c>
      <c r="E901" s="42" t="s">
        <v>4</v>
      </c>
      <c r="F901" s="42" t="s">
        <v>5</v>
      </c>
      <c r="G901" s="42" t="s">
        <v>6</v>
      </c>
      <c r="H901" s="42" t="s">
        <v>7</v>
      </c>
      <c r="I901" s="42" t="s">
        <v>8</v>
      </c>
      <c r="J901" s="42" t="s">
        <v>9</v>
      </c>
      <c r="K901" s="42" t="s">
        <v>10</v>
      </c>
    </row>
    <row r="902" spans="1:11">
      <c r="A902" s="42" t="s">
        <v>11</v>
      </c>
      <c r="B902" s="42" t="s">
        <v>226</v>
      </c>
      <c r="C902" s="42">
        <f>Runners!D44</f>
        <v>0</v>
      </c>
      <c r="D902" s="42">
        <f>Runners!E44</f>
        <v>17</v>
      </c>
      <c r="E902" s="42">
        <f>Runners!F44</f>
        <v>18</v>
      </c>
      <c r="F902" s="42">
        <f>Runners!G44</f>
        <v>0</v>
      </c>
      <c r="G902" s="42">
        <f>Runners!H44</f>
        <v>0</v>
      </c>
      <c r="H902" s="42">
        <f>Runners!I44</f>
        <v>0</v>
      </c>
      <c r="I902" s="42">
        <f>Runners!J44</f>
        <v>0</v>
      </c>
      <c r="J902" s="42">
        <f>Runners!K44</f>
        <v>0</v>
      </c>
      <c r="K902" s="42">
        <f>Runners!L44</f>
        <v>0</v>
      </c>
    </row>
    <row r="903" spans="1:11">
      <c r="A903" s="42" t="s">
        <v>13</v>
      </c>
      <c r="B903" s="42" t="s">
        <v>291</v>
      </c>
      <c r="C903" s="42">
        <f>Runners!D5</f>
        <v>378</v>
      </c>
      <c r="D903" s="42">
        <f>Runners!E5</f>
        <v>0</v>
      </c>
      <c r="E903" s="42">
        <f>Runners!F5</f>
        <v>0</v>
      </c>
      <c r="F903" s="42">
        <f>Runners!G5</f>
        <v>0</v>
      </c>
      <c r="G903" s="42">
        <f>Runners!H5</f>
        <v>0</v>
      </c>
      <c r="H903" s="42">
        <f>Runners!I5</f>
        <v>0</v>
      </c>
      <c r="I903" s="42">
        <f>Runners!J5</f>
        <v>0</v>
      </c>
      <c r="J903" s="42">
        <f>Runners!K5</f>
        <v>0</v>
      </c>
      <c r="K903" s="42">
        <f>Runners!L5</f>
        <v>0</v>
      </c>
    </row>
    <row r="904" spans="1:11">
      <c r="A904" s="42" t="s">
        <v>15</v>
      </c>
      <c r="B904" s="42" t="s">
        <v>166</v>
      </c>
      <c r="C904" s="42">
        <f>Runners!D90</f>
        <v>0</v>
      </c>
      <c r="D904" s="42">
        <f>Runners!E90</f>
        <v>0</v>
      </c>
      <c r="E904" s="42">
        <f>Runners!F90</f>
        <v>0</v>
      </c>
      <c r="F904" s="42">
        <f>Runners!G90</f>
        <v>39</v>
      </c>
      <c r="G904" s="42">
        <f>Runners!H90</f>
        <v>0</v>
      </c>
      <c r="H904" s="42">
        <f>Runners!I90</f>
        <v>0</v>
      </c>
      <c r="I904" s="42">
        <f>Runners!J90</f>
        <v>0</v>
      </c>
      <c r="J904" s="42">
        <f>Runners!K90</f>
        <v>0</v>
      </c>
      <c r="K904" s="42">
        <f>Runners!L90</f>
        <v>0</v>
      </c>
    </row>
    <row r="905" spans="1:11">
      <c r="A905" s="42" t="s">
        <v>17</v>
      </c>
      <c r="B905" s="42" t="s">
        <v>75</v>
      </c>
      <c r="C905" s="42">
        <f>Runners!D115</f>
        <v>164</v>
      </c>
      <c r="D905" s="42">
        <f>Runners!E115</f>
        <v>62</v>
      </c>
      <c r="E905" s="42">
        <f>Runners!F115</f>
        <v>65</v>
      </c>
      <c r="F905" s="42">
        <f>Runners!G115</f>
        <v>61</v>
      </c>
      <c r="G905" s="42">
        <f>Runners!H115</f>
        <v>67</v>
      </c>
      <c r="H905" s="42">
        <f>Runners!I115</f>
        <v>0</v>
      </c>
      <c r="I905" s="42">
        <f>Runners!J115</f>
        <v>0</v>
      </c>
      <c r="J905" s="42">
        <f>Runners!K115</f>
        <v>0</v>
      </c>
      <c r="K905" s="42">
        <f>Runners!L115</f>
        <v>0</v>
      </c>
    </row>
    <row r="906" spans="1:11">
      <c r="A906" s="42" t="s">
        <v>19</v>
      </c>
      <c r="B906" s="42" t="s">
        <v>53</v>
      </c>
      <c r="C906" s="42">
        <f>Runners!D168</f>
        <v>0</v>
      </c>
      <c r="D906" s="42">
        <f>Runners!E168</f>
        <v>52</v>
      </c>
      <c r="E906" s="42">
        <f>Runners!F168</f>
        <v>0</v>
      </c>
      <c r="F906" s="42">
        <f>Runners!G168</f>
        <v>0</v>
      </c>
      <c r="G906" s="42">
        <f>Runners!H168</f>
        <v>0</v>
      </c>
      <c r="H906" s="42">
        <f>Runners!I168</f>
        <v>0</v>
      </c>
      <c r="I906" s="42">
        <f>Runners!J168</f>
        <v>0</v>
      </c>
      <c r="J906" s="42">
        <f>Runners!K168</f>
        <v>0</v>
      </c>
      <c r="K906" s="42">
        <f>Runners!L168</f>
        <v>0</v>
      </c>
    </row>
    <row r="907" spans="1:11">
      <c r="A907" s="42" t="s">
        <v>21</v>
      </c>
      <c r="B907" s="42" t="s">
        <v>292</v>
      </c>
      <c r="C907" s="42">
        <f>Runners!D214</f>
        <v>0</v>
      </c>
      <c r="D907" s="42">
        <f>Runners!E214</f>
        <v>0</v>
      </c>
      <c r="E907" s="42">
        <f>Runners!F214</f>
        <v>0</v>
      </c>
      <c r="F907" s="42">
        <f>Runners!G214</f>
        <v>0</v>
      </c>
      <c r="G907" s="42">
        <f>Runners!H214</f>
        <v>0</v>
      </c>
      <c r="H907" s="42">
        <f>Runners!I214</f>
        <v>0</v>
      </c>
      <c r="I907" s="42">
        <f>Runners!J214</f>
        <v>0</v>
      </c>
      <c r="J907" s="42">
        <f>Runners!K214</f>
        <v>0</v>
      </c>
      <c r="K907" s="42">
        <f>Runners!L214</f>
        <v>0</v>
      </c>
    </row>
    <row r="908" spans="1:11">
      <c r="A908" s="42" t="s">
        <v>23</v>
      </c>
      <c r="B908" s="42">
        <v>0</v>
      </c>
      <c r="C908" s="42">
        <f t="shared" ref="C908" si="893">SUM(C902:C907)+B908</f>
        <v>542</v>
      </c>
      <c r="D908" s="42">
        <f t="shared" ref="D908" si="894">C908+SUM(D902:D907)</f>
        <v>673</v>
      </c>
      <c r="E908" s="42">
        <f t="shared" ref="E908" si="895">D908+SUM(E902:E907)</f>
        <v>756</v>
      </c>
      <c r="F908" s="42">
        <f t="shared" ref="F908" si="896">E908+SUM(F902:F907)</f>
        <v>856</v>
      </c>
      <c r="G908" s="42">
        <f t="shared" ref="G908" si="897">F908+SUM(G902:G907)</f>
        <v>923</v>
      </c>
      <c r="H908" s="42">
        <f t="shared" ref="H908" si="898">G908+SUM(H902:H907)</f>
        <v>923</v>
      </c>
      <c r="I908" s="42">
        <f t="shared" ref="I908" si="899">H908+SUM(I902:I907)</f>
        <v>923</v>
      </c>
      <c r="J908" s="42">
        <f t="shared" ref="J908" si="900">I908+SUM(J902:J907)</f>
        <v>923</v>
      </c>
      <c r="K908" s="42">
        <f t="shared" ref="K908" si="901">J908+SUM(K902:K907)</f>
        <v>923</v>
      </c>
    </row>
    <row r="910" spans="1:11">
      <c r="A910" s="42" t="s">
        <v>293</v>
      </c>
      <c r="B910" s="42" t="s">
        <v>290</v>
      </c>
      <c r="C910" s="42" t="s">
        <v>2</v>
      </c>
      <c r="D910" s="42" t="s">
        <v>3</v>
      </c>
      <c r="E910" s="42" t="s">
        <v>4</v>
      </c>
      <c r="F910" s="42" t="s">
        <v>5</v>
      </c>
      <c r="G910" s="42" t="s">
        <v>6</v>
      </c>
      <c r="H910" s="42" t="s">
        <v>7</v>
      </c>
      <c r="I910" s="42" t="s">
        <v>8</v>
      </c>
      <c r="J910" s="42" t="s">
        <v>9</v>
      </c>
      <c r="K910" s="42" t="s">
        <v>10</v>
      </c>
    </row>
    <row r="911" spans="1:11">
      <c r="A911" s="42" t="s">
        <v>11</v>
      </c>
      <c r="B911" s="42" t="s">
        <v>53</v>
      </c>
      <c r="C911" s="42">
        <f>Runners!D168</f>
        <v>0</v>
      </c>
      <c r="D911" s="42">
        <f>Runners!E168</f>
        <v>52</v>
      </c>
      <c r="E911" s="42">
        <f>Runners!F168</f>
        <v>0</v>
      </c>
      <c r="F911" s="42">
        <f>Runners!G168</f>
        <v>0</v>
      </c>
      <c r="G911" s="42">
        <f>Runners!H168</f>
        <v>0</v>
      </c>
      <c r="H911" s="42">
        <f>Runners!I168</f>
        <v>0</v>
      </c>
      <c r="I911" s="42">
        <f>Runners!J168</f>
        <v>0</v>
      </c>
      <c r="J911" s="42">
        <f>Runners!K168</f>
        <v>0</v>
      </c>
      <c r="K911" s="42">
        <f>Runners!L168</f>
        <v>0</v>
      </c>
    </row>
    <row r="912" spans="1:11">
      <c r="A912" s="42" t="s">
        <v>13</v>
      </c>
      <c r="B912" s="42" t="s">
        <v>177</v>
      </c>
      <c r="C912" s="42">
        <f>Runners!D149</f>
        <v>16</v>
      </c>
      <c r="D912" s="42">
        <f>Runners!E149</f>
        <v>0</v>
      </c>
      <c r="E912" s="42">
        <f>Runners!F149</f>
        <v>0</v>
      </c>
      <c r="F912" s="42">
        <f>Runners!G149</f>
        <v>0</v>
      </c>
      <c r="G912" s="42">
        <f>Runners!H149</f>
        <v>0</v>
      </c>
      <c r="H912" s="42">
        <f>Runners!I149</f>
        <v>0</v>
      </c>
      <c r="I912" s="42">
        <f>Runners!J149</f>
        <v>0</v>
      </c>
      <c r="J912" s="42">
        <f>Runners!K149</f>
        <v>0</v>
      </c>
      <c r="K912" s="42">
        <f>Runners!L149</f>
        <v>0</v>
      </c>
    </row>
    <row r="913" spans="1:11">
      <c r="A913" s="42" t="s">
        <v>15</v>
      </c>
      <c r="B913" s="42" t="s">
        <v>75</v>
      </c>
      <c r="C913" s="42">
        <f>Runners!D115</f>
        <v>164</v>
      </c>
      <c r="D913" s="42">
        <f>Runners!E115</f>
        <v>62</v>
      </c>
      <c r="E913" s="42">
        <f>Runners!F115</f>
        <v>65</v>
      </c>
      <c r="F913" s="42">
        <f>Runners!G115</f>
        <v>61</v>
      </c>
      <c r="G913" s="42">
        <f>Runners!H115</f>
        <v>67</v>
      </c>
      <c r="H913" s="42">
        <f>Runners!I115</f>
        <v>0</v>
      </c>
      <c r="I913" s="42">
        <f>Runners!J115</f>
        <v>0</v>
      </c>
      <c r="J913" s="42">
        <f>Runners!K115</f>
        <v>0</v>
      </c>
      <c r="K913" s="42">
        <f>Runners!L115</f>
        <v>0</v>
      </c>
    </row>
    <row r="914" spans="1:11">
      <c r="A914" s="42" t="s">
        <v>17</v>
      </c>
      <c r="B914" s="42" t="s">
        <v>72</v>
      </c>
      <c r="C914" s="42">
        <f>Runners!D78</f>
        <v>114</v>
      </c>
      <c r="D914" s="42">
        <f>Runners!E78</f>
        <v>153</v>
      </c>
      <c r="E914" s="42">
        <f>Runners!F78</f>
        <v>0</v>
      </c>
      <c r="F914" s="42">
        <f>Runners!G78</f>
        <v>0</v>
      </c>
      <c r="G914" s="42">
        <f>Runners!H78</f>
        <v>0</v>
      </c>
      <c r="H914" s="42">
        <f>Runners!I78</f>
        <v>0</v>
      </c>
      <c r="I914" s="42">
        <f>Runners!J78</f>
        <v>0</v>
      </c>
      <c r="J914" s="42">
        <f>Runners!K78</f>
        <v>0</v>
      </c>
      <c r="K914" s="42">
        <f>Runners!L78</f>
        <v>0</v>
      </c>
    </row>
    <row r="915" spans="1:11">
      <c r="A915" s="42" t="s">
        <v>19</v>
      </c>
      <c r="B915" s="42" t="s">
        <v>167</v>
      </c>
      <c r="C915" s="42">
        <f>Runners!D201</f>
        <v>10</v>
      </c>
      <c r="D915" s="42">
        <f>Runners!E201</f>
        <v>0</v>
      </c>
      <c r="E915" s="42">
        <f>Runners!F201</f>
        <v>0</v>
      </c>
      <c r="F915" s="42">
        <f>Runners!G201</f>
        <v>0</v>
      </c>
      <c r="G915" s="42">
        <f>Runners!H201</f>
        <v>0</v>
      </c>
      <c r="H915" s="42">
        <f>Runners!I201</f>
        <v>0</v>
      </c>
      <c r="I915" s="42">
        <f>Runners!J201</f>
        <v>0</v>
      </c>
      <c r="J915" s="42">
        <f>Runners!K201</f>
        <v>0</v>
      </c>
      <c r="K915" s="42">
        <f>Runners!L201</f>
        <v>0</v>
      </c>
    </row>
    <row r="916" spans="1:11">
      <c r="A916" s="42" t="s">
        <v>21</v>
      </c>
      <c r="B916" s="42" t="s">
        <v>186</v>
      </c>
      <c r="C916" s="42">
        <f>Runners!D28</f>
        <v>59</v>
      </c>
      <c r="D916" s="42">
        <f>Runners!E28</f>
        <v>35</v>
      </c>
      <c r="E916" s="42">
        <f>Runners!F28</f>
        <v>27</v>
      </c>
      <c r="F916" s="42">
        <f>Runners!G28</f>
        <v>25</v>
      </c>
      <c r="G916" s="42">
        <f>Runners!H28</f>
        <v>0</v>
      </c>
      <c r="H916" s="42">
        <f>Runners!I28</f>
        <v>0</v>
      </c>
      <c r="I916" s="42">
        <f>Runners!J28</f>
        <v>0</v>
      </c>
      <c r="J916" s="42">
        <f>Runners!K28</f>
        <v>0</v>
      </c>
      <c r="K916" s="42">
        <f>Runners!L28</f>
        <v>0</v>
      </c>
    </row>
    <row r="917" spans="1:11">
      <c r="A917" s="42" t="s">
        <v>23</v>
      </c>
      <c r="B917" s="42">
        <v>0</v>
      </c>
      <c r="C917" s="42">
        <f t="shared" ref="C917" si="902">SUM(C911:C916)+B917</f>
        <v>363</v>
      </c>
      <c r="D917" s="42">
        <f t="shared" ref="D917" si="903">C917+SUM(D911:D916)</f>
        <v>665</v>
      </c>
      <c r="E917" s="42">
        <f t="shared" ref="E917" si="904">D917+SUM(E911:E916)</f>
        <v>757</v>
      </c>
      <c r="F917" s="42">
        <f t="shared" ref="F917" si="905">E917+SUM(F911:F916)</f>
        <v>843</v>
      </c>
      <c r="G917" s="42">
        <f t="shared" ref="G917" si="906">F917+SUM(G911:G916)</f>
        <v>910</v>
      </c>
      <c r="H917" s="42">
        <f t="shared" ref="H917" si="907">G917+SUM(H911:H916)</f>
        <v>910</v>
      </c>
      <c r="I917" s="42">
        <f t="shared" ref="I917" si="908">H917+SUM(I911:I916)</f>
        <v>910</v>
      </c>
      <c r="J917" s="42">
        <f t="shared" ref="J917" si="909">I917+SUM(J911:J916)</f>
        <v>910</v>
      </c>
      <c r="K917" s="42">
        <f t="shared" ref="K917" si="910">J917+SUM(K911:K916)</f>
        <v>910</v>
      </c>
    </row>
    <row r="919" spans="1:11">
      <c r="A919" s="42" t="s">
        <v>294</v>
      </c>
      <c r="B919" s="42" t="s">
        <v>295</v>
      </c>
      <c r="C919" s="42" t="s">
        <v>2</v>
      </c>
      <c r="D919" s="42" t="s">
        <v>3</v>
      </c>
      <c r="E919" s="42" t="s">
        <v>4</v>
      </c>
      <c r="F919" s="42" t="s">
        <v>5</v>
      </c>
      <c r="G919" s="42" t="s">
        <v>6</v>
      </c>
      <c r="H919" s="42" t="s">
        <v>7</v>
      </c>
      <c r="I919" s="42" t="s">
        <v>8</v>
      </c>
      <c r="J919" s="42" t="s">
        <v>9</v>
      </c>
      <c r="K919" s="42" t="s">
        <v>10</v>
      </c>
    </row>
    <row r="920" spans="1:11">
      <c r="A920" s="42" t="s">
        <v>11</v>
      </c>
      <c r="B920" s="42" t="s">
        <v>122</v>
      </c>
      <c r="C920" s="42">
        <f>Runners!D73</f>
        <v>0</v>
      </c>
      <c r="D920" s="42">
        <f>Runners!E73</f>
        <v>12</v>
      </c>
      <c r="E920" s="42">
        <f>Runners!F73</f>
        <v>0</v>
      </c>
      <c r="F920" s="42">
        <f>Runners!G73</f>
        <v>0</v>
      </c>
      <c r="G920" s="42">
        <f>Runners!H73</f>
        <v>7</v>
      </c>
      <c r="H920" s="42">
        <f>Runners!I73</f>
        <v>0</v>
      </c>
      <c r="I920" s="42">
        <f>Runners!J73</f>
        <v>0</v>
      </c>
      <c r="J920" s="42">
        <f>Runners!K73</f>
        <v>0</v>
      </c>
      <c r="K920" s="42">
        <f>Runners!L73</f>
        <v>0</v>
      </c>
    </row>
    <row r="921" spans="1:11">
      <c r="A921" s="42" t="s">
        <v>13</v>
      </c>
      <c r="B921" s="42" t="s">
        <v>161</v>
      </c>
      <c r="C921" s="42">
        <f>Runners!D8</f>
        <v>82</v>
      </c>
      <c r="D921" s="42">
        <f>Runners!E8</f>
        <v>78</v>
      </c>
      <c r="E921" s="42">
        <f>Runners!F8</f>
        <v>73</v>
      </c>
      <c r="F921" s="42">
        <f>Runners!G8</f>
        <v>105</v>
      </c>
      <c r="G921" s="42">
        <f>Runners!H8</f>
        <v>0</v>
      </c>
      <c r="H921" s="42">
        <f>Runners!I8</f>
        <v>0</v>
      </c>
      <c r="I921" s="42">
        <f>Runners!J8</f>
        <v>0</v>
      </c>
      <c r="J921" s="42">
        <f>Runners!K8</f>
        <v>0</v>
      </c>
      <c r="K921" s="42">
        <f>Runners!L8</f>
        <v>0</v>
      </c>
    </row>
    <row r="922" spans="1:11">
      <c r="A922" s="42" t="s">
        <v>15</v>
      </c>
      <c r="B922" s="42" t="s">
        <v>34</v>
      </c>
      <c r="C922" s="42">
        <f>Runners!D79</f>
        <v>70</v>
      </c>
      <c r="D922" s="42">
        <f>Runners!E79</f>
        <v>0</v>
      </c>
      <c r="E922" s="42">
        <f>Runners!F79</f>
        <v>0</v>
      </c>
      <c r="F922" s="42">
        <f>Runners!G79</f>
        <v>0</v>
      </c>
      <c r="G922" s="42">
        <f>Runners!H79</f>
        <v>0</v>
      </c>
      <c r="H922" s="42">
        <f>Runners!I79</f>
        <v>0</v>
      </c>
      <c r="I922" s="42">
        <f>Runners!J79</f>
        <v>0</v>
      </c>
      <c r="J922" s="42">
        <f>Runners!K79</f>
        <v>0</v>
      </c>
      <c r="K922" s="42">
        <f>Runners!L79</f>
        <v>0</v>
      </c>
    </row>
    <row r="923" spans="1:11">
      <c r="A923" s="42" t="s">
        <v>17</v>
      </c>
      <c r="B923" s="42" t="s">
        <v>75</v>
      </c>
      <c r="C923" s="42">
        <f>Runners!D115</f>
        <v>164</v>
      </c>
      <c r="D923" s="42">
        <f>Runners!E115</f>
        <v>62</v>
      </c>
      <c r="E923" s="42">
        <f>Runners!F115</f>
        <v>65</v>
      </c>
      <c r="F923" s="42">
        <f>Runners!G115</f>
        <v>61</v>
      </c>
      <c r="G923" s="42">
        <f>Runners!H115</f>
        <v>67</v>
      </c>
      <c r="H923" s="42">
        <f>Runners!I115</f>
        <v>0</v>
      </c>
      <c r="I923" s="42">
        <f>Runners!J115</f>
        <v>0</v>
      </c>
      <c r="J923" s="42">
        <f>Runners!K115</f>
        <v>0</v>
      </c>
      <c r="K923" s="42">
        <f>Runners!L115</f>
        <v>0</v>
      </c>
    </row>
    <row r="924" spans="1:11">
      <c r="A924" s="42" t="s">
        <v>19</v>
      </c>
      <c r="B924" s="42" t="s">
        <v>177</v>
      </c>
      <c r="C924" s="42">
        <f>Runners!D149</f>
        <v>16</v>
      </c>
      <c r="D924" s="42">
        <f>Runners!E149</f>
        <v>0</v>
      </c>
      <c r="E924" s="42">
        <f>Runners!F149</f>
        <v>0</v>
      </c>
      <c r="F924" s="42">
        <f>Runners!G149</f>
        <v>0</v>
      </c>
      <c r="G924" s="42">
        <f>Runners!H149</f>
        <v>0</v>
      </c>
      <c r="H924" s="42">
        <f>Runners!I149</f>
        <v>0</v>
      </c>
      <c r="I924" s="42">
        <f>Runners!J149</f>
        <v>0</v>
      </c>
      <c r="J924" s="42">
        <f>Runners!K149</f>
        <v>0</v>
      </c>
      <c r="K924" s="42">
        <f>Runners!L149</f>
        <v>0</v>
      </c>
    </row>
    <row r="925" spans="1:11">
      <c r="A925" s="42" t="s">
        <v>21</v>
      </c>
      <c r="B925" s="42" t="s">
        <v>296</v>
      </c>
      <c r="C925" s="42">
        <f>Runners!D211</f>
        <v>30</v>
      </c>
      <c r="D925" s="42">
        <f>Runners!E211</f>
        <v>0</v>
      </c>
      <c r="E925" s="42">
        <f>Runners!F211</f>
        <v>15</v>
      </c>
      <c r="F925" s="42">
        <f>Runners!G211</f>
        <v>0</v>
      </c>
      <c r="G925" s="42">
        <f>Runners!H211</f>
        <v>7</v>
      </c>
      <c r="H925" s="42">
        <f>Runners!I211</f>
        <v>0</v>
      </c>
      <c r="I925" s="42">
        <f>Runners!J211</f>
        <v>0</v>
      </c>
      <c r="J925" s="42">
        <f>Runners!K211</f>
        <v>0</v>
      </c>
      <c r="K925" s="42">
        <f>Runners!L211</f>
        <v>0</v>
      </c>
    </row>
    <row r="926" spans="1:11">
      <c r="A926" s="42" t="s">
        <v>23</v>
      </c>
      <c r="B926" s="42">
        <v>0</v>
      </c>
      <c r="C926" s="42">
        <f t="shared" ref="C926" si="911">SUM(C920:C925)+B926</f>
        <v>362</v>
      </c>
      <c r="D926" s="42">
        <f t="shared" ref="D926" si="912">C926+SUM(D920:D925)</f>
        <v>514</v>
      </c>
      <c r="E926" s="42">
        <f t="shared" ref="E926" si="913">D926+SUM(E920:E925)</f>
        <v>667</v>
      </c>
      <c r="F926" s="42">
        <f t="shared" ref="F926" si="914">E926+SUM(F920:F925)</f>
        <v>833</v>
      </c>
      <c r="G926" s="42">
        <f t="shared" ref="G926" si="915">F926+SUM(G920:G925)</f>
        <v>914</v>
      </c>
      <c r="H926" s="42">
        <f t="shared" ref="H926" si="916">G926+SUM(H920:H925)</f>
        <v>914</v>
      </c>
      <c r="I926" s="42">
        <f t="shared" ref="I926" si="917">H926+SUM(I920:I925)</f>
        <v>914</v>
      </c>
      <c r="J926" s="42">
        <f t="shared" ref="J926" si="918">I926+SUM(J920:J925)</f>
        <v>914</v>
      </c>
      <c r="K926" s="42">
        <f t="shared" ref="K926" si="919">J926+SUM(K920:K925)</f>
        <v>914</v>
      </c>
    </row>
    <row r="928" spans="1:11">
      <c r="A928" s="42" t="s">
        <v>297</v>
      </c>
      <c r="B928" s="42" t="s">
        <v>295</v>
      </c>
      <c r="C928" s="42" t="s">
        <v>2</v>
      </c>
      <c r="D928" s="42" t="s">
        <v>3</v>
      </c>
      <c r="E928" s="42" t="s">
        <v>4</v>
      </c>
      <c r="F928" s="42" t="s">
        <v>5</v>
      </c>
      <c r="G928" s="42" t="s">
        <v>6</v>
      </c>
      <c r="H928" s="42" t="s">
        <v>7</v>
      </c>
      <c r="I928" s="42" t="s">
        <v>8</v>
      </c>
      <c r="J928" s="42" t="s">
        <v>9</v>
      </c>
      <c r="K928" s="42" t="s">
        <v>10</v>
      </c>
    </row>
    <row r="929" spans="1:11">
      <c r="A929" s="42" t="s">
        <v>11</v>
      </c>
      <c r="B929" s="42" t="s">
        <v>291</v>
      </c>
      <c r="C929" s="42">
        <f>Runners!D5</f>
        <v>378</v>
      </c>
      <c r="D929" s="42">
        <f>Runners!E5</f>
        <v>0</v>
      </c>
      <c r="E929" s="42">
        <f>Runners!F5</f>
        <v>0</v>
      </c>
      <c r="F929" s="42">
        <f>Runners!G5</f>
        <v>0</v>
      </c>
      <c r="G929" s="42">
        <f>Runners!H5</f>
        <v>0</v>
      </c>
      <c r="H929" s="42">
        <f>Runners!I5</f>
        <v>0</v>
      </c>
      <c r="I929" s="42">
        <f>Runners!J5</f>
        <v>0</v>
      </c>
      <c r="J929" s="42">
        <f>Runners!K5</f>
        <v>0</v>
      </c>
      <c r="K929" s="42">
        <f>Runners!L5</f>
        <v>0</v>
      </c>
    </row>
    <row r="930" spans="1:11">
      <c r="A930" s="42" t="s">
        <v>13</v>
      </c>
      <c r="B930" s="42" t="s">
        <v>161</v>
      </c>
      <c r="C930" s="42">
        <f>Runners!D8</f>
        <v>82</v>
      </c>
      <c r="D930" s="42">
        <f>Runners!E8</f>
        <v>78</v>
      </c>
      <c r="E930" s="42">
        <f>Runners!F8</f>
        <v>73</v>
      </c>
      <c r="F930" s="42">
        <f>Runners!G8</f>
        <v>105</v>
      </c>
      <c r="G930" s="42">
        <f>Runners!H8</f>
        <v>0</v>
      </c>
      <c r="H930" s="42">
        <f>Runners!I8</f>
        <v>0</v>
      </c>
      <c r="I930" s="42">
        <f>Runners!J8</f>
        <v>0</v>
      </c>
      <c r="J930" s="42">
        <f>Runners!K8</f>
        <v>0</v>
      </c>
      <c r="K930" s="42">
        <f>Runners!L8</f>
        <v>0</v>
      </c>
    </row>
    <row r="931" spans="1:11">
      <c r="A931" s="42" t="s">
        <v>15</v>
      </c>
      <c r="B931" s="42" t="s">
        <v>75</v>
      </c>
      <c r="C931" s="42">
        <f>Runners!D115</f>
        <v>164</v>
      </c>
      <c r="D931" s="42">
        <f>Runners!E115</f>
        <v>62</v>
      </c>
      <c r="E931" s="42">
        <f>Runners!F115</f>
        <v>65</v>
      </c>
      <c r="F931" s="42">
        <f>Runners!G115</f>
        <v>61</v>
      </c>
      <c r="G931" s="42">
        <f>Runners!H115</f>
        <v>67</v>
      </c>
      <c r="H931" s="42">
        <f>Runners!I115</f>
        <v>0</v>
      </c>
      <c r="I931" s="42">
        <f>Runners!J115</f>
        <v>0</v>
      </c>
      <c r="J931" s="42">
        <f>Runners!K115</f>
        <v>0</v>
      </c>
      <c r="K931" s="42">
        <f>Runners!L115</f>
        <v>0</v>
      </c>
    </row>
    <row r="932" spans="1:11">
      <c r="A932" s="42" t="s">
        <v>17</v>
      </c>
      <c r="B932" s="42" t="s">
        <v>49</v>
      </c>
      <c r="C932" s="42">
        <f>Runners!D68</f>
        <v>0</v>
      </c>
      <c r="D932" s="42">
        <f>Runners!E68</f>
        <v>0</v>
      </c>
      <c r="E932" s="42">
        <f>Runners!F68</f>
        <v>0</v>
      </c>
      <c r="F932" s="42">
        <f>Runners!G68</f>
        <v>0</v>
      </c>
      <c r="G932" s="42">
        <f>Runners!H68</f>
        <v>0</v>
      </c>
      <c r="H932" s="42">
        <f>Runners!I68</f>
        <v>0</v>
      </c>
      <c r="I932" s="42">
        <f>Runners!J68</f>
        <v>0</v>
      </c>
      <c r="J932" s="42">
        <f>Runners!K68</f>
        <v>0</v>
      </c>
      <c r="K932" s="42">
        <f>Runners!L68</f>
        <v>0</v>
      </c>
    </row>
    <row r="933" spans="1:11">
      <c r="A933" s="42" t="s">
        <v>19</v>
      </c>
      <c r="B933" s="42" t="s">
        <v>122</v>
      </c>
      <c r="C933" s="42">
        <f>Runners!D73</f>
        <v>0</v>
      </c>
      <c r="D933" s="42">
        <f>Runners!E73</f>
        <v>12</v>
      </c>
      <c r="E933" s="42">
        <f>Runners!F73</f>
        <v>0</v>
      </c>
      <c r="F933" s="42">
        <f>Runners!G73</f>
        <v>0</v>
      </c>
      <c r="G933" s="42">
        <f>Runners!H73</f>
        <v>7</v>
      </c>
      <c r="H933" s="42">
        <f>Runners!I73</f>
        <v>0</v>
      </c>
      <c r="I933" s="42">
        <f>Runners!J73</f>
        <v>0</v>
      </c>
      <c r="J933" s="42">
        <f>Runners!K73</f>
        <v>0</v>
      </c>
      <c r="K933" s="42">
        <f>Runners!L73</f>
        <v>0</v>
      </c>
    </row>
    <row r="934" spans="1:11">
      <c r="A934" s="42" t="s">
        <v>21</v>
      </c>
      <c r="B934" s="42" t="s">
        <v>167</v>
      </c>
      <c r="C934" s="42">
        <f>Runners!D201</f>
        <v>10</v>
      </c>
      <c r="D934" s="42">
        <f>Runners!E201</f>
        <v>0</v>
      </c>
      <c r="E934" s="42">
        <f>Runners!F201</f>
        <v>0</v>
      </c>
      <c r="F934" s="42">
        <f>Runners!G201</f>
        <v>0</v>
      </c>
      <c r="G934" s="42">
        <f>Runners!H201</f>
        <v>0</v>
      </c>
      <c r="H934" s="42">
        <f>Runners!I201</f>
        <v>0</v>
      </c>
      <c r="I934" s="42">
        <f>Runners!J201</f>
        <v>0</v>
      </c>
      <c r="J934" s="42">
        <f>Runners!K201</f>
        <v>0</v>
      </c>
      <c r="K934" s="42">
        <f>Runners!L201</f>
        <v>0</v>
      </c>
    </row>
    <row r="935" spans="1:11">
      <c r="A935" s="42" t="s">
        <v>23</v>
      </c>
      <c r="B935" s="42">
        <v>25</v>
      </c>
      <c r="C935" s="42">
        <f t="shared" ref="C935" si="920">SUM(C929:C934)+B935</f>
        <v>659</v>
      </c>
      <c r="D935" s="42">
        <f t="shared" ref="D935" si="921">C935+SUM(D929:D934)</f>
        <v>811</v>
      </c>
      <c r="E935" s="42">
        <f t="shared" ref="E935" si="922">D935+SUM(E929:E934)</f>
        <v>949</v>
      </c>
      <c r="F935" s="42">
        <f t="shared" ref="F935" si="923">E935+SUM(F929:F934)</f>
        <v>1115</v>
      </c>
      <c r="G935" s="42">
        <f t="shared" ref="G935" si="924">F935+SUM(G929:G934)</f>
        <v>1189</v>
      </c>
      <c r="H935" s="42">
        <f t="shared" ref="H935" si="925">G935+SUM(H929:H934)</f>
        <v>1189</v>
      </c>
      <c r="I935" s="42">
        <f t="shared" ref="I935" si="926">H935+SUM(I929:I934)</f>
        <v>1189</v>
      </c>
      <c r="J935" s="42">
        <f t="shared" ref="J935" si="927">I935+SUM(J929:J934)</f>
        <v>1189</v>
      </c>
      <c r="K935" s="42">
        <f t="shared" ref="K935" si="928">J935+SUM(K929:K934)</f>
        <v>1189</v>
      </c>
    </row>
    <row r="937" spans="1:11">
      <c r="A937" s="42" t="s">
        <v>298</v>
      </c>
      <c r="B937" s="42" t="s">
        <v>299</v>
      </c>
      <c r="C937" s="42" t="s">
        <v>2</v>
      </c>
      <c r="D937" s="42" t="s">
        <v>3</v>
      </c>
      <c r="E937" s="42" t="s">
        <v>4</v>
      </c>
      <c r="F937" s="42" t="s">
        <v>5</v>
      </c>
      <c r="G937" s="42" t="s">
        <v>6</v>
      </c>
      <c r="H937" s="42" t="s">
        <v>7</v>
      </c>
      <c r="I937" s="42" t="s">
        <v>8</v>
      </c>
      <c r="J937" s="42" t="s">
        <v>9</v>
      </c>
      <c r="K937" s="42" t="s">
        <v>10</v>
      </c>
    </row>
    <row r="938" spans="1:11">
      <c r="A938" s="42" t="s">
        <v>11</v>
      </c>
      <c r="B938" s="42" t="s">
        <v>33</v>
      </c>
      <c r="C938" s="42">
        <f>Runners!D71</f>
        <v>0</v>
      </c>
      <c r="D938" s="42">
        <f>Runners!E71</f>
        <v>0</v>
      </c>
      <c r="E938" s="42">
        <f>Runners!F71</f>
        <v>22</v>
      </c>
      <c r="F938" s="42">
        <f>Runners!G71</f>
        <v>0</v>
      </c>
      <c r="G938" s="42">
        <f>Runners!H71</f>
        <v>25</v>
      </c>
      <c r="H938" s="42">
        <f>Runners!I71</f>
        <v>0</v>
      </c>
      <c r="I938" s="42">
        <f>Runners!J71</f>
        <v>0</v>
      </c>
      <c r="J938" s="42">
        <f>Runners!K71</f>
        <v>0</v>
      </c>
      <c r="K938" s="42">
        <f>Runners!L71</f>
        <v>0</v>
      </c>
    </row>
    <row r="939" spans="1:11">
      <c r="A939" s="42" t="s">
        <v>13</v>
      </c>
      <c r="B939" s="42" t="s">
        <v>27</v>
      </c>
      <c r="C939" s="42">
        <f>Runners!D2</f>
        <v>131</v>
      </c>
      <c r="D939" s="42">
        <f>Runners!E2</f>
        <v>117</v>
      </c>
      <c r="E939" s="42">
        <f>Runners!F2</f>
        <v>112</v>
      </c>
      <c r="F939" s="42">
        <f>Runners!G2</f>
        <v>0</v>
      </c>
      <c r="G939" s="42">
        <f>Runners!H2</f>
        <v>0</v>
      </c>
      <c r="H939" s="42">
        <f>Runners!I2</f>
        <v>0</v>
      </c>
      <c r="I939" s="42">
        <f>Runners!J2</f>
        <v>0</v>
      </c>
      <c r="J939" s="42">
        <f>Runners!K2</f>
        <v>0</v>
      </c>
      <c r="K939" s="42">
        <f>Runners!L2</f>
        <v>0</v>
      </c>
    </row>
    <row r="940" spans="1:11">
      <c r="A940" s="42" t="s">
        <v>15</v>
      </c>
      <c r="B940" s="42" t="s">
        <v>231</v>
      </c>
      <c r="C940" s="42">
        <f>Runners!D111</f>
        <v>0</v>
      </c>
      <c r="D940" s="42">
        <f>Runners!E111</f>
        <v>0</v>
      </c>
      <c r="E940" s="42">
        <f>Runners!F111</f>
        <v>0</v>
      </c>
      <c r="F940" s="42">
        <f>Runners!G111</f>
        <v>32</v>
      </c>
      <c r="G940" s="42">
        <f>Runners!H111</f>
        <v>41</v>
      </c>
      <c r="H940" s="42">
        <f>Runners!I111</f>
        <v>0</v>
      </c>
      <c r="I940" s="42">
        <f>Runners!J111</f>
        <v>0</v>
      </c>
      <c r="J940" s="42">
        <f>Runners!K111</f>
        <v>0</v>
      </c>
      <c r="K940" s="42">
        <f>Runners!L111</f>
        <v>0</v>
      </c>
    </row>
    <row r="941" spans="1:11">
      <c r="A941" s="42" t="s">
        <v>17</v>
      </c>
      <c r="B941" s="42" t="s">
        <v>52</v>
      </c>
      <c r="C941" s="42">
        <f>Runners!D116</f>
        <v>62</v>
      </c>
      <c r="D941" s="42">
        <f>Runners!E116</f>
        <v>42</v>
      </c>
      <c r="E941" s="42">
        <f>Runners!F116</f>
        <v>0</v>
      </c>
      <c r="F941" s="42">
        <f>Runners!G116</f>
        <v>44</v>
      </c>
      <c r="G941" s="42">
        <f>Runners!H116</f>
        <v>43</v>
      </c>
      <c r="H941" s="42">
        <f>Runners!I116</f>
        <v>0</v>
      </c>
      <c r="I941" s="42">
        <f>Runners!J116</f>
        <v>0</v>
      </c>
      <c r="J941" s="42">
        <f>Runners!K116</f>
        <v>0</v>
      </c>
      <c r="K941" s="42">
        <f>Runners!L116</f>
        <v>0</v>
      </c>
    </row>
    <row r="942" spans="1:11">
      <c r="A942" s="42" t="s">
        <v>19</v>
      </c>
      <c r="B942" s="42" t="s">
        <v>177</v>
      </c>
      <c r="C942" s="42">
        <f>Runners!D149</f>
        <v>16</v>
      </c>
      <c r="D942" s="42">
        <f>Runners!E149</f>
        <v>0</v>
      </c>
      <c r="E942" s="42">
        <f>Runners!F149</f>
        <v>0</v>
      </c>
      <c r="F942" s="42">
        <f>Runners!G149</f>
        <v>0</v>
      </c>
      <c r="G942" s="42">
        <f>Runners!H149</f>
        <v>0</v>
      </c>
      <c r="H942" s="42">
        <f>Runners!I149</f>
        <v>0</v>
      </c>
      <c r="I942" s="42">
        <f>Runners!J149</f>
        <v>0</v>
      </c>
      <c r="J942" s="42">
        <f>Runners!K149</f>
        <v>0</v>
      </c>
      <c r="K942" s="42">
        <f>Runners!L149</f>
        <v>0</v>
      </c>
    </row>
    <row r="943" spans="1:11">
      <c r="A943" s="42" t="s">
        <v>21</v>
      </c>
      <c r="B943" s="42" t="s">
        <v>54</v>
      </c>
      <c r="C943" s="42">
        <f>Runners!D205</f>
        <v>137</v>
      </c>
      <c r="D943" s="42">
        <f>Runners!E205</f>
        <v>47</v>
      </c>
      <c r="E943" s="42">
        <f>Runners!F205</f>
        <v>55</v>
      </c>
      <c r="F943" s="42">
        <f>Runners!G205</f>
        <v>47</v>
      </c>
      <c r="G943" s="42">
        <f>Runners!H205</f>
        <v>46</v>
      </c>
      <c r="H943" s="42">
        <f>Runners!I205</f>
        <v>0</v>
      </c>
      <c r="I943" s="42">
        <f>Runners!J205</f>
        <v>0</v>
      </c>
      <c r="J943" s="42">
        <f>Runners!K205</f>
        <v>0</v>
      </c>
      <c r="K943" s="42">
        <f>Runners!L205</f>
        <v>0</v>
      </c>
    </row>
    <row r="944" spans="1:11">
      <c r="A944" s="42" t="s">
        <v>23</v>
      </c>
      <c r="B944" s="42">
        <v>0</v>
      </c>
      <c r="C944" s="42">
        <f t="shared" ref="C944" si="929">SUM(C938:C943)+B944</f>
        <v>346</v>
      </c>
      <c r="D944" s="42">
        <f t="shared" ref="D944" si="930">C944+SUM(D938:D943)</f>
        <v>552</v>
      </c>
      <c r="E944" s="42">
        <f t="shared" ref="E944" si="931">D944+SUM(E938:E943)</f>
        <v>741</v>
      </c>
      <c r="F944" s="42">
        <f t="shared" ref="F944" si="932">E944+SUM(F938:F943)</f>
        <v>864</v>
      </c>
      <c r="G944" s="42">
        <f t="shared" ref="G944" si="933">F944+SUM(G938:G943)</f>
        <v>1019</v>
      </c>
      <c r="H944" s="42">
        <f t="shared" ref="H944" si="934">G944+SUM(H938:H943)</f>
        <v>1019</v>
      </c>
      <c r="I944" s="42">
        <f t="shared" ref="I944" si="935">H944+SUM(I938:I943)</f>
        <v>1019</v>
      </c>
      <c r="J944" s="42">
        <f t="shared" ref="J944" si="936">I944+SUM(J938:J943)</f>
        <v>1019</v>
      </c>
      <c r="K944" s="42">
        <f t="shared" ref="K944" si="937">J944+SUM(K938:K943)</f>
        <v>1019</v>
      </c>
    </row>
    <row r="946" spans="1:11">
      <c r="A946" s="42" t="s">
        <v>300</v>
      </c>
      <c r="B946" s="42" t="s">
        <v>299</v>
      </c>
      <c r="C946" s="42" t="s">
        <v>2</v>
      </c>
      <c r="D946" s="42" t="s">
        <v>3</v>
      </c>
      <c r="E946" s="42" t="s">
        <v>4</v>
      </c>
      <c r="F946" s="42" t="s">
        <v>5</v>
      </c>
      <c r="G946" s="42" t="s">
        <v>6</v>
      </c>
      <c r="H946" s="42" t="s">
        <v>7</v>
      </c>
      <c r="I946" s="42" t="s">
        <v>8</v>
      </c>
      <c r="J946" s="42" t="s">
        <v>9</v>
      </c>
      <c r="K946" s="42" t="s">
        <v>10</v>
      </c>
    </row>
    <row r="947" spans="1:11">
      <c r="A947" s="42" t="s">
        <v>11</v>
      </c>
      <c r="B947" s="42" t="s">
        <v>54</v>
      </c>
      <c r="C947" s="42">
        <f>Runners!D205</f>
        <v>137</v>
      </c>
      <c r="D947" s="42">
        <f>Runners!E205</f>
        <v>47</v>
      </c>
      <c r="E947" s="42">
        <f>Runners!F205</f>
        <v>55</v>
      </c>
      <c r="F947" s="42">
        <f>Runners!G205</f>
        <v>47</v>
      </c>
      <c r="G947" s="42">
        <f>Runners!H205</f>
        <v>46</v>
      </c>
      <c r="H947" s="42">
        <f>Runners!I205</f>
        <v>0</v>
      </c>
      <c r="I947" s="42">
        <f>Runners!J205</f>
        <v>0</v>
      </c>
      <c r="J947" s="42">
        <f>Runners!K205</f>
        <v>0</v>
      </c>
      <c r="K947" s="42">
        <f>Runners!L205</f>
        <v>0</v>
      </c>
    </row>
    <row r="948" spans="1:11">
      <c r="A948" s="42" t="s">
        <v>13</v>
      </c>
      <c r="B948" s="42" t="s">
        <v>301</v>
      </c>
      <c r="C948" s="42">
        <f>Runners!D220</f>
        <v>0</v>
      </c>
      <c r="D948" s="42">
        <f>Runners!E220</f>
        <v>0</v>
      </c>
      <c r="E948" s="42">
        <f>Runners!F220</f>
        <v>0</v>
      </c>
      <c r="F948" s="42">
        <f>Runners!G220</f>
        <v>0</v>
      </c>
      <c r="G948" s="42">
        <f>Runners!H220</f>
        <v>27</v>
      </c>
      <c r="H948" s="42">
        <f>Runners!I220</f>
        <v>0</v>
      </c>
      <c r="I948" s="42">
        <f>Runners!J220</f>
        <v>0</v>
      </c>
      <c r="J948" s="42">
        <f>Runners!K220</f>
        <v>0</v>
      </c>
      <c r="K948" s="42">
        <f>Runners!L220</f>
        <v>0</v>
      </c>
    </row>
    <row r="949" spans="1:11">
      <c r="A949" s="42" t="s">
        <v>15</v>
      </c>
      <c r="B949" s="42" t="s">
        <v>85</v>
      </c>
      <c r="C949" s="42">
        <f>Runners!D189</f>
        <v>0</v>
      </c>
      <c r="D949" s="42">
        <f>Runners!E189</f>
        <v>29</v>
      </c>
      <c r="E949" s="42">
        <f>Runners!F189</f>
        <v>59</v>
      </c>
      <c r="F949" s="42">
        <f>Runners!G189</f>
        <v>30</v>
      </c>
      <c r="G949" s="42">
        <f>Runners!H189</f>
        <v>29</v>
      </c>
      <c r="H949" s="42">
        <f>Runners!I189</f>
        <v>0</v>
      </c>
      <c r="I949" s="42">
        <f>Runners!J189</f>
        <v>0</v>
      </c>
      <c r="J949" s="42">
        <f>Runners!K189</f>
        <v>0</v>
      </c>
      <c r="K949" s="42">
        <f>Runners!L189</f>
        <v>0</v>
      </c>
    </row>
    <row r="950" spans="1:11">
      <c r="A950" s="42" t="s">
        <v>17</v>
      </c>
      <c r="B950" s="42" t="s">
        <v>177</v>
      </c>
      <c r="C950" s="42">
        <f>Runners!D149</f>
        <v>16</v>
      </c>
      <c r="D950" s="42">
        <f>Runners!E149</f>
        <v>0</v>
      </c>
      <c r="E950" s="42">
        <f>Runners!F149</f>
        <v>0</v>
      </c>
      <c r="F950" s="42">
        <f>Runners!G149</f>
        <v>0</v>
      </c>
      <c r="G950" s="42">
        <f>Runners!H149</f>
        <v>0</v>
      </c>
      <c r="H950" s="42">
        <f>Runners!I149</f>
        <v>0</v>
      </c>
      <c r="I950" s="42">
        <f>Runners!J149</f>
        <v>0</v>
      </c>
      <c r="J950" s="42">
        <f>Runners!K149</f>
        <v>0</v>
      </c>
      <c r="K950" s="42">
        <f>Runners!L149</f>
        <v>0</v>
      </c>
    </row>
    <row r="951" spans="1:11">
      <c r="A951" s="42" t="s">
        <v>19</v>
      </c>
      <c r="B951" s="42" t="s">
        <v>27</v>
      </c>
      <c r="C951" s="42">
        <f>Runners!D2</f>
        <v>131</v>
      </c>
      <c r="D951" s="42">
        <f>Runners!E2</f>
        <v>117</v>
      </c>
      <c r="E951" s="42">
        <f>Runners!F2</f>
        <v>112</v>
      </c>
      <c r="F951" s="42">
        <f>Runners!G2</f>
        <v>0</v>
      </c>
      <c r="G951" s="42">
        <f>Runners!H2</f>
        <v>0</v>
      </c>
      <c r="H951" s="42">
        <f>Runners!I2</f>
        <v>0</v>
      </c>
      <c r="I951" s="42">
        <f>Runners!J2</f>
        <v>0</v>
      </c>
      <c r="J951" s="42">
        <f>Runners!K2</f>
        <v>0</v>
      </c>
      <c r="K951" s="42">
        <f>Runners!L2</f>
        <v>0</v>
      </c>
    </row>
    <row r="952" spans="1:11">
      <c r="A952" s="42" t="s">
        <v>21</v>
      </c>
      <c r="B952" s="42" t="s">
        <v>57</v>
      </c>
      <c r="C952" s="42">
        <f>Runners!D169</f>
        <v>129</v>
      </c>
      <c r="D952" s="42">
        <f>Runners!E169</f>
        <v>44</v>
      </c>
      <c r="E952" s="42">
        <f>Runners!F169</f>
        <v>38</v>
      </c>
      <c r="F952" s="42">
        <f>Runners!G169</f>
        <v>54</v>
      </c>
      <c r="G952" s="42">
        <f>Runners!H169</f>
        <v>44</v>
      </c>
      <c r="H952" s="42">
        <f>Runners!I169</f>
        <v>0</v>
      </c>
      <c r="I952" s="42">
        <f>Runners!J169</f>
        <v>0</v>
      </c>
      <c r="J952" s="42">
        <f>Runners!K169</f>
        <v>0</v>
      </c>
      <c r="K952" s="42">
        <f>Runners!L169</f>
        <v>0</v>
      </c>
    </row>
    <row r="953" spans="1:11">
      <c r="A953" s="42" t="s">
        <v>23</v>
      </c>
      <c r="B953" s="42">
        <v>25</v>
      </c>
      <c r="C953" s="42">
        <f t="shared" ref="C953" si="938">SUM(C947:C952)+B953</f>
        <v>438</v>
      </c>
      <c r="D953" s="42">
        <f t="shared" ref="D953" si="939">C953+SUM(D947:D952)</f>
        <v>675</v>
      </c>
      <c r="E953" s="42">
        <f t="shared" ref="E953" si="940">D953+SUM(E947:E952)</f>
        <v>939</v>
      </c>
      <c r="F953" s="42">
        <f t="shared" ref="F953" si="941">E953+SUM(F947:F952)</f>
        <v>1070</v>
      </c>
      <c r="G953" s="42">
        <f t="shared" ref="G953" si="942">F953+SUM(G947:G952)</f>
        <v>1216</v>
      </c>
      <c r="H953" s="42">
        <f t="shared" ref="H953" si="943">G953+SUM(H947:H952)</f>
        <v>1216</v>
      </c>
      <c r="I953" s="42">
        <f t="shared" ref="I953" si="944">H953+SUM(I947:I952)</f>
        <v>1216</v>
      </c>
      <c r="J953" s="42">
        <f t="shared" ref="J953" si="945">I953+SUM(J947:J952)</f>
        <v>1216</v>
      </c>
      <c r="K953" s="42">
        <f t="shared" ref="K953" si="946">J953+SUM(K947:K952)</f>
        <v>1216</v>
      </c>
    </row>
    <row r="955" spans="1:11">
      <c r="A955" s="42" t="s">
        <v>302</v>
      </c>
      <c r="B955" s="42" t="s">
        <v>299</v>
      </c>
      <c r="C955" s="42" t="s">
        <v>2</v>
      </c>
      <c r="D955" s="42" t="s">
        <v>3</v>
      </c>
      <c r="E955" s="42" t="s">
        <v>4</v>
      </c>
      <c r="F955" s="42" t="s">
        <v>5</v>
      </c>
      <c r="G955" s="42" t="s">
        <v>6</v>
      </c>
      <c r="H955" s="42" t="s">
        <v>7</v>
      </c>
      <c r="I955" s="42" t="s">
        <v>8</v>
      </c>
      <c r="J955" s="42" t="s">
        <v>9</v>
      </c>
      <c r="K955" s="42" t="s">
        <v>10</v>
      </c>
    </row>
    <row r="956" spans="1:11">
      <c r="A956" s="42" t="s">
        <v>11</v>
      </c>
      <c r="B956" s="42" t="s">
        <v>85</v>
      </c>
      <c r="C956" s="42">
        <f>Runners!D189</f>
        <v>0</v>
      </c>
      <c r="D956" s="42">
        <f>Runners!E189</f>
        <v>29</v>
      </c>
      <c r="E956" s="42">
        <f>Runners!F189</f>
        <v>59</v>
      </c>
      <c r="F956" s="42">
        <f>Runners!G189</f>
        <v>30</v>
      </c>
      <c r="G956" s="42">
        <f>Runners!H189</f>
        <v>29</v>
      </c>
      <c r="H956" s="42">
        <f>Runners!I189</f>
        <v>0</v>
      </c>
      <c r="I956" s="42">
        <f>Runners!J189</f>
        <v>0</v>
      </c>
      <c r="J956" s="42">
        <f>Runners!K189</f>
        <v>0</v>
      </c>
      <c r="K956" s="42">
        <f>Runners!L189</f>
        <v>0</v>
      </c>
    </row>
    <row r="957" spans="1:11">
      <c r="A957" s="42" t="s">
        <v>13</v>
      </c>
      <c r="B957" s="42" t="s">
        <v>58</v>
      </c>
      <c r="C957" s="42">
        <f>Runners!D206</f>
        <v>76</v>
      </c>
      <c r="D957" s="42">
        <f>Runners!E206</f>
        <v>30</v>
      </c>
      <c r="E957" s="42">
        <f>Runners!F206</f>
        <v>38</v>
      </c>
      <c r="F957" s="42">
        <f>Runners!G206</f>
        <v>38</v>
      </c>
      <c r="G957" s="42">
        <f>Runners!H206</f>
        <v>41</v>
      </c>
      <c r="H957" s="42">
        <f>Runners!I206</f>
        <v>0</v>
      </c>
      <c r="I957" s="42">
        <f>Runners!J206</f>
        <v>0</v>
      </c>
      <c r="J957" s="42">
        <f>Runners!K206</f>
        <v>0</v>
      </c>
      <c r="K957" s="42">
        <f>Runners!L206</f>
        <v>0</v>
      </c>
    </row>
    <row r="958" spans="1:11">
      <c r="A958" s="42" t="s">
        <v>15</v>
      </c>
      <c r="B958" s="42" t="s">
        <v>54</v>
      </c>
      <c r="C958" s="42">
        <f>Runners!D205</f>
        <v>137</v>
      </c>
      <c r="D958" s="42">
        <f>Runners!E205</f>
        <v>47</v>
      </c>
      <c r="E958" s="42">
        <f>Runners!F205</f>
        <v>55</v>
      </c>
      <c r="F958" s="42">
        <f>Runners!G205</f>
        <v>47</v>
      </c>
      <c r="G958" s="42">
        <f>Runners!H205</f>
        <v>46</v>
      </c>
      <c r="H958" s="42">
        <f>Runners!I205</f>
        <v>0</v>
      </c>
      <c r="I958" s="42">
        <f>Runners!J205</f>
        <v>0</v>
      </c>
      <c r="J958" s="42">
        <f>Runners!K205</f>
        <v>0</v>
      </c>
      <c r="K958" s="42">
        <f>Runners!L205</f>
        <v>0</v>
      </c>
    </row>
    <row r="959" spans="1:11">
      <c r="A959" s="42" t="s">
        <v>17</v>
      </c>
      <c r="B959" s="42" t="s">
        <v>231</v>
      </c>
      <c r="C959" s="42">
        <f>Runners!D173</f>
        <v>31</v>
      </c>
      <c r="D959" s="42">
        <f>Runners!E173</f>
        <v>15</v>
      </c>
      <c r="E959" s="42">
        <f>Runners!F173</f>
        <v>30</v>
      </c>
      <c r="F959" s="42">
        <f>Runners!G173</f>
        <v>21</v>
      </c>
      <c r="G959" s="42">
        <f>Runners!H173</f>
        <v>22</v>
      </c>
      <c r="H959" s="42">
        <f>Runners!I173</f>
        <v>0</v>
      </c>
      <c r="I959" s="42">
        <f>Runners!J173</f>
        <v>0</v>
      </c>
      <c r="J959" s="42">
        <f>Runners!K173</f>
        <v>0</v>
      </c>
      <c r="K959" s="42">
        <f>Runners!L173</f>
        <v>0</v>
      </c>
    </row>
    <row r="960" spans="1:11">
      <c r="A960" s="42" t="s">
        <v>19</v>
      </c>
      <c r="B960" s="42" t="s">
        <v>27</v>
      </c>
      <c r="C960" s="42">
        <f>Runners!D2</f>
        <v>131</v>
      </c>
      <c r="D960" s="42">
        <f>Runners!E2</f>
        <v>117</v>
      </c>
      <c r="E960" s="42">
        <f>Runners!F2</f>
        <v>112</v>
      </c>
      <c r="F960" s="42">
        <f>Runners!G2</f>
        <v>0</v>
      </c>
      <c r="G960" s="42">
        <f>Runners!H2</f>
        <v>0</v>
      </c>
      <c r="H960" s="42">
        <f>Runners!I2</f>
        <v>0</v>
      </c>
      <c r="I960" s="42">
        <f>Runners!J2</f>
        <v>0</v>
      </c>
      <c r="J960" s="42">
        <f>Runners!K2</f>
        <v>0</v>
      </c>
      <c r="K960" s="42">
        <f>Runners!L2</f>
        <v>0</v>
      </c>
    </row>
    <row r="961" spans="1:11">
      <c r="A961" s="42" t="s">
        <v>21</v>
      </c>
      <c r="B961" s="42" t="s">
        <v>57</v>
      </c>
      <c r="C961" s="42">
        <f>Runners!D169</f>
        <v>129</v>
      </c>
      <c r="D961" s="42">
        <f>Runners!E169</f>
        <v>44</v>
      </c>
      <c r="E961" s="42">
        <f>Runners!F169</f>
        <v>38</v>
      </c>
      <c r="F961" s="42">
        <f>Runners!G169</f>
        <v>54</v>
      </c>
      <c r="G961" s="42">
        <f>Runners!H169</f>
        <v>44</v>
      </c>
      <c r="H961" s="42">
        <f>Runners!I169</f>
        <v>0</v>
      </c>
      <c r="I961" s="42">
        <f>Runners!J169</f>
        <v>0</v>
      </c>
      <c r="J961" s="42">
        <f>Runners!K169</f>
        <v>0</v>
      </c>
      <c r="K961" s="42">
        <f>Runners!L169</f>
        <v>0</v>
      </c>
    </row>
    <row r="962" spans="1:11">
      <c r="A962" s="42" t="s">
        <v>23</v>
      </c>
      <c r="B962" s="42">
        <v>0</v>
      </c>
      <c r="C962" s="42">
        <f t="shared" ref="C962" si="947">SUM(C956:C961)+B962</f>
        <v>504</v>
      </c>
      <c r="D962" s="42">
        <f t="shared" ref="D962" si="948">C962+SUM(D956:D961)</f>
        <v>786</v>
      </c>
      <c r="E962" s="42">
        <f t="shared" ref="E962" si="949">D962+SUM(E956:E961)</f>
        <v>1118</v>
      </c>
      <c r="F962" s="42">
        <f t="shared" ref="F962" si="950">E962+SUM(F956:F961)</f>
        <v>1308</v>
      </c>
      <c r="G962" s="42">
        <f t="shared" ref="G962" si="951">F962+SUM(G956:G961)</f>
        <v>1490</v>
      </c>
      <c r="H962" s="42">
        <f t="shared" ref="H962" si="952">G962+SUM(H956:H961)</f>
        <v>1490</v>
      </c>
      <c r="I962" s="42">
        <f t="shared" ref="I962" si="953">H962+SUM(I956:I961)</f>
        <v>1490</v>
      </c>
      <c r="J962" s="42">
        <f t="shared" ref="J962" si="954">I962+SUM(J956:J961)</f>
        <v>1490</v>
      </c>
      <c r="K962" s="42">
        <f t="shared" ref="K962" si="955">J962+SUM(K956:K961)</f>
        <v>1490</v>
      </c>
    </row>
    <row r="964" spans="1:11">
      <c r="A964" s="42" t="s">
        <v>303</v>
      </c>
      <c r="B964" s="42" t="s">
        <v>299</v>
      </c>
      <c r="C964" s="42" t="s">
        <v>2</v>
      </c>
      <c r="D964" s="42" t="s">
        <v>3</v>
      </c>
      <c r="E964" s="42" t="s">
        <v>4</v>
      </c>
      <c r="F964" s="42" t="s">
        <v>5</v>
      </c>
      <c r="G964" s="42" t="s">
        <v>6</v>
      </c>
      <c r="H964" s="42" t="s">
        <v>7</v>
      </c>
      <c r="I964" s="42" t="s">
        <v>8</v>
      </c>
      <c r="J964" s="42" t="s">
        <v>9</v>
      </c>
      <c r="K964" s="42" t="s">
        <v>10</v>
      </c>
    </row>
    <row r="965" spans="1:11">
      <c r="A965" s="42" t="s">
        <v>11</v>
      </c>
      <c r="B965" s="42" t="s">
        <v>82</v>
      </c>
      <c r="C965" s="42">
        <f>Runners!D41</f>
        <v>16</v>
      </c>
      <c r="D965" s="42">
        <f>Runners!E41</f>
        <v>13</v>
      </c>
      <c r="E965" s="42">
        <f>Runners!F41</f>
        <v>14</v>
      </c>
      <c r="F965" s="42">
        <f>Runners!G41</f>
        <v>16</v>
      </c>
      <c r="G965" s="42">
        <f>Runners!H41</f>
        <v>0</v>
      </c>
      <c r="H965" s="42">
        <f>Runners!I41</f>
        <v>0</v>
      </c>
      <c r="I965" s="42">
        <f>Runners!J41</f>
        <v>0</v>
      </c>
      <c r="J965" s="42">
        <f>Runners!K41</f>
        <v>0</v>
      </c>
      <c r="K965" s="42">
        <f>Runners!L41</f>
        <v>0</v>
      </c>
    </row>
    <row r="966" spans="1:11">
      <c r="A966" s="42" t="s">
        <v>13</v>
      </c>
      <c r="B966" s="42" t="s">
        <v>14</v>
      </c>
      <c r="C966" s="42">
        <f>Runners!D3</f>
        <v>0</v>
      </c>
      <c r="D966" s="42">
        <f>Runners!E3</f>
        <v>82</v>
      </c>
      <c r="E966" s="42">
        <f>Runners!F3</f>
        <v>94</v>
      </c>
      <c r="F966" s="42">
        <f>Runners!G3</f>
        <v>132</v>
      </c>
      <c r="G966" s="42">
        <f>Runners!H3</f>
        <v>0</v>
      </c>
      <c r="H966" s="42">
        <f>Runners!I3</f>
        <v>0</v>
      </c>
      <c r="I966" s="42">
        <f>Runners!J3</f>
        <v>0</v>
      </c>
      <c r="J966" s="42">
        <f>Runners!K3</f>
        <v>0</v>
      </c>
      <c r="K966" s="42">
        <f>Runners!L3</f>
        <v>0</v>
      </c>
    </row>
    <row r="967" spans="1:11">
      <c r="A967" s="42" t="s">
        <v>15</v>
      </c>
      <c r="B967" s="42" t="s">
        <v>75</v>
      </c>
      <c r="C967" s="42">
        <f>Runners!D115</f>
        <v>164</v>
      </c>
      <c r="D967" s="42">
        <f>Runners!E115</f>
        <v>62</v>
      </c>
      <c r="E967" s="42">
        <f>Runners!F115</f>
        <v>65</v>
      </c>
      <c r="F967" s="42">
        <f>Runners!G115</f>
        <v>61</v>
      </c>
      <c r="G967" s="42">
        <f>Runners!H115</f>
        <v>67</v>
      </c>
      <c r="H967" s="42">
        <f>Runners!I115</f>
        <v>0</v>
      </c>
      <c r="I967" s="42">
        <f>Runners!J115</f>
        <v>0</v>
      </c>
      <c r="J967" s="42">
        <f>Runners!K115</f>
        <v>0</v>
      </c>
      <c r="K967" s="42">
        <f>Runners!L115</f>
        <v>0</v>
      </c>
    </row>
    <row r="968" spans="1:11">
      <c r="A968" s="42" t="s">
        <v>17</v>
      </c>
      <c r="B968" s="42" t="s">
        <v>56</v>
      </c>
      <c r="C968" s="42">
        <f>Runners!D117</f>
        <v>122</v>
      </c>
      <c r="D968" s="42">
        <f>Runners!E117</f>
        <v>49</v>
      </c>
      <c r="E968" s="42">
        <f>Runners!F117</f>
        <v>0</v>
      </c>
      <c r="F968" s="42">
        <f>Runners!G117</f>
        <v>50</v>
      </c>
      <c r="G968" s="42">
        <f>Runners!H117</f>
        <v>48</v>
      </c>
      <c r="H968" s="42">
        <f>Runners!I117</f>
        <v>0</v>
      </c>
      <c r="I968" s="42">
        <f>Runners!J117</f>
        <v>0</v>
      </c>
      <c r="J968" s="42">
        <f>Runners!K117</f>
        <v>0</v>
      </c>
      <c r="K968" s="42">
        <f>Runners!L117</f>
        <v>0</v>
      </c>
    </row>
    <row r="969" spans="1:11">
      <c r="A969" s="42" t="s">
        <v>19</v>
      </c>
      <c r="B969" s="42" t="s">
        <v>243</v>
      </c>
      <c r="C969" s="42">
        <f>Runners!D155</f>
        <v>40</v>
      </c>
      <c r="D969" s="42">
        <f>Runners!E155</f>
        <v>46</v>
      </c>
      <c r="E969" s="42">
        <f>Runners!F155</f>
        <v>28</v>
      </c>
      <c r="F969" s="42">
        <f>Runners!G155</f>
        <v>34</v>
      </c>
      <c r="G969" s="42">
        <f>Runners!H155</f>
        <v>28</v>
      </c>
      <c r="H969" s="42">
        <f>Runners!I155</f>
        <v>0</v>
      </c>
      <c r="I969" s="42">
        <f>Runners!J155</f>
        <v>0</v>
      </c>
      <c r="J969" s="42">
        <f>Runners!K155</f>
        <v>0</v>
      </c>
      <c r="K969" s="42">
        <f>Runners!L155</f>
        <v>0</v>
      </c>
    </row>
    <row r="970" spans="1:11">
      <c r="A970" s="42" t="s">
        <v>21</v>
      </c>
      <c r="B970" s="42" t="s">
        <v>304</v>
      </c>
      <c r="C970" s="42">
        <f>Runners!D175</f>
        <v>0</v>
      </c>
      <c r="D970" s="42">
        <f>Runners!E175</f>
        <v>0</v>
      </c>
      <c r="E970" s="42">
        <f>Runners!F175</f>
        <v>50</v>
      </c>
      <c r="F970" s="42">
        <f>Runners!G175</f>
        <v>39</v>
      </c>
      <c r="G970" s="42">
        <f>Runners!H175</f>
        <v>0</v>
      </c>
      <c r="H970" s="42">
        <f>Runners!I175</f>
        <v>0</v>
      </c>
      <c r="I970" s="42">
        <f>Runners!J175</f>
        <v>0</v>
      </c>
      <c r="J970" s="42">
        <f>Runners!K175</f>
        <v>0</v>
      </c>
      <c r="K970" s="42">
        <f>Runners!L175</f>
        <v>0</v>
      </c>
    </row>
    <row r="971" spans="1:11">
      <c r="A971" s="42" t="s">
        <v>23</v>
      </c>
      <c r="B971" s="42">
        <v>0</v>
      </c>
      <c r="C971" s="42">
        <f t="shared" ref="C971" si="956">SUM(C965:C970)+B971</f>
        <v>342</v>
      </c>
      <c r="D971" s="42">
        <f t="shared" ref="D971" si="957">C971+SUM(D965:D970)</f>
        <v>594</v>
      </c>
      <c r="E971" s="42">
        <f t="shared" ref="E971" si="958">D971+SUM(E965:E970)</f>
        <v>845</v>
      </c>
      <c r="F971" s="42">
        <f t="shared" ref="F971" si="959">E971+SUM(F965:F970)</f>
        <v>1177</v>
      </c>
      <c r="G971" s="42">
        <f t="shared" ref="G971" si="960">F971+SUM(G965:G970)</f>
        <v>1320</v>
      </c>
      <c r="H971" s="42">
        <f t="shared" ref="H971" si="961">G971+SUM(H965:H970)</f>
        <v>1320</v>
      </c>
      <c r="I971" s="42">
        <f t="shared" ref="I971" si="962">H971+SUM(I965:I970)</f>
        <v>1320</v>
      </c>
      <c r="J971" s="42">
        <f t="shared" ref="J971" si="963">I971+SUM(J965:J970)</f>
        <v>1320</v>
      </c>
      <c r="K971" s="42">
        <f t="shared" ref="K971" si="964">J971+SUM(K965:K970)</f>
        <v>1320</v>
      </c>
    </row>
    <row r="973" spans="1:11">
      <c r="A973" s="42" t="s">
        <v>305</v>
      </c>
      <c r="B973" s="42" t="s">
        <v>306</v>
      </c>
      <c r="C973" s="42" t="s">
        <v>2</v>
      </c>
      <c r="D973" s="42" t="s">
        <v>3</v>
      </c>
      <c r="E973" s="42" t="s">
        <v>4</v>
      </c>
      <c r="F973" s="42" t="s">
        <v>5</v>
      </c>
      <c r="G973" s="42" t="s">
        <v>6</v>
      </c>
      <c r="H973" s="42" t="s">
        <v>7</v>
      </c>
      <c r="I973" s="42" t="s">
        <v>8</v>
      </c>
      <c r="J973" s="42" t="s">
        <v>9</v>
      </c>
      <c r="K973" s="42" t="s">
        <v>10</v>
      </c>
    </row>
    <row r="974" spans="1:11">
      <c r="A974" s="42" t="s">
        <v>11</v>
      </c>
      <c r="B974" s="42" t="s">
        <v>70</v>
      </c>
      <c r="C974" s="42">
        <f>Runners!D69</f>
        <v>0</v>
      </c>
      <c r="D974" s="42">
        <f>Runners!E69</f>
        <v>23</v>
      </c>
      <c r="E974" s="42">
        <f>Runners!F69</f>
        <v>12</v>
      </c>
      <c r="F974" s="42">
        <f>Runners!G69</f>
        <v>0</v>
      </c>
      <c r="G974" s="42">
        <f>Runners!H69</f>
        <v>12</v>
      </c>
      <c r="H974" s="42">
        <f>Runners!I69</f>
        <v>0</v>
      </c>
      <c r="I974" s="42">
        <f>Runners!J69</f>
        <v>0</v>
      </c>
      <c r="J974" s="42">
        <f>Runners!K69</f>
        <v>0</v>
      </c>
      <c r="K974" s="42">
        <f>Runners!L69</f>
        <v>0</v>
      </c>
    </row>
    <row r="975" spans="1:11">
      <c r="A975" s="42" t="s">
        <v>13</v>
      </c>
      <c r="B975" s="42" t="s">
        <v>83</v>
      </c>
      <c r="C975" s="42">
        <f>Runners!D54</f>
        <v>0</v>
      </c>
      <c r="D975" s="42">
        <f>Runners!E54</f>
        <v>0</v>
      </c>
      <c r="E975" s="42">
        <f>Runners!F54</f>
        <v>0</v>
      </c>
      <c r="F975" s="42">
        <f>Runners!G54</f>
        <v>0</v>
      </c>
      <c r="G975" s="42">
        <f>Runners!H54</f>
        <v>0</v>
      </c>
      <c r="H975" s="42">
        <f>Runners!I54</f>
        <v>0</v>
      </c>
      <c r="I975" s="42">
        <f>Runners!J54</f>
        <v>0</v>
      </c>
      <c r="J975" s="42">
        <f>Runners!K54</f>
        <v>0</v>
      </c>
      <c r="K975" s="42">
        <f>Runners!L54</f>
        <v>0</v>
      </c>
    </row>
    <row r="976" spans="1:11">
      <c r="A976" s="42" t="s">
        <v>15</v>
      </c>
      <c r="B976" s="42" t="s">
        <v>16</v>
      </c>
      <c r="C976" s="42">
        <f>Runners!D83</f>
        <v>28</v>
      </c>
      <c r="D976" s="42">
        <f>Runners!E83</f>
        <v>31</v>
      </c>
      <c r="E976" s="42">
        <f>Runners!F83</f>
        <v>52</v>
      </c>
      <c r="F976" s="42">
        <f>Runners!G83</f>
        <v>27</v>
      </c>
      <c r="G976" s="42">
        <f>Runners!H83</f>
        <v>55</v>
      </c>
      <c r="H976" s="42">
        <f>Runners!I83</f>
        <v>0</v>
      </c>
      <c r="I976" s="42">
        <f>Runners!J83</f>
        <v>0</v>
      </c>
      <c r="J976" s="42">
        <f>Runners!K83</f>
        <v>0</v>
      </c>
      <c r="K976" s="42">
        <f>Runners!L83</f>
        <v>0</v>
      </c>
    </row>
    <row r="977" spans="1:11">
      <c r="A977" s="42" t="s">
        <v>17</v>
      </c>
      <c r="B977" s="42" t="s">
        <v>75</v>
      </c>
      <c r="C977" s="42">
        <f>Runners!D115</f>
        <v>164</v>
      </c>
      <c r="D977" s="42">
        <f>Runners!E115</f>
        <v>62</v>
      </c>
      <c r="E977" s="42">
        <f>Runners!F115</f>
        <v>65</v>
      </c>
      <c r="F977" s="42">
        <f>Runners!G115</f>
        <v>61</v>
      </c>
      <c r="G977" s="42">
        <f>Runners!H115</f>
        <v>67</v>
      </c>
      <c r="H977" s="42">
        <f>Runners!I115</f>
        <v>0</v>
      </c>
      <c r="I977" s="42">
        <f>Runners!J115</f>
        <v>0</v>
      </c>
      <c r="J977" s="42">
        <f>Runners!K115</f>
        <v>0</v>
      </c>
      <c r="K977" s="42">
        <f>Runners!L115</f>
        <v>0</v>
      </c>
    </row>
    <row r="978" spans="1:11">
      <c r="A978" s="42" t="s">
        <v>19</v>
      </c>
      <c r="B978" s="42" t="s">
        <v>243</v>
      </c>
      <c r="C978" s="42">
        <f>Runners!D155</f>
        <v>40</v>
      </c>
      <c r="D978" s="42">
        <f>Runners!E155</f>
        <v>46</v>
      </c>
      <c r="E978" s="42">
        <f>Runners!F155</f>
        <v>28</v>
      </c>
      <c r="F978" s="42">
        <f>Runners!G155</f>
        <v>34</v>
      </c>
      <c r="G978" s="42">
        <f>Runners!H155</f>
        <v>28</v>
      </c>
      <c r="H978" s="42">
        <f>Runners!I155</f>
        <v>0</v>
      </c>
      <c r="I978" s="42">
        <f>Runners!J155</f>
        <v>0</v>
      </c>
      <c r="J978" s="42">
        <f>Runners!K155</f>
        <v>0</v>
      </c>
      <c r="K978" s="42">
        <f>Runners!L155</f>
        <v>0</v>
      </c>
    </row>
    <row r="979" spans="1:11">
      <c r="A979" s="42" t="s">
        <v>21</v>
      </c>
      <c r="B979" s="42" t="s">
        <v>54</v>
      </c>
      <c r="C979" s="42">
        <f>Runners!D205</f>
        <v>137</v>
      </c>
      <c r="D979" s="42">
        <f>Runners!E205</f>
        <v>47</v>
      </c>
      <c r="E979" s="42">
        <f>Runners!F205</f>
        <v>55</v>
      </c>
      <c r="F979" s="42">
        <f>Runners!G205</f>
        <v>47</v>
      </c>
      <c r="G979" s="42">
        <f>Runners!H205</f>
        <v>46</v>
      </c>
      <c r="H979" s="42">
        <f>Runners!I205</f>
        <v>0</v>
      </c>
      <c r="I979" s="42">
        <f>Runners!J205</f>
        <v>0</v>
      </c>
      <c r="J979" s="42">
        <f>Runners!K205</f>
        <v>0</v>
      </c>
      <c r="K979" s="42">
        <f>Runners!L205</f>
        <v>0</v>
      </c>
    </row>
    <row r="980" spans="1:11">
      <c r="A980" s="42" t="s">
        <v>23</v>
      </c>
      <c r="B980" s="42">
        <v>25</v>
      </c>
      <c r="C980" s="42">
        <f t="shared" ref="C980" si="965">SUM(C974:C979)+B980</f>
        <v>394</v>
      </c>
      <c r="D980" s="42">
        <f t="shared" ref="D980" si="966">C980+SUM(D974:D979)</f>
        <v>603</v>
      </c>
      <c r="E980" s="42">
        <f t="shared" ref="E980" si="967">D980+SUM(E974:E979)</f>
        <v>815</v>
      </c>
      <c r="F980" s="42">
        <f t="shared" ref="F980" si="968">E980+SUM(F974:F979)</f>
        <v>984</v>
      </c>
      <c r="G980" s="42">
        <f t="shared" ref="G980" si="969">F980+SUM(G974:G979)</f>
        <v>1192</v>
      </c>
      <c r="H980" s="42">
        <f t="shared" ref="H980" si="970">G980+SUM(H974:H979)</f>
        <v>1192</v>
      </c>
      <c r="I980" s="42">
        <f t="shared" ref="I980" si="971">H980+SUM(I974:I979)</f>
        <v>1192</v>
      </c>
      <c r="J980" s="42">
        <f t="shared" ref="J980" si="972">I980+SUM(J974:J979)</f>
        <v>1192</v>
      </c>
      <c r="K980" s="42">
        <f t="shared" ref="K980" si="973">J980+SUM(K974:K979)</f>
        <v>1192</v>
      </c>
    </row>
    <row r="982" spans="1:11">
      <c r="A982" s="42" t="s">
        <v>307</v>
      </c>
      <c r="B982" s="42" t="s">
        <v>306</v>
      </c>
      <c r="C982" s="42" t="s">
        <v>2</v>
      </c>
      <c r="D982" s="42" t="s">
        <v>3</v>
      </c>
      <c r="E982" s="42" t="s">
        <v>4</v>
      </c>
      <c r="F982" s="42" t="s">
        <v>5</v>
      </c>
      <c r="G982" s="42" t="s">
        <v>6</v>
      </c>
      <c r="H982" s="42" t="s">
        <v>7</v>
      </c>
      <c r="I982" s="42" t="s">
        <v>8</v>
      </c>
      <c r="J982" s="42" t="s">
        <v>9</v>
      </c>
      <c r="K982" s="42" t="s">
        <v>10</v>
      </c>
    </row>
    <row r="983" spans="1:11">
      <c r="A983" s="42" t="s">
        <v>11</v>
      </c>
      <c r="B983" s="42" t="s">
        <v>26</v>
      </c>
      <c r="C983" s="42">
        <f>Runners!D13</f>
        <v>62</v>
      </c>
      <c r="D983" s="42">
        <f>Runners!E13</f>
        <v>40</v>
      </c>
      <c r="E983" s="42">
        <f>Runners!F13</f>
        <v>51</v>
      </c>
      <c r="F983" s="42">
        <f>Runners!G13</f>
        <v>42</v>
      </c>
      <c r="G983" s="42">
        <f>Runners!H13</f>
        <v>0</v>
      </c>
      <c r="H983" s="42">
        <f>Runners!I13</f>
        <v>0</v>
      </c>
      <c r="I983" s="42">
        <f>Runners!J13</f>
        <v>0</v>
      </c>
      <c r="J983" s="42">
        <f>Runners!K13</f>
        <v>0</v>
      </c>
      <c r="K983" s="42">
        <f>Runners!L13</f>
        <v>0</v>
      </c>
    </row>
    <row r="984" spans="1:11">
      <c r="A984" s="42" t="s">
        <v>13</v>
      </c>
      <c r="B984" s="42" t="s">
        <v>308</v>
      </c>
      <c r="C984" s="42">
        <f>Runners!D86</f>
        <v>167</v>
      </c>
      <c r="D984" s="42">
        <f>Runners!E86</f>
        <v>0</v>
      </c>
      <c r="E984" s="42">
        <f>Runners!F86</f>
        <v>0</v>
      </c>
      <c r="F984" s="42">
        <f>Runners!G86</f>
        <v>0</v>
      </c>
      <c r="G984" s="42">
        <f>Runners!H86</f>
        <v>0</v>
      </c>
      <c r="H984" s="42">
        <f>Runners!I86</f>
        <v>0</v>
      </c>
      <c r="I984" s="42">
        <f>Runners!J86</f>
        <v>0</v>
      </c>
      <c r="J984" s="42">
        <f>Runners!K86</f>
        <v>0</v>
      </c>
      <c r="K984" s="42">
        <f>Runners!L86</f>
        <v>0</v>
      </c>
    </row>
    <row r="985" spans="1:11">
      <c r="A985" s="42" t="s">
        <v>15</v>
      </c>
      <c r="B985" s="42" t="s">
        <v>52</v>
      </c>
      <c r="C985" s="42">
        <f>Runners!D116</f>
        <v>62</v>
      </c>
      <c r="D985" s="42">
        <f>Runners!E116</f>
        <v>42</v>
      </c>
      <c r="E985" s="42">
        <f>Runners!F116</f>
        <v>0</v>
      </c>
      <c r="F985" s="42">
        <f>Runners!G116</f>
        <v>44</v>
      </c>
      <c r="G985" s="42">
        <f>Runners!H116</f>
        <v>43</v>
      </c>
      <c r="H985" s="42">
        <f>Runners!I116</f>
        <v>0</v>
      </c>
      <c r="I985" s="42">
        <f>Runners!J116</f>
        <v>0</v>
      </c>
      <c r="J985" s="42">
        <f>Runners!K116</f>
        <v>0</v>
      </c>
      <c r="K985" s="42">
        <f>Runners!L116</f>
        <v>0</v>
      </c>
    </row>
    <row r="986" spans="1:11">
      <c r="A986" s="42" t="s">
        <v>17</v>
      </c>
      <c r="B986" s="42" t="s">
        <v>56</v>
      </c>
      <c r="C986" s="42">
        <f>Runners!D117</f>
        <v>122</v>
      </c>
      <c r="D986" s="42">
        <f>Runners!E117</f>
        <v>49</v>
      </c>
      <c r="E986" s="42">
        <f>Runners!F117</f>
        <v>0</v>
      </c>
      <c r="F986" s="42">
        <f>Runners!G117</f>
        <v>50</v>
      </c>
      <c r="G986" s="42">
        <f>Runners!H117</f>
        <v>48</v>
      </c>
      <c r="H986" s="42">
        <f>Runners!I117</f>
        <v>0</v>
      </c>
      <c r="I986" s="42">
        <f>Runners!J117</f>
        <v>0</v>
      </c>
      <c r="J986" s="42">
        <f>Runners!K117</f>
        <v>0</v>
      </c>
      <c r="K986" s="42">
        <f>Runners!L117</f>
        <v>0</v>
      </c>
    </row>
    <row r="987" spans="1:11">
      <c r="A987" s="42" t="s">
        <v>19</v>
      </c>
      <c r="B987" s="42" t="s">
        <v>20</v>
      </c>
      <c r="C987" s="42">
        <f>Runners!D151</f>
        <v>28</v>
      </c>
      <c r="D987" s="42">
        <f>Runners!E151</f>
        <v>31</v>
      </c>
      <c r="E987" s="42">
        <f>Runners!F151</f>
        <v>0</v>
      </c>
      <c r="F987" s="42">
        <f>Runners!G151</f>
        <v>46</v>
      </c>
      <c r="G987" s="42">
        <f>Runners!H151</f>
        <v>34</v>
      </c>
      <c r="H987" s="42">
        <f>Runners!I151</f>
        <v>0</v>
      </c>
      <c r="I987" s="42">
        <f>Runners!J151</f>
        <v>0</v>
      </c>
      <c r="J987" s="42">
        <f>Runners!K151</f>
        <v>0</v>
      </c>
      <c r="K987" s="42">
        <f>Runners!L151</f>
        <v>0</v>
      </c>
    </row>
    <row r="988" spans="1:11">
      <c r="A988" s="42" t="s">
        <v>21</v>
      </c>
      <c r="B988" s="42" t="s">
        <v>194</v>
      </c>
      <c r="C988" s="42">
        <f>Runners!D150</f>
        <v>109</v>
      </c>
      <c r="D988" s="42">
        <f>Runners!E150</f>
        <v>62</v>
      </c>
      <c r="E988" s="42">
        <f>Runners!F150</f>
        <v>64</v>
      </c>
      <c r="F988" s="42">
        <f>Runners!G150</f>
        <v>55</v>
      </c>
      <c r="G988" s="42">
        <f>Runners!H150</f>
        <v>49</v>
      </c>
      <c r="H988" s="42">
        <f>Runners!I150</f>
        <v>0</v>
      </c>
      <c r="I988" s="42">
        <f>Runners!J150</f>
        <v>0</v>
      </c>
      <c r="J988" s="42">
        <f>Runners!K150</f>
        <v>0</v>
      </c>
      <c r="K988" s="42">
        <f>Runners!L150</f>
        <v>0</v>
      </c>
    </row>
    <row r="989" spans="1:11">
      <c r="A989" s="42" t="s">
        <v>23</v>
      </c>
      <c r="B989" s="42">
        <v>75</v>
      </c>
      <c r="C989" s="42">
        <f t="shared" ref="C989" si="974">SUM(C983:C988)+B989</f>
        <v>625</v>
      </c>
      <c r="D989" s="42">
        <f t="shared" ref="D989" si="975">C989+SUM(D983:D988)</f>
        <v>849</v>
      </c>
      <c r="E989" s="42">
        <f t="shared" ref="E989" si="976">D989+SUM(E983:E988)</f>
        <v>964</v>
      </c>
      <c r="F989" s="42">
        <f t="shared" ref="F989" si="977">E989+SUM(F983:F988)</f>
        <v>1201</v>
      </c>
      <c r="G989" s="42">
        <f t="shared" ref="G989" si="978">F989+SUM(G983:G988)</f>
        <v>1375</v>
      </c>
      <c r="H989" s="42">
        <f t="shared" ref="H989" si="979">G989+SUM(H983:H988)</f>
        <v>1375</v>
      </c>
      <c r="I989" s="42">
        <f t="shared" ref="I989" si="980">H989+SUM(I983:I988)</f>
        <v>1375</v>
      </c>
      <c r="J989" s="42">
        <f t="shared" ref="J989" si="981">I989+SUM(J983:J988)</f>
        <v>1375</v>
      </c>
      <c r="K989" s="42">
        <f t="shared" ref="K989" si="982">J989+SUM(K983:K988)</f>
        <v>1375</v>
      </c>
    </row>
    <row r="991" spans="1:11">
      <c r="A991" s="42" t="s">
        <v>309</v>
      </c>
      <c r="B991" s="42" t="s">
        <v>310</v>
      </c>
      <c r="C991" s="42" t="s">
        <v>2</v>
      </c>
      <c r="D991" s="42" t="s">
        <v>3</v>
      </c>
      <c r="E991" s="42" t="s">
        <v>4</v>
      </c>
      <c r="F991" s="42" t="s">
        <v>5</v>
      </c>
      <c r="G991" s="42" t="s">
        <v>6</v>
      </c>
      <c r="H991" s="42" t="s">
        <v>7</v>
      </c>
      <c r="I991" s="42" t="s">
        <v>8</v>
      </c>
      <c r="J991" s="42" t="s">
        <v>9</v>
      </c>
      <c r="K991" s="42" t="s">
        <v>10</v>
      </c>
    </row>
    <row r="992" spans="1:11">
      <c r="A992" s="42" t="s">
        <v>11</v>
      </c>
      <c r="B992" s="42" t="s">
        <v>78</v>
      </c>
      <c r="C992" s="42">
        <f>Runners!D37</f>
        <v>0</v>
      </c>
      <c r="D992" s="42">
        <f>Runners!E37</f>
        <v>24</v>
      </c>
      <c r="E992" s="42">
        <f>Runners!F37</f>
        <v>23</v>
      </c>
      <c r="F992" s="42">
        <f>Runners!G37</f>
        <v>25</v>
      </c>
      <c r="G992" s="42">
        <f>Runners!H37</f>
        <v>0</v>
      </c>
      <c r="H992" s="42">
        <f>Runners!I37</f>
        <v>0</v>
      </c>
      <c r="I992" s="42">
        <f>Runners!J37</f>
        <v>0</v>
      </c>
      <c r="J992" s="42">
        <f>Runners!K37</f>
        <v>0</v>
      </c>
      <c r="K992" s="42">
        <f>Runners!L37</f>
        <v>0</v>
      </c>
    </row>
    <row r="993" spans="1:11">
      <c r="A993" s="42" t="s">
        <v>13</v>
      </c>
      <c r="B993" s="42" t="s">
        <v>26</v>
      </c>
      <c r="C993" s="42">
        <f>Runners!D13</f>
        <v>62</v>
      </c>
      <c r="D993" s="42">
        <f>Runners!E13</f>
        <v>40</v>
      </c>
      <c r="E993" s="42">
        <f>Runners!F13</f>
        <v>51</v>
      </c>
      <c r="F993" s="42">
        <f>Runners!G13</f>
        <v>42</v>
      </c>
      <c r="G993" s="42">
        <f>Runners!H13</f>
        <v>0</v>
      </c>
      <c r="H993" s="42">
        <f>Runners!I13</f>
        <v>0</v>
      </c>
      <c r="I993" s="42">
        <f>Runners!J13</f>
        <v>0</v>
      </c>
      <c r="J993" s="42">
        <f>Runners!K13</f>
        <v>0</v>
      </c>
      <c r="K993" s="42">
        <f>Runners!L13</f>
        <v>0</v>
      </c>
    </row>
    <row r="994" spans="1:11">
      <c r="A994" s="42" t="s">
        <v>15</v>
      </c>
      <c r="B994" s="42" t="s">
        <v>160</v>
      </c>
      <c r="C994" s="42">
        <f>Runners!D80</f>
        <v>54</v>
      </c>
      <c r="D994" s="42">
        <f>Runners!E80</f>
        <v>0</v>
      </c>
      <c r="E994" s="42">
        <f>Runners!F80</f>
        <v>0</v>
      </c>
      <c r="F994" s="42">
        <f>Runners!G80</f>
        <v>0</v>
      </c>
      <c r="G994" s="42">
        <f>Runners!H80</f>
        <v>0</v>
      </c>
      <c r="H994" s="42">
        <f>Runners!I80</f>
        <v>0</v>
      </c>
      <c r="I994" s="42">
        <f>Runners!J80</f>
        <v>0</v>
      </c>
      <c r="J994" s="42">
        <f>Runners!K80</f>
        <v>0</v>
      </c>
      <c r="K994" s="42">
        <f>Runners!L80</f>
        <v>0</v>
      </c>
    </row>
    <row r="995" spans="1:11">
      <c r="A995" s="42" t="s">
        <v>17</v>
      </c>
      <c r="B995" s="42" t="s">
        <v>75</v>
      </c>
      <c r="C995" s="42">
        <f>Runners!D115</f>
        <v>164</v>
      </c>
      <c r="D995" s="42">
        <f>Runners!E115</f>
        <v>62</v>
      </c>
      <c r="E995" s="42">
        <f>Runners!F115</f>
        <v>65</v>
      </c>
      <c r="F995" s="42">
        <f>Runners!G115</f>
        <v>61</v>
      </c>
      <c r="G995" s="42">
        <f>Runners!H115</f>
        <v>67</v>
      </c>
      <c r="H995" s="42">
        <f>Runners!I115</f>
        <v>0</v>
      </c>
      <c r="I995" s="42">
        <f>Runners!J115</f>
        <v>0</v>
      </c>
      <c r="J995" s="42">
        <f>Runners!K115</f>
        <v>0</v>
      </c>
      <c r="K995" s="42">
        <f>Runners!L115</f>
        <v>0</v>
      </c>
    </row>
    <row r="996" spans="1:11">
      <c r="A996" s="42" t="s">
        <v>19</v>
      </c>
      <c r="B996" s="42" t="s">
        <v>243</v>
      </c>
      <c r="C996" s="42">
        <f>Runners!D155</f>
        <v>40</v>
      </c>
      <c r="D996" s="42">
        <f>Runners!E155</f>
        <v>46</v>
      </c>
      <c r="E996" s="42">
        <f>Runners!F155</f>
        <v>28</v>
      </c>
      <c r="F996" s="42">
        <f>Runners!G155</f>
        <v>34</v>
      </c>
      <c r="G996" s="42">
        <f>Runners!H155</f>
        <v>28</v>
      </c>
      <c r="H996" s="42">
        <f>Runners!I155</f>
        <v>0</v>
      </c>
      <c r="I996" s="42">
        <f>Runners!J155</f>
        <v>0</v>
      </c>
      <c r="J996" s="42">
        <f>Runners!K155</f>
        <v>0</v>
      </c>
      <c r="K996" s="42">
        <f>Runners!L155</f>
        <v>0</v>
      </c>
    </row>
    <row r="997" spans="1:11">
      <c r="A997" s="42" t="s">
        <v>21</v>
      </c>
      <c r="B997" s="42" t="s">
        <v>22</v>
      </c>
      <c r="C997" s="42">
        <f>Runners!D188</f>
        <v>118</v>
      </c>
      <c r="D997" s="42">
        <f>Runners!E188</f>
        <v>42</v>
      </c>
      <c r="E997" s="42">
        <f>Runners!F188</f>
        <v>0</v>
      </c>
      <c r="F997" s="42">
        <f>Runners!G188</f>
        <v>41</v>
      </c>
      <c r="G997" s="42">
        <f>Runners!H188</f>
        <v>0</v>
      </c>
      <c r="H997" s="42">
        <f>Runners!I188</f>
        <v>0</v>
      </c>
      <c r="I997" s="42">
        <f>Runners!J188</f>
        <v>0</v>
      </c>
      <c r="J997" s="42">
        <f>Runners!K188</f>
        <v>0</v>
      </c>
      <c r="K997" s="42">
        <f>Runners!L188</f>
        <v>0</v>
      </c>
    </row>
    <row r="998" spans="1:11">
      <c r="A998" s="42" t="s">
        <v>23</v>
      </c>
      <c r="B998" s="42">
        <v>50</v>
      </c>
      <c r="C998" s="42">
        <f t="shared" ref="C998" si="983">SUM(C992:C997)+B998</f>
        <v>488</v>
      </c>
      <c r="D998" s="42">
        <f t="shared" ref="D998" si="984">C998+SUM(D992:D997)</f>
        <v>702</v>
      </c>
      <c r="E998" s="42">
        <f t="shared" ref="E998" si="985">D998+SUM(E992:E997)</f>
        <v>869</v>
      </c>
      <c r="F998" s="42">
        <f t="shared" ref="F998" si="986">E998+SUM(F992:F997)</f>
        <v>1072</v>
      </c>
      <c r="G998" s="42">
        <f t="shared" ref="G998" si="987">F998+SUM(G992:G997)</f>
        <v>1167</v>
      </c>
      <c r="H998" s="42">
        <f t="shared" ref="H998" si="988">G998+SUM(H992:H997)</f>
        <v>1167</v>
      </c>
      <c r="I998" s="42">
        <f t="shared" ref="I998" si="989">H998+SUM(I992:I997)</f>
        <v>1167</v>
      </c>
      <c r="J998" s="42">
        <f t="shared" ref="J998" si="990">I998+SUM(J992:J997)</f>
        <v>1167</v>
      </c>
      <c r="K998" s="42">
        <f t="shared" ref="K998" si="991">J998+SUM(K992:K997)</f>
        <v>1167</v>
      </c>
    </row>
    <row r="1000" spans="1:11">
      <c r="A1000" s="42" t="s">
        <v>311</v>
      </c>
      <c r="B1000" s="42" t="s">
        <v>310</v>
      </c>
      <c r="C1000" s="42" t="s">
        <v>2</v>
      </c>
      <c r="D1000" s="42" t="s">
        <v>3</v>
      </c>
      <c r="E1000" s="42" t="s">
        <v>4</v>
      </c>
      <c r="F1000" s="42" t="s">
        <v>5</v>
      </c>
      <c r="G1000" s="42" t="s">
        <v>6</v>
      </c>
      <c r="H1000" s="42" t="s">
        <v>7</v>
      </c>
      <c r="I1000" s="42" t="s">
        <v>8</v>
      </c>
      <c r="J1000" s="42" t="s">
        <v>9</v>
      </c>
      <c r="K1000" s="42" t="s">
        <v>10</v>
      </c>
    </row>
    <row r="1001" spans="1:11">
      <c r="A1001" s="42" t="s">
        <v>11</v>
      </c>
      <c r="B1001" s="42" t="s">
        <v>70</v>
      </c>
      <c r="C1001" s="42">
        <f>Runners!D69</f>
        <v>0</v>
      </c>
      <c r="D1001" s="42">
        <f>Runners!E69</f>
        <v>23</v>
      </c>
      <c r="E1001" s="42">
        <f>Runners!F69</f>
        <v>12</v>
      </c>
      <c r="F1001" s="42">
        <f>Runners!G69</f>
        <v>0</v>
      </c>
      <c r="G1001" s="42">
        <f>Runners!H69</f>
        <v>12</v>
      </c>
      <c r="H1001" s="42">
        <f>Runners!I69</f>
        <v>0</v>
      </c>
      <c r="I1001" s="42">
        <f>Runners!J69</f>
        <v>0</v>
      </c>
      <c r="J1001" s="42">
        <f>Runners!K69</f>
        <v>0</v>
      </c>
      <c r="K1001" s="42">
        <f>Runners!L69</f>
        <v>0</v>
      </c>
    </row>
    <row r="1002" spans="1:11">
      <c r="A1002" s="42" t="s">
        <v>13</v>
      </c>
      <c r="B1002" s="42" t="s">
        <v>130</v>
      </c>
      <c r="C1002" s="42">
        <f>Runners!D52</f>
        <v>0</v>
      </c>
      <c r="D1002" s="42">
        <f>Runners!E52</f>
        <v>59</v>
      </c>
      <c r="E1002" s="42">
        <f>Runners!F52</f>
        <v>0</v>
      </c>
      <c r="F1002" s="42">
        <f>Runners!G52</f>
        <v>0</v>
      </c>
      <c r="G1002" s="42">
        <f>Runners!H52</f>
        <v>0</v>
      </c>
      <c r="H1002" s="42">
        <f>Runners!I52</f>
        <v>0</v>
      </c>
      <c r="I1002" s="42">
        <f>Runners!J52</f>
        <v>0</v>
      </c>
      <c r="J1002" s="42">
        <f>Runners!K52</f>
        <v>0</v>
      </c>
      <c r="K1002" s="42">
        <f>Runners!L52</f>
        <v>0</v>
      </c>
    </row>
    <row r="1003" spans="1:11">
      <c r="A1003" s="42" t="s">
        <v>15</v>
      </c>
      <c r="B1003" s="42" t="s">
        <v>202</v>
      </c>
      <c r="C1003" s="42">
        <f>Runners!D82</f>
        <v>0</v>
      </c>
      <c r="D1003" s="42">
        <f>Runners!E82</f>
        <v>45</v>
      </c>
      <c r="E1003" s="42">
        <f>Runners!F82</f>
        <v>30</v>
      </c>
      <c r="F1003" s="42">
        <f>Runners!G82</f>
        <v>0</v>
      </c>
      <c r="G1003" s="42">
        <f>Runners!H82</f>
        <v>35</v>
      </c>
      <c r="H1003" s="42">
        <f>Runners!I82</f>
        <v>0</v>
      </c>
      <c r="I1003" s="42">
        <f>Runners!J82</f>
        <v>0</v>
      </c>
      <c r="J1003" s="42">
        <f>Runners!K82</f>
        <v>0</v>
      </c>
      <c r="K1003" s="42">
        <f>Runners!L82</f>
        <v>0</v>
      </c>
    </row>
    <row r="1004" spans="1:11">
      <c r="A1004" s="42" t="s">
        <v>17</v>
      </c>
      <c r="B1004" s="42" t="s">
        <v>41</v>
      </c>
      <c r="C1004" s="42">
        <f>Runners!D118</f>
        <v>82</v>
      </c>
      <c r="D1004" s="42">
        <f>Runners!E118</f>
        <v>36</v>
      </c>
      <c r="E1004" s="42">
        <f>Runners!F118</f>
        <v>45</v>
      </c>
      <c r="F1004" s="42">
        <f>Runners!G118</f>
        <v>0</v>
      </c>
      <c r="G1004" s="42">
        <f>Runners!H118</f>
        <v>39</v>
      </c>
      <c r="H1004" s="42">
        <f>Runners!I118</f>
        <v>0</v>
      </c>
      <c r="I1004" s="42">
        <f>Runners!J118</f>
        <v>0</v>
      </c>
      <c r="J1004" s="42">
        <f>Runners!K118</f>
        <v>0</v>
      </c>
      <c r="K1004" s="42">
        <f>Runners!L118</f>
        <v>0</v>
      </c>
    </row>
    <row r="1005" spans="1:11">
      <c r="A1005" s="42" t="s">
        <v>19</v>
      </c>
      <c r="B1005" s="42" t="s">
        <v>194</v>
      </c>
      <c r="C1005" s="42">
        <f>Runners!D150</f>
        <v>109</v>
      </c>
      <c r="D1005" s="42">
        <f>Runners!E150</f>
        <v>62</v>
      </c>
      <c r="E1005" s="42">
        <f>Runners!F150</f>
        <v>64</v>
      </c>
      <c r="F1005" s="42">
        <f>Runners!G150</f>
        <v>55</v>
      </c>
      <c r="G1005" s="42">
        <f>Runners!H150</f>
        <v>49</v>
      </c>
      <c r="H1005" s="42">
        <f>Runners!I150</f>
        <v>0</v>
      </c>
      <c r="I1005" s="42">
        <f>Runners!J150</f>
        <v>0</v>
      </c>
      <c r="J1005" s="42">
        <f>Runners!K150</f>
        <v>0</v>
      </c>
      <c r="K1005" s="42">
        <f>Runners!L150</f>
        <v>0</v>
      </c>
    </row>
    <row r="1006" spans="1:11">
      <c r="A1006" s="42" t="s">
        <v>21</v>
      </c>
      <c r="B1006" s="42" t="s">
        <v>58</v>
      </c>
      <c r="C1006" s="42">
        <f>Runners!D206</f>
        <v>76</v>
      </c>
      <c r="D1006" s="42">
        <f>Runners!E206</f>
        <v>30</v>
      </c>
      <c r="E1006" s="42">
        <f>Runners!F206</f>
        <v>38</v>
      </c>
      <c r="F1006" s="42">
        <f>Runners!G206</f>
        <v>38</v>
      </c>
      <c r="G1006" s="42">
        <f>Runners!H206</f>
        <v>41</v>
      </c>
      <c r="H1006" s="42">
        <f>Runners!I206</f>
        <v>0</v>
      </c>
      <c r="I1006" s="42">
        <f>Runners!J206</f>
        <v>0</v>
      </c>
      <c r="J1006" s="42">
        <f>Runners!K206</f>
        <v>0</v>
      </c>
      <c r="K1006" s="42">
        <f>Runners!L206</f>
        <v>0</v>
      </c>
    </row>
    <row r="1007" spans="1:11">
      <c r="A1007" s="42" t="s">
        <v>23</v>
      </c>
      <c r="B1007" s="42">
        <v>50</v>
      </c>
      <c r="C1007" s="42">
        <f t="shared" ref="C1007" si="992">SUM(C1001:C1006)+B1007</f>
        <v>317</v>
      </c>
      <c r="D1007" s="42">
        <f t="shared" ref="D1007" si="993">C1007+SUM(D1001:D1006)</f>
        <v>572</v>
      </c>
      <c r="E1007" s="42">
        <f t="shared" ref="E1007" si="994">D1007+SUM(E1001:E1006)</f>
        <v>761</v>
      </c>
      <c r="F1007" s="42">
        <f t="shared" ref="F1007" si="995">E1007+SUM(F1001:F1006)</f>
        <v>854</v>
      </c>
      <c r="G1007" s="42">
        <f t="shared" ref="G1007" si="996">F1007+SUM(G1001:G1006)</f>
        <v>1030</v>
      </c>
      <c r="H1007" s="42">
        <f t="shared" ref="H1007" si="997">G1007+SUM(H1001:H1006)</f>
        <v>1030</v>
      </c>
      <c r="I1007" s="42">
        <f t="shared" ref="I1007" si="998">H1007+SUM(I1001:I1006)</f>
        <v>1030</v>
      </c>
      <c r="J1007" s="42">
        <f t="shared" ref="J1007" si="999">I1007+SUM(J1001:J1006)</f>
        <v>1030</v>
      </c>
      <c r="K1007" s="42">
        <f t="shared" ref="K1007" si="1000">J1007+SUM(K1001:K1006)</f>
        <v>1030</v>
      </c>
    </row>
    <row r="1009" spans="1:11">
      <c r="A1009" s="42" t="s">
        <v>312</v>
      </c>
      <c r="B1009" s="42" t="s">
        <v>313</v>
      </c>
      <c r="C1009" s="42" t="s">
        <v>2</v>
      </c>
      <c r="D1009" s="42" t="s">
        <v>3</v>
      </c>
      <c r="E1009" s="42" t="s">
        <v>4</v>
      </c>
      <c r="F1009" s="42" t="s">
        <v>5</v>
      </c>
      <c r="G1009" s="42" t="s">
        <v>6</v>
      </c>
      <c r="H1009" s="42" t="s">
        <v>7</v>
      </c>
      <c r="I1009" s="42" t="s">
        <v>8</v>
      </c>
      <c r="J1009" s="42" t="s">
        <v>9</v>
      </c>
      <c r="K1009" s="42" t="s">
        <v>10</v>
      </c>
    </row>
    <row r="1010" spans="1:11">
      <c r="A1010" s="42" t="s">
        <v>11</v>
      </c>
      <c r="B1010" s="42" t="s">
        <v>49</v>
      </c>
      <c r="C1010" s="42">
        <f>Runners!D68</f>
        <v>0</v>
      </c>
      <c r="D1010" s="42">
        <f>Runners!E68</f>
        <v>0</v>
      </c>
      <c r="E1010" s="42">
        <f>Runners!F68</f>
        <v>0</v>
      </c>
      <c r="F1010" s="42">
        <f>Runners!G68</f>
        <v>0</v>
      </c>
      <c r="G1010" s="42">
        <f>Runners!H68</f>
        <v>0</v>
      </c>
      <c r="H1010" s="42">
        <f>Runners!I68</f>
        <v>0</v>
      </c>
      <c r="I1010" s="42">
        <f>Runners!J68</f>
        <v>0</v>
      </c>
      <c r="J1010" s="42">
        <f>Runners!K68</f>
        <v>0</v>
      </c>
      <c r="K1010" s="42">
        <f>Runners!L68</f>
        <v>0</v>
      </c>
    </row>
    <row r="1011" spans="1:11">
      <c r="A1011" s="42" t="s">
        <v>13</v>
      </c>
      <c r="B1011" s="42" t="s">
        <v>197</v>
      </c>
      <c r="C1011" s="42">
        <f>Runners!D12</f>
        <v>0</v>
      </c>
      <c r="D1011" s="42">
        <f>Runners!E12</f>
        <v>0</v>
      </c>
      <c r="E1011" s="42">
        <f>Runners!F12</f>
        <v>36</v>
      </c>
      <c r="F1011" s="42">
        <f>Runners!G12</f>
        <v>48</v>
      </c>
      <c r="G1011" s="42">
        <f>Runners!H12</f>
        <v>0</v>
      </c>
      <c r="H1011" s="42">
        <f>Runners!I12</f>
        <v>0</v>
      </c>
      <c r="I1011" s="42">
        <f>Runners!J12</f>
        <v>0</v>
      </c>
      <c r="J1011" s="42">
        <f>Runners!K12</f>
        <v>0</v>
      </c>
      <c r="K1011" s="42">
        <f>Runners!L12</f>
        <v>0</v>
      </c>
    </row>
    <row r="1012" spans="1:11">
      <c r="A1012" s="42" t="s">
        <v>15</v>
      </c>
      <c r="B1012" s="42" t="s">
        <v>16</v>
      </c>
      <c r="C1012" s="42">
        <f>Runners!D83</f>
        <v>28</v>
      </c>
      <c r="D1012" s="42">
        <f>Runners!E83</f>
        <v>31</v>
      </c>
      <c r="E1012" s="42">
        <f>Runners!F83</f>
        <v>52</v>
      </c>
      <c r="F1012" s="42">
        <f>Runners!G83</f>
        <v>27</v>
      </c>
      <c r="G1012" s="42">
        <f>Runners!H83</f>
        <v>55</v>
      </c>
      <c r="H1012" s="42">
        <f>Runners!I83</f>
        <v>0</v>
      </c>
      <c r="I1012" s="42">
        <f>Runners!J83</f>
        <v>0</v>
      </c>
      <c r="J1012" s="42">
        <f>Runners!K83</f>
        <v>0</v>
      </c>
      <c r="K1012" s="42">
        <f>Runners!L83</f>
        <v>0</v>
      </c>
    </row>
    <row r="1013" spans="1:11">
      <c r="A1013" s="42" t="s">
        <v>17</v>
      </c>
      <c r="B1013" s="42" t="s">
        <v>41</v>
      </c>
      <c r="C1013" s="42">
        <f>Runners!D118</f>
        <v>82</v>
      </c>
      <c r="D1013" s="42">
        <f>Runners!E118</f>
        <v>36</v>
      </c>
      <c r="E1013" s="42">
        <f>Runners!F118</f>
        <v>45</v>
      </c>
      <c r="F1013" s="42">
        <f>Runners!G118</f>
        <v>0</v>
      </c>
      <c r="G1013" s="42">
        <f>Runners!H118</f>
        <v>39</v>
      </c>
      <c r="H1013" s="42">
        <f>Runners!I118</f>
        <v>0</v>
      </c>
      <c r="I1013" s="42">
        <f>Runners!J118</f>
        <v>0</v>
      </c>
      <c r="J1013" s="42">
        <f>Runners!K118</f>
        <v>0</v>
      </c>
      <c r="K1013" s="42">
        <f>Runners!L118</f>
        <v>0</v>
      </c>
    </row>
    <row r="1014" spans="1:11">
      <c r="A1014" s="42" t="s">
        <v>19</v>
      </c>
      <c r="B1014" s="42" t="s">
        <v>53</v>
      </c>
      <c r="C1014" s="42">
        <f>Runners!D168</f>
        <v>0</v>
      </c>
      <c r="D1014" s="42">
        <f>Runners!E168</f>
        <v>52</v>
      </c>
      <c r="E1014" s="42">
        <f>Runners!F168</f>
        <v>0</v>
      </c>
      <c r="F1014" s="42">
        <f>Runners!G168</f>
        <v>0</v>
      </c>
      <c r="G1014" s="42">
        <f>Runners!H168</f>
        <v>0</v>
      </c>
      <c r="H1014" s="42">
        <f>Runners!I168</f>
        <v>0</v>
      </c>
      <c r="I1014" s="42">
        <f>Runners!J168</f>
        <v>0</v>
      </c>
      <c r="J1014" s="42">
        <f>Runners!K168</f>
        <v>0</v>
      </c>
      <c r="K1014" s="42">
        <f>Runners!L168</f>
        <v>0</v>
      </c>
    </row>
    <row r="1015" spans="1:11">
      <c r="A1015" s="42" t="s">
        <v>21</v>
      </c>
      <c r="B1015" s="42" t="s">
        <v>22</v>
      </c>
      <c r="C1015" s="42">
        <f>Runners!D188</f>
        <v>118</v>
      </c>
      <c r="D1015" s="42">
        <f>Runners!E188</f>
        <v>42</v>
      </c>
      <c r="E1015" s="42">
        <f>Runners!F188</f>
        <v>0</v>
      </c>
      <c r="F1015" s="42">
        <f>Runners!G188</f>
        <v>41</v>
      </c>
      <c r="G1015" s="42">
        <f>Runners!H188</f>
        <v>0</v>
      </c>
      <c r="H1015" s="42">
        <f>Runners!I188</f>
        <v>0</v>
      </c>
      <c r="I1015" s="42">
        <f>Runners!J188</f>
        <v>0</v>
      </c>
      <c r="J1015" s="42">
        <f>Runners!K188</f>
        <v>0</v>
      </c>
      <c r="K1015" s="42">
        <f>Runners!L188</f>
        <v>0</v>
      </c>
    </row>
    <row r="1016" spans="1:11">
      <c r="A1016" s="42" t="s">
        <v>23</v>
      </c>
      <c r="B1016" s="42">
        <v>75</v>
      </c>
      <c r="C1016" s="42">
        <f t="shared" ref="C1016" si="1001">SUM(C1010:C1015)+B1016</f>
        <v>303</v>
      </c>
      <c r="D1016" s="42">
        <f t="shared" ref="D1016" si="1002">C1016+SUM(D1010:D1015)</f>
        <v>464</v>
      </c>
      <c r="E1016" s="42">
        <f t="shared" ref="E1016" si="1003">D1016+SUM(E1010:E1015)</f>
        <v>597</v>
      </c>
      <c r="F1016" s="42">
        <f t="shared" ref="F1016" si="1004">E1016+SUM(F1010:F1015)</f>
        <v>713</v>
      </c>
      <c r="G1016" s="42">
        <f t="shared" ref="G1016" si="1005">F1016+SUM(G1010:G1015)</f>
        <v>807</v>
      </c>
      <c r="H1016" s="42">
        <f t="shared" ref="H1016" si="1006">G1016+SUM(H1010:H1015)</f>
        <v>807</v>
      </c>
      <c r="I1016" s="42">
        <f t="shared" ref="I1016" si="1007">H1016+SUM(I1010:I1015)</f>
        <v>807</v>
      </c>
      <c r="J1016" s="42">
        <f t="shared" ref="J1016" si="1008">I1016+SUM(J1010:J1015)</f>
        <v>807</v>
      </c>
      <c r="K1016" s="42">
        <f t="shared" ref="K1016" si="1009">J1016+SUM(K1010:K1015)</f>
        <v>807</v>
      </c>
    </row>
    <row r="1018" spans="1:11">
      <c r="A1018" s="42" t="s">
        <v>314</v>
      </c>
      <c r="B1018" s="42" t="s">
        <v>313</v>
      </c>
      <c r="C1018" s="42" t="s">
        <v>2</v>
      </c>
      <c r="D1018" s="42" t="s">
        <v>3</v>
      </c>
      <c r="E1018" s="42" t="s">
        <v>4</v>
      </c>
      <c r="F1018" s="42" t="s">
        <v>5</v>
      </c>
      <c r="G1018" s="42" t="s">
        <v>6</v>
      </c>
      <c r="H1018" s="42" t="s">
        <v>7</v>
      </c>
      <c r="I1018" s="42" t="s">
        <v>8</v>
      </c>
      <c r="J1018" s="42" t="s">
        <v>9</v>
      </c>
      <c r="K1018" s="42" t="s">
        <v>10</v>
      </c>
    </row>
    <row r="1019" spans="1:11">
      <c r="A1019" s="42" t="s">
        <v>11</v>
      </c>
      <c r="B1019" s="42" t="s">
        <v>14</v>
      </c>
      <c r="C1019" s="42">
        <f>Runners!D3</f>
        <v>0</v>
      </c>
      <c r="D1019" s="42">
        <f>Runners!E3</f>
        <v>82</v>
      </c>
      <c r="E1019" s="42">
        <f>Runners!F3</f>
        <v>94</v>
      </c>
      <c r="F1019" s="42">
        <f>Runners!G3</f>
        <v>132</v>
      </c>
      <c r="G1019" s="42">
        <f>Runners!H3</f>
        <v>0</v>
      </c>
      <c r="H1019" s="42">
        <f>Runners!I3</f>
        <v>0</v>
      </c>
      <c r="I1019" s="42">
        <f>Runners!J3</f>
        <v>0</v>
      </c>
      <c r="J1019" s="42">
        <f>Runners!K3</f>
        <v>0</v>
      </c>
      <c r="K1019" s="42">
        <f>Runners!L3</f>
        <v>0</v>
      </c>
    </row>
    <row r="1020" spans="1:11">
      <c r="A1020" s="42" t="s">
        <v>13</v>
      </c>
      <c r="B1020" s="42" t="s">
        <v>194</v>
      </c>
      <c r="C1020" s="42">
        <f>Runners!D150</f>
        <v>109</v>
      </c>
      <c r="D1020" s="42">
        <f>Runners!E150</f>
        <v>62</v>
      </c>
      <c r="E1020" s="42">
        <f>Runners!F150</f>
        <v>64</v>
      </c>
      <c r="F1020" s="42">
        <f>Runners!G150</f>
        <v>55</v>
      </c>
      <c r="G1020" s="42">
        <f>Runners!H150</f>
        <v>49</v>
      </c>
      <c r="H1020" s="42">
        <f>Runners!I150</f>
        <v>0</v>
      </c>
      <c r="I1020" s="42">
        <f>Runners!J150</f>
        <v>0</v>
      </c>
      <c r="J1020" s="42">
        <f>Runners!K150</f>
        <v>0</v>
      </c>
      <c r="K1020" s="42">
        <f>Runners!L150</f>
        <v>0</v>
      </c>
    </row>
    <row r="1021" spans="1:11">
      <c r="A1021" s="42" t="s">
        <v>15</v>
      </c>
      <c r="B1021" s="42" t="s">
        <v>41</v>
      </c>
      <c r="C1021" s="42">
        <f>Runners!D118</f>
        <v>82</v>
      </c>
      <c r="D1021" s="42">
        <f>Runners!E118</f>
        <v>36</v>
      </c>
      <c r="E1021" s="42">
        <f>Runners!F118</f>
        <v>45</v>
      </c>
      <c r="F1021" s="42">
        <f>Runners!G118</f>
        <v>0</v>
      </c>
      <c r="G1021" s="42">
        <f>Runners!H118</f>
        <v>39</v>
      </c>
      <c r="H1021" s="42">
        <f>Runners!I118</f>
        <v>0</v>
      </c>
      <c r="I1021" s="42">
        <f>Runners!J118</f>
        <v>0</v>
      </c>
      <c r="J1021" s="42">
        <f>Runners!K118</f>
        <v>0</v>
      </c>
      <c r="K1021" s="42">
        <f>Runners!L118</f>
        <v>0</v>
      </c>
    </row>
    <row r="1022" spans="1:11">
      <c r="A1022" s="42" t="s">
        <v>17</v>
      </c>
      <c r="B1022" s="42" t="s">
        <v>243</v>
      </c>
      <c r="C1022" s="42">
        <f>Runners!D124</f>
        <v>0</v>
      </c>
      <c r="D1022" s="42">
        <f>Runners!E124</f>
        <v>29</v>
      </c>
      <c r="E1022" s="42">
        <f>Runners!F124</f>
        <v>0</v>
      </c>
      <c r="F1022" s="42">
        <f>Runners!G124</f>
        <v>7</v>
      </c>
      <c r="G1022" s="42">
        <f>Runners!H124</f>
        <v>13</v>
      </c>
      <c r="H1022" s="42">
        <f>Runners!I124</f>
        <v>0</v>
      </c>
      <c r="I1022" s="42">
        <f>Runners!J124</f>
        <v>0</v>
      </c>
      <c r="J1022" s="42">
        <f>Runners!K124</f>
        <v>0</v>
      </c>
      <c r="K1022" s="42">
        <f>Runners!L124</f>
        <v>0</v>
      </c>
    </row>
    <row r="1023" spans="1:11">
      <c r="A1023" s="42" t="s">
        <v>19</v>
      </c>
      <c r="B1023" s="42" t="s">
        <v>109</v>
      </c>
      <c r="C1023" s="42">
        <f>Runners!D119</f>
        <v>29</v>
      </c>
      <c r="D1023" s="42">
        <f>Runners!E119</f>
        <v>29</v>
      </c>
      <c r="E1023" s="42">
        <f>Runners!F119</f>
        <v>40</v>
      </c>
      <c r="F1023" s="42">
        <f>Runners!G119</f>
        <v>30</v>
      </c>
      <c r="G1023" s="42">
        <f>Runners!H119</f>
        <v>22</v>
      </c>
      <c r="H1023" s="42">
        <f>Runners!I119</f>
        <v>0</v>
      </c>
      <c r="I1023" s="42">
        <f>Runners!J119</f>
        <v>0</v>
      </c>
      <c r="J1023" s="42">
        <f>Runners!K119</f>
        <v>0</v>
      </c>
      <c r="K1023" s="42">
        <f>Runners!L119</f>
        <v>0</v>
      </c>
    </row>
    <row r="1024" spans="1:11">
      <c r="A1024" s="42" t="s">
        <v>21</v>
      </c>
      <c r="B1024" s="42" t="s">
        <v>86</v>
      </c>
      <c r="C1024" s="42">
        <f>Runners!D121</f>
        <v>22</v>
      </c>
      <c r="D1024" s="42">
        <f>Runners!E121</f>
        <v>14</v>
      </c>
      <c r="E1024" s="42">
        <f>Runners!F121</f>
        <v>27</v>
      </c>
      <c r="F1024" s="42">
        <f>Runners!G121</f>
        <v>21</v>
      </c>
      <c r="G1024" s="42">
        <f>Runners!H121</f>
        <v>0</v>
      </c>
      <c r="H1024" s="42">
        <f>Runners!I121</f>
        <v>0</v>
      </c>
      <c r="I1024" s="42">
        <f>Runners!J121</f>
        <v>0</v>
      </c>
      <c r="J1024" s="42">
        <f>Runners!K121</f>
        <v>0</v>
      </c>
      <c r="K1024" s="42">
        <f>Runners!L121</f>
        <v>0</v>
      </c>
    </row>
    <row r="1025" spans="1:11">
      <c r="A1025" s="42" t="s">
        <v>23</v>
      </c>
      <c r="B1025" s="42">
        <v>100</v>
      </c>
      <c r="C1025" s="42">
        <f t="shared" ref="C1025" si="1010">SUM(C1019:C1024)+B1025</f>
        <v>342</v>
      </c>
      <c r="D1025" s="42">
        <f t="shared" ref="D1025" si="1011">C1025+SUM(D1019:D1024)</f>
        <v>594</v>
      </c>
      <c r="E1025" s="42">
        <f t="shared" ref="E1025" si="1012">D1025+SUM(E1019:E1024)</f>
        <v>864</v>
      </c>
      <c r="F1025" s="42">
        <f t="shared" ref="F1025" si="1013">E1025+SUM(F1019:F1024)</f>
        <v>1109</v>
      </c>
      <c r="G1025" s="42">
        <f t="shared" ref="G1025" si="1014">F1025+SUM(G1019:G1024)</f>
        <v>1232</v>
      </c>
      <c r="H1025" s="42">
        <f t="shared" ref="H1025" si="1015">G1025+SUM(H1019:H1024)</f>
        <v>1232</v>
      </c>
      <c r="I1025" s="42">
        <f t="shared" ref="I1025" si="1016">H1025+SUM(I1019:I1024)</f>
        <v>1232</v>
      </c>
      <c r="J1025" s="42">
        <f t="shared" ref="J1025" si="1017">I1025+SUM(J1019:J1024)</f>
        <v>1232</v>
      </c>
      <c r="K1025" s="42">
        <f t="shared" ref="K1025" si="1018">J1025+SUM(K1019:K1024)</f>
        <v>1232</v>
      </c>
    </row>
    <row r="1027" spans="1:11">
      <c r="A1027" s="42" t="s">
        <v>315</v>
      </c>
      <c r="B1027" s="42" t="s">
        <v>316</v>
      </c>
      <c r="C1027" s="42" t="s">
        <v>2</v>
      </c>
      <c r="D1027" s="42" t="s">
        <v>3</v>
      </c>
      <c r="E1027" s="42" t="s">
        <v>4</v>
      </c>
      <c r="F1027" s="42" t="s">
        <v>5</v>
      </c>
      <c r="G1027" s="42" t="s">
        <v>6</v>
      </c>
      <c r="H1027" s="42" t="s">
        <v>7</v>
      </c>
      <c r="I1027" s="42" t="s">
        <v>8</v>
      </c>
      <c r="J1027" s="42" t="s">
        <v>9</v>
      </c>
      <c r="K1027" s="42" t="s">
        <v>10</v>
      </c>
    </row>
    <row r="1028" spans="1:11">
      <c r="A1028" s="42" t="s">
        <v>11</v>
      </c>
      <c r="B1028" s="42" t="s">
        <v>78</v>
      </c>
      <c r="C1028" s="42">
        <f>Runners!D37</f>
        <v>0</v>
      </c>
      <c r="D1028" s="42">
        <f>Runners!E37</f>
        <v>24</v>
      </c>
      <c r="E1028" s="42">
        <f>Runners!F37</f>
        <v>23</v>
      </c>
      <c r="F1028" s="42">
        <f>Runners!G37</f>
        <v>25</v>
      </c>
      <c r="G1028" s="42">
        <f>Runners!H37</f>
        <v>0</v>
      </c>
      <c r="H1028" s="42">
        <f>Runners!I37</f>
        <v>0</v>
      </c>
      <c r="I1028" s="42">
        <f>Runners!J37</f>
        <v>0</v>
      </c>
      <c r="J1028" s="42">
        <f>Runners!K37</f>
        <v>0</v>
      </c>
      <c r="K1028" s="42">
        <f>Runners!L37</f>
        <v>0</v>
      </c>
    </row>
    <row r="1029" spans="1:11">
      <c r="A1029" s="42" t="s">
        <v>13</v>
      </c>
      <c r="B1029" s="42" t="s">
        <v>317</v>
      </c>
      <c r="C1029" s="42">
        <f>Runners!D7</f>
        <v>0</v>
      </c>
      <c r="D1029" s="42">
        <f>Runners!E7</f>
        <v>0</v>
      </c>
      <c r="E1029" s="42">
        <f>Runners!F7</f>
        <v>0</v>
      </c>
      <c r="F1029" s="42">
        <f>Runners!G7</f>
        <v>0</v>
      </c>
      <c r="G1029" s="42">
        <f>Runners!H7</f>
        <v>0</v>
      </c>
      <c r="H1029" s="42">
        <f>Runners!I7</f>
        <v>0</v>
      </c>
      <c r="I1029" s="42">
        <f>Runners!J7</f>
        <v>0</v>
      </c>
      <c r="J1029" s="42">
        <f>Runners!K7</f>
        <v>0</v>
      </c>
      <c r="K1029" s="42">
        <f>Runners!L7</f>
        <v>0</v>
      </c>
    </row>
    <row r="1030" spans="1:11">
      <c r="A1030" s="42" t="s">
        <v>15</v>
      </c>
      <c r="B1030" s="42" t="s">
        <v>173</v>
      </c>
      <c r="C1030" s="42">
        <f>Runners!D91</f>
        <v>0</v>
      </c>
      <c r="D1030" s="42">
        <f>Runners!E91</f>
        <v>25</v>
      </c>
      <c r="E1030" s="42">
        <f>Runners!F91</f>
        <v>0</v>
      </c>
      <c r="F1030" s="42">
        <f>Runners!G91</f>
        <v>37</v>
      </c>
      <c r="G1030" s="42">
        <f>Runners!H91</f>
        <v>30</v>
      </c>
      <c r="H1030" s="42">
        <f>Runners!I91</f>
        <v>0</v>
      </c>
      <c r="I1030" s="42">
        <f>Runners!J91</f>
        <v>0</v>
      </c>
      <c r="J1030" s="42">
        <f>Runners!K91</f>
        <v>0</v>
      </c>
      <c r="K1030" s="42">
        <f>Runners!L91</f>
        <v>0</v>
      </c>
    </row>
    <row r="1031" spans="1:11">
      <c r="A1031" s="42" t="s">
        <v>17</v>
      </c>
      <c r="B1031" s="42" t="s">
        <v>41</v>
      </c>
      <c r="C1031" s="42">
        <f>Runners!D118</f>
        <v>82</v>
      </c>
      <c r="D1031" s="42">
        <f>Runners!E118</f>
        <v>36</v>
      </c>
      <c r="E1031" s="42">
        <f>Runners!F118</f>
        <v>45</v>
      </c>
      <c r="F1031" s="42">
        <f>Runners!G118</f>
        <v>0</v>
      </c>
      <c r="G1031" s="42">
        <f>Runners!H118</f>
        <v>39</v>
      </c>
      <c r="H1031" s="42">
        <f>Runners!I118</f>
        <v>0</v>
      </c>
      <c r="I1031" s="42">
        <f>Runners!J118</f>
        <v>0</v>
      </c>
      <c r="J1031" s="42">
        <f>Runners!K118</f>
        <v>0</v>
      </c>
      <c r="K1031" s="42">
        <f>Runners!L118</f>
        <v>0</v>
      </c>
    </row>
    <row r="1032" spans="1:11">
      <c r="A1032" s="42" t="s">
        <v>19</v>
      </c>
      <c r="B1032" s="42" t="s">
        <v>53</v>
      </c>
      <c r="C1032" s="42">
        <f>Runners!D168</f>
        <v>0</v>
      </c>
      <c r="D1032" s="42">
        <f>Runners!E168</f>
        <v>52</v>
      </c>
      <c r="E1032" s="42">
        <f>Runners!F168</f>
        <v>0</v>
      </c>
      <c r="F1032" s="42">
        <f>Runners!G168</f>
        <v>0</v>
      </c>
      <c r="G1032" s="42">
        <f>Runners!H168</f>
        <v>0</v>
      </c>
      <c r="H1032" s="42">
        <f>Runners!I168</f>
        <v>0</v>
      </c>
      <c r="I1032" s="42">
        <f>Runners!J168</f>
        <v>0</v>
      </c>
      <c r="J1032" s="42">
        <f>Runners!K168</f>
        <v>0</v>
      </c>
      <c r="K1032" s="42">
        <f>Runners!L168</f>
        <v>0</v>
      </c>
    </row>
    <row r="1033" spans="1:11">
      <c r="A1033" s="42" t="s">
        <v>21</v>
      </c>
      <c r="B1033" s="42" t="s">
        <v>59</v>
      </c>
      <c r="C1033" s="42">
        <f>Runners!D186</f>
        <v>0</v>
      </c>
      <c r="D1033" s="42">
        <f>Runners!E186</f>
        <v>58</v>
      </c>
      <c r="E1033" s="42">
        <f>Runners!F186</f>
        <v>44</v>
      </c>
      <c r="F1033" s="42">
        <f>Runners!G186</f>
        <v>53</v>
      </c>
      <c r="G1033" s="42">
        <f>Runners!H186</f>
        <v>58</v>
      </c>
      <c r="H1033" s="42">
        <f>Runners!I186</f>
        <v>0</v>
      </c>
      <c r="I1033" s="42">
        <f>Runners!J186</f>
        <v>0</v>
      </c>
      <c r="J1033" s="42">
        <f>Runners!K186</f>
        <v>0</v>
      </c>
      <c r="K1033" s="42">
        <f>Runners!L186</f>
        <v>0</v>
      </c>
    </row>
    <row r="1034" spans="1:11">
      <c r="A1034" s="42" t="s">
        <v>23</v>
      </c>
      <c r="B1034" s="42">
        <v>25</v>
      </c>
      <c r="C1034" s="42">
        <f t="shared" ref="C1034" si="1019">SUM(C1028:C1033)+B1034</f>
        <v>107</v>
      </c>
      <c r="D1034" s="42">
        <f t="shared" ref="D1034" si="1020">C1034+SUM(D1028:D1033)</f>
        <v>302</v>
      </c>
      <c r="E1034" s="42">
        <f t="shared" ref="E1034" si="1021">D1034+SUM(E1028:E1033)</f>
        <v>414</v>
      </c>
      <c r="F1034" s="42">
        <f t="shared" ref="F1034" si="1022">E1034+SUM(F1028:F1033)</f>
        <v>529</v>
      </c>
      <c r="G1034" s="42">
        <f t="shared" ref="G1034" si="1023">F1034+SUM(G1028:G1033)</f>
        <v>656</v>
      </c>
      <c r="H1034" s="42">
        <f t="shared" ref="H1034" si="1024">G1034+SUM(H1028:H1033)</f>
        <v>656</v>
      </c>
      <c r="I1034" s="42">
        <f t="shared" ref="I1034" si="1025">H1034+SUM(I1028:I1033)</f>
        <v>656</v>
      </c>
      <c r="J1034" s="42">
        <f t="shared" ref="J1034" si="1026">I1034+SUM(J1028:J1033)</f>
        <v>656</v>
      </c>
      <c r="K1034" s="42">
        <f t="shared" ref="K1034" si="1027">J1034+SUM(K1028:K1033)</f>
        <v>656</v>
      </c>
    </row>
    <row r="1036" spans="1:11">
      <c r="A1036" s="42" t="s">
        <v>318</v>
      </c>
      <c r="B1036" s="42" t="s">
        <v>316</v>
      </c>
      <c r="C1036" s="42" t="s">
        <v>2</v>
      </c>
      <c r="D1036" s="42" t="s">
        <v>3</v>
      </c>
      <c r="E1036" s="42" t="s">
        <v>4</v>
      </c>
      <c r="F1036" s="42" t="s">
        <v>5</v>
      </c>
      <c r="G1036" s="42" t="s">
        <v>6</v>
      </c>
      <c r="H1036" s="42" t="s">
        <v>7</v>
      </c>
      <c r="I1036" s="42" t="s">
        <v>8</v>
      </c>
      <c r="J1036" s="42" t="s">
        <v>9</v>
      </c>
      <c r="K1036" s="42" t="s">
        <v>10</v>
      </c>
    </row>
    <row r="1037" spans="1:11">
      <c r="A1037" s="42" t="s">
        <v>11</v>
      </c>
      <c r="B1037" s="42" t="s">
        <v>53</v>
      </c>
      <c r="C1037" s="42">
        <f>Runners!D168</f>
        <v>0</v>
      </c>
      <c r="D1037" s="42">
        <f>Runners!E168</f>
        <v>52</v>
      </c>
      <c r="E1037" s="42">
        <f>Runners!F168</f>
        <v>0</v>
      </c>
      <c r="F1037" s="42">
        <f>Runners!G168</f>
        <v>0</v>
      </c>
      <c r="G1037" s="42">
        <f>Runners!H168</f>
        <v>0</v>
      </c>
      <c r="H1037" s="42">
        <f>Runners!I168</f>
        <v>0</v>
      </c>
      <c r="I1037" s="42">
        <f>Runners!J168</f>
        <v>0</v>
      </c>
      <c r="J1037" s="42">
        <f>Runners!K168</f>
        <v>0</v>
      </c>
      <c r="K1037" s="42">
        <f>Runners!L168</f>
        <v>0</v>
      </c>
    </row>
    <row r="1038" spans="1:11">
      <c r="A1038" s="42" t="s">
        <v>13</v>
      </c>
      <c r="B1038" s="42" t="s">
        <v>52</v>
      </c>
      <c r="C1038" s="42">
        <f>Runners!D116</f>
        <v>62</v>
      </c>
      <c r="D1038" s="42">
        <f>Runners!E116</f>
        <v>42</v>
      </c>
      <c r="E1038" s="42">
        <f>Runners!F116</f>
        <v>0</v>
      </c>
      <c r="F1038" s="42">
        <f>Runners!G116</f>
        <v>44</v>
      </c>
      <c r="G1038" s="42">
        <f>Runners!H116</f>
        <v>43</v>
      </c>
      <c r="H1038" s="42">
        <f>Runners!I116</f>
        <v>0</v>
      </c>
      <c r="I1038" s="42">
        <f>Runners!J116</f>
        <v>0</v>
      </c>
      <c r="J1038" s="42">
        <f>Runners!K116</f>
        <v>0</v>
      </c>
      <c r="K1038" s="42">
        <f>Runners!L116</f>
        <v>0</v>
      </c>
    </row>
    <row r="1039" spans="1:11">
      <c r="A1039" s="42" t="s">
        <v>15</v>
      </c>
      <c r="B1039" s="42" t="s">
        <v>41</v>
      </c>
      <c r="C1039" s="42">
        <f>Runners!D118</f>
        <v>82</v>
      </c>
      <c r="D1039" s="42">
        <f>Runners!E118</f>
        <v>36</v>
      </c>
      <c r="E1039" s="42">
        <f>Runners!F118</f>
        <v>45</v>
      </c>
      <c r="F1039" s="42">
        <f>Runners!G118</f>
        <v>0</v>
      </c>
      <c r="G1039" s="42">
        <f>Runners!H118</f>
        <v>39</v>
      </c>
      <c r="H1039" s="42">
        <f>Runners!I118</f>
        <v>0</v>
      </c>
      <c r="I1039" s="42">
        <f>Runners!J118</f>
        <v>0</v>
      </c>
      <c r="J1039" s="42">
        <f>Runners!K118</f>
        <v>0</v>
      </c>
      <c r="K1039" s="42">
        <f>Runners!L118</f>
        <v>0</v>
      </c>
    </row>
    <row r="1040" spans="1:11">
      <c r="A1040" s="42" t="s">
        <v>17</v>
      </c>
      <c r="B1040" s="42" t="s">
        <v>56</v>
      </c>
      <c r="C1040" s="42">
        <f>Runners!D117</f>
        <v>122</v>
      </c>
      <c r="D1040" s="42">
        <f>Runners!E117</f>
        <v>49</v>
      </c>
      <c r="E1040" s="42">
        <f>Runners!F117</f>
        <v>0</v>
      </c>
      <c r="F1040" s="42">
        <f>Runners!G117</f>
        <v>50</v>
      </c>
      <c r="G1040" s="42">
        <f>Runners!H117</f>
        <v>48</v>
      </c>
      <c r="H1040" s="42">
        <f>Runners!I117</f>
        <v>0</v>
      </c>
      <c r="I1040" s="42">
        <f>Runners!J117</f>
        <v>0</v>
      </c>
      <c r="J1040" s="42">
        <f>Runners!K117</f>
        <v>0</v>
      </c>
      <c r="K1040" s="42">
        <f>Runners!L117</f>
        <v>0</v>
      </c>
    </row>
    <row r="1041" spans="1:11">
      <c r="A1041" s="42" t="s">
        <v>19</v>
      </c>
      <c r="B1041" s="42" t="s">
        <v>58</v>
      </c>
      <c r="C1041" s="42">
        <f>Runners!D206</f>
        <v>76</v>
      </c>
      <c r="D1041" s="42">
        <f>Runners!E206</f>
        <v>30</v>
      </c>
      <c r="E1041" s="42">
        <f>Runners!F206</f>
        <v>38</v>
      </c>
      <c r="F1041" s="42">
        <f>Runners!G206</f>
        <v>38</v>
      </c>
      <c r="G1041" s="42">
        <f>Runners!H206</f>
        <v>41</v>
      </c>
      <c r="H1041" s="42">
        <f>Runners!I206</f>
        <v>0</v>
      </c>
      <c r="I1041" s="42">
        <f>Runners!J206</f>
        <v>0</v>
      </c>
      <c r="J1041" s="42">
        <f>Runners!K206</f>
        <v>0</v>
      </c>
      <c r="K1041" s="42">
        <f>Runners!L206</f>
        <v>0</v>
      </c>
    </row>
    <row r="1042" spans="1:11">
      <c r="A1042" s="42" t="s">
        <v>21</v>
      </c>
      <c r="B1042" s="42" t="s">
        <v>73</v>
      </c>
      <c r="C1042" s="42">
        <f>Runners!D172</f>
        <v>67</v>
      </c>
      <c r="D1042" s="42">
        <f>Runners!E172</f>
        <v>26</v>
      </c>
      <c r="E1042" s="42">
        <f>Runners!F172</f>
        <v>35</v>
      </c>
      <c r="F1042" s="42">
        <f>Runners!G172</f>
        <v>29</v>
      </c>
      <c r="G1042" s="42">
        <f>Runners!H172</f>
        <v>30</v>
      </c>
      <c r="H1042" s="42">
        <f>Runners!I172</f>
        <v>0</v>
      </c>
      <c r="I1042" s="42">
        <f>Runners!J172</f>
        <v>0</v>
      </c>
      <c r="J1042" s="42">
        <f>Runners!K172</f>
        <v>0</v>
      </c>
      <c r="K1042" s="42">
        <f>Runners!L172</f>
        <v>0</v>
      </c>
    </row>
    <row r="1043" spans="1:11">
      <c r="A1043" s="42" t="s">
        <v>23</v>
      </c>
      <c r="B1043" s="42">
        <v>25</v>
      </c>
      <c r="C1043" s="42">
        <f t="shared" ref="C1043" si="1028">SUM(C1037:C1042)+B1043</f>
        <v>434</v>
      </c>
      <c r="D1043" s="42">
        <f t="shared" ref="D1043" si="1029">C1043+SUM(D1037:D1042)</f>
        <v>669</v>
      </c>
      <c r="E1043" s="42">
        <f t="shared" ref="E1043" si="1030">D1043+SUM(E1037:E1042)</f>
        <v>787</v>
      </c>
      <c r="F1043" s="42">
        <f t="shared" ref="F1043" si="1031">E1043+SUM(F1037:F1042)</f>
        <v>948</v>
      </c>
      <c r="G1043" s="42">
        <f t="shared" ref="G1043" si="1032">F1043+SUM(G1037:G1042)</f>
        <v>1149</v>
      </c>
      <c r="H1043" s="42">
        <f t="shared" ref="H1043" si="1033">G1043+SUM(H1037:H1042)</f>
        <v>1149</v>
      </c>
      <c r="I1043" s="42">
        <f t="shared" ref="I1043" si="1034">H1043+SUM(I1037:I1042)</f>
        <v>1149</v>
      </c>
      <c r="J1043" s="42">
        <f t="shared" ref="J1043" si="1035">I1043+SUM(J1037:J1042)</f>
        <v>1149</v>
      </c>
      <c r="K1043" s="42">
        <f t="shared" ref="K1043" si="1036">J1043+SUM(K1037:K1042)</f>
        <v>1149</v>
      </c>
    </row>
    <row r="1045" spans="1:11">
      <c r="A1045" s="42" t="s">
        <v>319</v>
      </c>
      <c r="B1045" s="42" t="s">
        <v>320</v>
      </c>
      <c r="C1045" s="42" t="s">
        <v>2</v>
      </c>
      <c r="D1045" s="42" t="s">
        <v>3</v>
      </c>
      <c r="E1045" s="42" t="s">
        <v>4</v>
      </c>
      <c r="F1045" s="42" t="s">
        <v>5</v>
      </c>
      <c r="G1045" s="42" t="s">
        <v>6</v>
      </c>
      <c r="H1045" s="42" t="s">
        <v>7</v>
      </c>
      <c r="I1045" s="42" t="s">
        <v>8</v>
      </c>
      <c r="J1045" s="42" t="s">
        <v>9</v>
      </c>
      <c r="K1045" s="42" t="s">
        <v>10</v>
      </c>
    </row>
    <row r="1046" spans="1:11">
      <c r="A1046" s="42" t="s">
        <v>11</v>
      </c>
      <c r="B1046" s="42" t="s">
        <v>221</v>
      </c>
      <c r="C1046" s="42">
        <f>Runners!D36</f>
        <v>0</v>
      </c>
      <c r="D1046" s="42">
        <f>Runners!E36</f>
        <v>0</v>
      </c>
      <c r="E1046" s="42">
        <f>Runners!F36</f>
        <v>0</v>
      </c>
      <c r="F1046" s="42">
        <f>Runners!G36</f>
        <v>0</v>
      </c>
      <c r="G1046" s="42">
        <f>Runners!H36</f>
        <v>0</v>
      </c>
      <c r="H1046" s="42">
        <f>Runners!I36</f>
        <v>0</v>
      </c>
      <c r="I1046" s="42">
        <f>Runners!J36</f>
        <v>0</v>
      </c>
      <c r="J1046" s="42">
        <f>Runners!K36</f>
        <v>0</v>
      </c>
      <c r="K1046" s="42">
        <f>Runners!L36</f>
        <v>0</v>
      </c>
    </row>
    <row r="1047" spans="1:11">
      <c r="A1047" s="42" t="s">
        <v>13</v>
      </c>
      <c r="B1047" s="42" t="s">
        <v>26</v>
      </c>
      <c r="C1047" s="42">
        <f>Runners!D13</f>
        <v>62</v>
      </c>
      <c r="D1047" s="42">
        <f>Runners!E13</f>
        <v>40</v>
      </c>
      <c r="E1047" s="42">
        <f>Runners!F13</f>
        <v>51</v>
      </c>
      <c r="F1047" s="42">
        <f>Runners!G13</f>
        <v>42</v>
      </c>
      <c r="G1047" s="42">
        <f>Runners!H13</f>
        <v>0</v>
      </c>
      <c r="H1047" s="42">
        <f>Runners!I13</f>
        <v>0</v>
      </c>
      <c r="I1047" s="42">
        <f>Runners!J13</f>
        <v>0</v>
      </c>
      <c r="J1047" s="42">
        <f>Runners!K13</f>
        <v>0</v>
      </c>
      <c r="K1047" s="42">
        <f>Runners!L13</f>
        <v>0</v>
      </c>
    </row>
    <row r="1048" spans="1:11">
      <c r="A1048" s="42" t="s">
        <v>15</v>
      </c>
      <c r="B1048" s="42" t="s">
        <v>321</v>
      </c>
      <c r="C1048" s="42">
        <f>Runners!D92</f>
        <v>0</v>
      </c>
      <c r="D1048" s="42">
        <f>Runners!E92</f>
        <v>37</v>
      </c>
      <c r="E1048" s="42">
        <f>Runners!F92</f>
        <v>21</v>
      </c>
      <c r="F1048" s="42">
        <f>Runners!G92</f>
        <v>8</v>
      </c>
      <c r="G1048" s="42">
        <f>Runners!H92</f>
        <v>11</v>
      </c>
      <c r="H1048" s="42">
        <f>Runners!I92</f>
        <v>0</v>
      </c>
      <c r="I1048" s="42">
        <f>Runners!J92</f>
        <v>0</v>
      </c>
      <c r="J1048" s="42">
        <f>Runners!K92</f>
        <v>0</v>
      </c>
      <c r="K1048" s="42">
        <f>Runners!L92</f>
        <v>0</v>
      </c>
    </row>
    <row r="1049" spans="1:11">
      <c r="A1049" s="42" t="s">
        <v>17</v>
      </c>
      <c r="B1049" s="42" t="s">
        <v>41</v>
      </c>
      <c r="C1049" s="42">
        <f>Runners!D118</f>
        <v>82</v>
      </c>
      <c r="D1049" s="42">
        <f>Runners!E118</f>
        <v>36</v>
      </c>
      <c r="E1049" s="42">
        <f>Runners!F118</f>
        <v>45</v>
      </c>
      <c r="F1049" s="42">
        <f>Runners!G118</f>
        <v>0</v>
      </c>
      <c r="G1049" s="42">
        <f>Runners!H118</f>
        <v>39</v>
      </c>
      <c r="H1049" s="42">
        <f>Runners!I118</f>
        <v>0</v>
      </c>
      <c r="I1049" s="42">
        <f>Runners!J118</f>
        <v>0</v>
      </c>
      <c r="J1049" s="42">
        <f>Runners!K118</f>
        <v>0</v>
      </c>
      <c r="K1049" s="42">
        <f>Runners!L118</f>
        <v>0</v>
      </c>
    </row>
    <row r="1050" spans="1:11">
      <c r="A1050" s="42" t="s">
        <v>19</v>
      </c>
      <c r="B1050" s="42" t="s">
        <v>53</v>
      </c>
      <c r="C1050" s="42">
        <f>Runners!D168</f>
        <v>0</v>
      </c>
      <c r="D1050" s="42">
        <f>Runners!E168</f>
        <v>52</v>
      </c>
      <c r="E1050" s="42">
        <f>Runners!F168</f>
        <v>0</v>
      </c>
      <c r="F1050" s="42">
        <f>Runners!G168</f>
        <v>0</v>
      </c>
      <c r="G1050" s="42">
        <f>Runners!H168</f>
        <v>0</v>
      </c>
      <c r="H1050" s="42">
        <f>Runners!I168</f>
        <v>0</v>
      </c>
      <c r="I1050" s="42">
        <f>Runners!J168</f>
        <v>0</v>
      </c>
      <c r="J1050" s="42">
        <f>Runners!K168</f>
        <v>0</v>
      </c>
      <c r="K1050" s="42">
        <f>Runners!L168</f>
        <v>0</v>
      </c>
    </row>
    <row r="1051" spans="1:11">
      <c r="A1051" s="42" t="s">
        <v>21</v>
      </c>
      <c r="B1051" s="42" t="s">
        <v>54</v>
      </c>
      <c r="C1051" s="42">
        <f>Runners!D205</f>
        <v>137</v>
      </c>
      <c r="D1051" s="42">
        <f>Runners!E205</f>
        <v>47</v>
      </c>
      <c r="E1051" s="42">
        <f>Runners!F205</f>
        <v>55</v>
      </c>
      <c r="F1051" s="42">
        <f>Runners!G205</f>
        <v>47</v>
      </c>
      <c r="G1051" s="42">
        <f>Runners!H205</f>
        <v>46</v>
      </c>
      <c r="H1051" s="42">
        <f>Runners!I205</f>
        <v>0</v>
      </c>
      <c r="I1051" s="42">
        <f>Runners!J205</f>
        <v>0</v>
      </c>
      <c r="J1051" s="42">
        <f>Runners!K205</f>
        <v>0</v>
      </c>
      <c r="K1051" s="42">
        <f>Runners!L205</f>
        <v>0</v>
      </c>
    </row>
    <row r="1052" spans="1:11">
      <c r="A1052" s="42" t="s">
        <v>23</v>
      </c>
      <c r="B1052" s="42">
        <v>275</v>
      </c>
      <c r="C1052" s="42">
        <f t="shared" ref="C1052" si="1037">SUM(C1046:C1051)+B1052</f>
        <v>556</v>
      </c>
      <c r="D1052" s="42">
        <f t="shared" ref="D1052" si="1038">C1052+SUM(D1046:D1051)</f>
        <v>768</v>
      </c>
      <c r="E1052" s="42">
        <f t="shared" ref="E1052" si="1039">D1052+SUM(E1046:E1051)</f>
        <v>940</v>
      </c>
      <c r="F1052" s="42">
        <f t="shared" ref="F1052" si="1040">E1052+SUM(F1046:F1051)</f>
        <v>1037</v>
      </c>
      <c r="G1052" s="42">
        <f t="shared" ref="G1052" si="1041">F1052+SUM(G1046:G1051)</f>
        <v>1133</v>
      </c>
      <c r="H1052" s="42">
        <f t="shared" ref="H1052" si="1042">G1052+SUM(H1046:H1051)</f>
        <v>1133</v>
      </c>
      <c r="I1052" s="42">
        <f t="shared" ref="I1052" si="1043">H1052+SUM(I1046:I1051)</f>
        <v>1133</v>
      </c>
      <c r="J1052" s="42">
        <f t="shared" ref="J1052" si="1044">I1052+SUM(J1046:J1051)</f>
        <v>1133</v>
      </c>
      <c r="K1052" s="42">
        <f t="shared" ref="K1052" si="1045">J1052+SUM(K1046:K1051)</f>
        <v>1133</v>
      </c>
    </row>
    <row r="1054" spans="1:11">
      <c r="A1054" s="42" t="s">
        <v>322</v>
      </c>
      <c r="B1054" s="42" t="s">
        <v>323</v>
      </c>
      <c r="C1054" s="42" t="s">
        <v>2</v>
      </c>
      <c r="D1054" s="42" t="s">
        <v>3</v>
      </c>
      <c r="E1054" s="42" t="s">
        <v>4</v>
      </c>
      <c r="F1054" s="42" t="s">
        <v>5</v>
      </c>
      <c r="G1054" s="42" t="s">
        <v>6</v>
      </c>
      <c r="H1054" s="42" t="s">
        <v>7</v>
      </c>
      <c r="I1054" s="42" t="s">
        <v>8</v>
      </c>
      <c r="J1054" s="42" t="s">
        <v>9</v>
      </c>
      <c r="K1054" s="42" t="s">
        <v>10</v>
      </c>
    </row>
    <row r="1055" spans="1:11">
      <c r="A1055" s="42" t="s">
        <v>11</v>
      </c>
      <c r="B1055" s="42" t="s">
        <v>253</v>
      </c>
      <c r="C1055" s="42">
        <f>Runners!D35</f>
        <v>0</v>
      </c>
      <c r="D1055" s="42">
        <f>Runners!E35</f>
        <v>49</v>
      </c>
      <c r="E1055" s="42">
        <f>Runners!F35</f>
        <v>55</v>
      </c>
      <c r="F1055" s="42">
        <f>Runners!G35</f>
        <v>64</v>
      </c>
      <c r="G1055" s="42">
        <f>Runners!H35</f>
        <v>0</v>
      </c>
      <c r="H1055" s="42">
        <f>Runners!I35</f>
        <v>0</v>
      </c>
      <c r="I1055" s="42">
        <f>Runners!J35</f>
        <v>0</v>
      </c>
      <c r="J1055" s="42">
        <f>Runners!K35</f>
        <v>0</v>
      </c>
      <c r="K1055" s="42">
        <f>Runners!L35</f>
        <v>0</v>
      </c>
    </row>
    <row r="1056" spans="1:11">
      <c r="A1056" s="42" t="s">
        <v>13</v>
      </c>
      <c r="B1056" s="42" t="s">
        <v>26</v>
      </c>
      <c r="C1056" s="42">
        <f>Runners!D13</f>
        <v>62</v>
      </c>
      <c r="D1056" s="42">
        <f>Runners!E13</f>
        <v>40</v>
      </c>
      <c r="E1056" s="42">
        <f>Runners!F13</f>
        <v>51</v>
      </c>
      <c r="F1056" s="42">
        <f>Runners!G13</f>
        <v>42</v>
      </c>
      <c r="G1056" s="42">
        <f>Runners!H13</f>
        <v>0</v>
      </c>
      <c r="H1056" s="42">
        <f>Runners!I13</f>
        <v>0</v>
      </c>
      <c r="I1056" s="42">
        <f>Runners!J13</f>
        <v>0</v>
      </c>
      <c r="J1056" s="42">
        <f>Runners!K13</f>
        <v>0</v>
      </c>
      <c r="K1056" s="42">
        <f>Runners!L13</f>
        <v>0</v>
      </c>
    </row>
    <row r="1057" spans="1:11">
      <c r="A1057" s="42" t="s">
        <v>15</v>
      </c>
      <c r="B1057" s="42" t="s">
        <v>202</v>
      </c>
      <c r="C1057" s="42">
        <f>Runners!D82</f>
        <v>0</v>
      </c>
      <c r="D1057" s="42">
        <f>Runners!E82</f>
        <v>45</v>
      </c>
      <c r="E1057" s="42">
        <f>Runners!F82</f>
        <v>30</v>
      </c>
      <c r="F1057" s="42">
        <f>Runners!G82</f>
        <v>0</v>
      </c>
      <c r="G1057" s="42">
        <f>Runners!H82</f>
        <v>35</v>
      </c>
      <c r="H1057" s="42">
        <f>Runners!I82</f>
        <v>0</v>
      </c>
      <c r="I1057" s="42">
        <f>Runners!J82</f>
        <v>0</v>
      </c>
      <c r="J1057" s="42">
        <f>Runners!K82</f>
        <v>0</v>
      </c>
      <c r="K1057" s="42">
        <f>Runners!L82</f>
        <v>0</v>
      </c>
    </row>
    <row r="1058" spans="1:11">
      <c r="A1058" s="42" t="s">
        <v>17</v>
      </c>
      <c r="B1058" s="42" t="s">
        <v>324</v>
      </c>
      <c r="C1058" s="42">
        <f>Runners!D128</f>
        <v>18</v>
      </c>
      <c r="D1058" s="42">
        <f>Runners!E128</f>
        <v>10</v>
      </c>
      <c r="E1058" s="42">
        <f>Runners!F128</f>
        <v>18</v>
      </c>
      <c r="F1058" s="42">
        <f>Runners!G128</f>
        <v>5</v>
      </c>
      <c r="G1058" s="42">
        <f>Runners!H128</f>
        <v>8</v>
      </c>
      <c r="H1058" s="42">
        <f>Runners!I128</f>
        <v>0</v>
      </c>
      <c r="I1058" s="42">
        <f>Runners!J128</f>
        <v>0</v>
      </c>
      <c r="J1058" s="42">
        <f>Runners!K128</f>
        <v>0</v>
      </c>
      <c r="K1058" s="42">
        <f>Runners!L128</f>
        <v>0</v>
      </c>
    </row>
    <row r="1059" spans="1:11">
      <c r="A1059" s="42" t="s">
        <v>19</v>
      </c>
      <c r="B1059" s="42" t="s">
        <v>53</v>
      </c>
      <c r="C1059" s="42">
        <f>Runners!D168</f>
        <v>0</v>
      </c>
      <c r="D1059" s="42">
        <f>Runners!E168</f>
        <v>52</v>
      </c>
      <c r="E1059" s="42">
        <f>Runners!F168</f>
        <v>0</v>
      </c>
      <c r="F1059" s="42">
        <f>Runners!G168</f>
        <v>0</v>
      </c>
      <c r="G1059" s="42">
        <f>Runners!H168</f>
        <v>0</v>
      </c>
      <c r="H1059" s="42">
        <f>Runners!I168</f>
        <v>0</v>
      </c>
      <c r="I1059" s="42">
        <f>Runners!J168</f>
        <v>0</v>
      </c>
      <c r="J1059" s="42">
        <f>Runners!K168</f>
        <v>0</v>
      </c>
      <c r="K1059" s="42">
        <f>Runners!L168</f>
        <v>0</v>
      </c>
    </row>
    <row r="1060" spans="1:11">
      <c r="A1060" s="42" t="s">
        <v>21</v>
      </c>
      <c r="B1060" s="42" t="s">
        <v>22</v>
      </c>
      <c r="C1060" s="42">
        <f>Runners!D188</f>
        <v>118</v>
      </c>
      <c r="D1060" s="42">
        <f>Runners!E188</f>
        <v>42</v>
      </c>
      <c r="E1060" s="42">
        <f>Runners!F188</f>
        <v>0</v>
      </c>
      <c r="F1060" s="42">
        <f>Runners!G188</f>
        <v>41</v>
      </c>
      <c r="G1060" s="42">
        <f>Runners!H188</f>
        <v>0</v>
      </c>
      <c r="H1060" s="42">
        <f>Runners!I188</f>
        <v>0</v>
      </c>
      <c r="I1060" s="42">
        <f>Runners!J188</f>
        <v>0</v>
      </c>
      <c r="J1060" s="42">
        <f>Runners!K188</f>
        <v>0</v>
      </c>
      <c r="K1060" s="42">
        <f>Runners!L188</f>
        <v>0</v>
      </c>
    </row>
    <row r="1061" spans="1:11">
      <c r="A1061" s="42" t="s">
        <v>23</v>
      </c>
      <c r="B1061" s="42">
        <v>50</v>
      </c>
      <c r="C1061" s="42">
        <f t="shared" ref="C1061" si="1046">SUM(C1055:C1060)+B1061</f>
        <v>248</v>
      </c>
      <c r="D1061" s="42">
        <f t="shared" ref="D1061" si="1047">C1061+SUM(D1055:D1060)</f>
        <v>486</v>
      </c>
      <c r="E1061" s="42">
        <f t="shared" ref="E1061" si="1048">D1061+SUM(E1055:E1060)</f>
        <v>640</v>
      </c>
      <c r="F1061" s="42">
        <f t="shared" ref="F1061" si="1049">E1061+SUM(F1055:F1060)</f>
        <v>792</v>
      </c>
      <c r="G1061" s="42">
        <f t="shared" ref="G1061" si="1050">F1061+SUM(G1055:G1060)</f>
        <v>835</v>
      </c>
      <c r="H1061" s="42">
        <f t="shared" ref="H1061" si="1051">G1061+SUM(H1055:H1060)</f>
        <v>835</v>
      </c>
      <c r="I1061" s="42">
        <f t="shared" ref="I1061" si="1052">H1061+SUM(I1055:I1060)</f>
        <v>835</v>
      </c>
      <c r="J1061" s="42">
        <f t="shared" ref="J1061" si="1053">I1061+SUM(J1055:J1060)</f>
        <v>835</v>
      </c>
      <c r="K1061" s="42">
        <f t="shared" ref="K1061" si="1054">J1061+SUM(K1055:K1060)</f>
        <v>835</v>
      </c>
    </row>
    <row r="1063" spans="1:11">
      <c r="A1063" s="42" t="s">
        <v>325</v>
      </c>
      <c r="B1063" s="42" t="s">
        <v>323</v>
      </c>
      <c r="C1063" s="42" t="s">
        <v>2</v>
      </c>
      <c r="D1063" s="42" t="s">
        <v>3</v>
      </c>
      <c r="E1063" s="42" t="s">
        <v>4</v>
      </c>
      <c r="F1063" s="42" t="s">
        <v>5</v>
      </c>
      <c r="G1063" s="42" t="s">
        <v>6</v>
      </c>
      <c r="H1063" s="42" t="s">
        <v>7</v>
      </c>
      <c r="I1063" s="42" t="s">
        <v>8</v>
      </c>
      <c r="J1063" s="42" t="s">
        <v>9</v>
      </c>
      <c r="K1063" s="42" t="s">
        <v>10</v>
      </c>
    </row>
    <row r="1064" spans="1:11">
      <c r="A1064" s="42" t="s">
        <v>11</v>
      </c>
      <c r="B1064" s="42" t="s">
        <v>326</v>
      </c>
      <c r="C1064" s="42">
        <f>Runners!D181</f>
        <v>24</v>
      </c>
      <c r="D1064" s="42">
        <f>Runners!E181</f>
        <v>13</v>
      </c>
      <c r="E1064" s="42">
        <f>Runners!F181</f>
        <v>3</v>
      </c>
      <c r="F1064" s="42">
        <f>Runners!G181</f>
        <v>5</v>
      </c>
      <c r="G1064" s="42">
        <f>Runners!H181</f>
        <v>16</v>
      </c>
      <c r="H1064" s="42">
        <f>Runners!I181</f>
        <v>0</v>
      </c>
      <c r="I1064" s="42">
        <f>Runners!J181</f>
        <v>0</v>
      </c>
      <c r="J1064" s="42">
        <f>Runners!K181</f>
        <v>0</v>
      </c>
      <c r="K1064" s="42">
        <f>Runners!L181</f>
        <v>0</v>
      </c>
    </row>
    <row r="1065" spans="1:11">
      <c r="A1065" s="42" t="s">
        <v>13</v>
      </c>
      <c r="B1065" s="42" t="s">
        <v>18</v>
      </c>
      <c r="C1065" s="42">
        <f>Runners!D120</f>
        <v>0</v>
      </c>
      <c r="D1065" s="42">
        <f>Runners!E120</f>
        <v>0</v>
      </c>
      <c r="E1065" s="42">
        <f>Runners!F120</f>
        <v>0</v>
      </c>
      <c r="F1065" s="42">
        <f>Runners!G120</f>
        <v>0</v>
      </c>
      <c r="G1065" s="42">
        <f>Runners!H120</f>
        <v>0</v>
      </c>
      <c r="H1065" s="42">
        <f>Runners!I120</f>
        <v>0</v>
      </c>
      <c r="I1065" s="42">
        <f>Runners!J120</f>
        <v>0</v>
      </c>
      <c r="J1065" s="42">
        <f>Runners!K120</f>
        <v>0</v>
      </c>
      <c r="K1065" s="42">
        <f>Runners!L120</f>
        <v>0</v>
      </c>
    </row>
    <row r="1066" spans="1:11">
      <c r="A1066" s="42" t="s">
        <v>15</v>
      </c>
      <c r="B1066" s="42" t="s">
        <v>59</v>
      </c>
      <c r="C1066" s="42">
        <f>Runners!D186</f>
        <v>0</v>
      </c>
      <c r="D1066" s="42">
        <f>Runners!E186</f>
        <v>58</v>
      </c>
      <c r="E1066" s="42">
        <f>Runners!F186</f>
        <v>44</v>
      </c>
      <c r="F1066" s="42">
        <f>Runners!G186</f>
        <v>53</v>
      </c>
      <c r="G1066" s="42">
        <f>Runners!H186</f>
        <v>58</v>
      </c>
      <c r="H1066" s="42">
        <f>Runners!I186</f>
        <v>0</v>
      </c>
      <c r="I1066" s="42">
        <f>Runners!J186</f>
        <v>0</v>
      </c>
      <c r="J1066" s="42">
        <f>Runners!K186</f>
        <v>0</v>
      </c>
      <c r="K1066" s="42">
        <f>Runners!L186</f>
        <v>0</v>
      </c>
    </row>
    <row r="1067" spans="1:11">
      <c r="A1067" s="42" t="s">
        <v>17</v>
      </c>
      <c r="B1067" s="42" t="s">
        <v>160</v>
      </c>
      <c r="C1067" s="42">
        <f>Runners!D80</f>
        <v>54</v>
      </c>
      <c r="D1067" s="42">
        <f>Runners!E80</f>
        <v>0</v>
      </c>
      <c r="E1067" s="42">
        <f>Runners!F80</f>
        <v>0</v>
      </c>
      <c r="F1067" s="42">
        <f>Runners!G80</f>
        <v>0</v>
      </c>
      <c r="G1067" s="42">
        <f>Runners!H80</f>
        <v>0</v>
      </c>
      <c r="H1067" s="42">
        <f>Runners!I80</f>
        <v>0</v>
      </c>
      <c r="I1067" s="42">
        <f>Runners!J80</f>
        <v>0</v>
      </c>
      <c r="J1067" s="42">
        <f>Runners!K80</f>
        <v>0</v>
      </c>
      <c r="K1067" s="42">
        <f>Runners!L80</f>
        <v>0</v>
      </c>
    </row>
    <row r="1068" spans="1:11">
      <c r="A1068" s="42" t="s">
        <v>19</v>
      </c>
      <c r="B1068" s="42" t="s">
        <v>243</v>
      </c>
      <c r="C1068" s="42">
        <f>Runners!D155</f>
        <v>40</v>
      </c>
      <c r="D1068" s="42">
        <f>Runners!E155</f>
        <v>46</v>
      </c>
      <c r="E1068" s="42">
        <f>Runners!F155</f>
        <v>28</v>
      </c>
      <c r="F1068" s="42">
        <f>Runners!G155</f>
        <v>34</v>
      </c>
      <c r="G1068" s="42">
        <f>Runners!H155</f>
        <v>28</v>
      </c>
      <c r="H1068" s="42">
        <f>Runners!I155</f>
        <v>0</v>
      </c>
      <c r="I1068" s="42">
        <f>Runners!J155</f>
        <v>0</v>
      </c>
      <c r="J1068" s="42">
        <f>Runners!K155</f>
        <v>0</v>
      </c>
      <c r="K1068" s="42">
        <f>Runners!L155</f>
        <v>0</v>
      </c>
    </row>
    <row r="1069" spans="1:11">
      <c r="A1069" s="42" t="s">
        <v>21</v>
      </c>
      <c r="B1069" s="42" t="s">
        <v>52</v>
      </c>
      <c r="C1069" s="42">
        <f>Runners!D116</f>
        <v>62</v>
      </c>
      <c r="D1069" s="42">
        <f>Runners!E116</f>
        <v>42</v>
      </c>
      <c r="E1069" s="42">
        <f>Runners!F116</f>
        <v>0</v>
      </c>
      <c r="F1069" s="42">
        <f>Runners!G116</f>
        <v>44</v>
      </c>
      <c r="G1069" s="42">
        <f>Runners!H116</f>
        <v>43</v>
      </c>
      <c r="H1069" s="42">
        <f>Runners!I116</f>
        <v>0</v>
      </c>
      <c r="I1069" s="42">
        <f>Runners!J116</f>
        <v>0</v>
      </c>
      <c r="J1069" s="42">
        <f>Runners!K116</f>
        <v>0</v>
      </c>
      <c r="K1069" s="42">
        <f>Runners!L116</f>
        <v>0</v>
      </c>
    </row>
    <row r="1070" spans="1:11">
      <c r="A1070" s="42" t="s">
        <v>23</v>
      </c>
      <c r="B1070" s="42">
        <v>375</v>
      </c>
      <c r="C1070" s="42">
        <f t="shared" ref="C1070" si="1055">SUM(C1064:C1069)+B1070</f>
        <v>555</v>
      </c>
      <c r="D1070" s="42">
        <f t="shared" ref="D1070" si="1056">C1070+SUM(D1064:D1069)</f>
        <v>714</v>
      </c>
      <c r="E1070" s="42">
        <f t="shared" ref="E1070" si="1057">D1070+SUM(E1064:E1069)</f>
        <v>789</v>
      </c>
      <c r="F1070" s="42">
        <f t="shared" ref="F1070" si="1058">E1070+SUM(F1064:F1069)</f>
        <v>925</v>
      </c>
      <c r="G1070" s="42">
        <f t="shared" ref="G1070" si="1059">F1070+SUM(G1064:G1069)</f>
        <v>1070</v>
      </c>
      <c r="H1070" s="42">
        <f t="shared" ref="H1070" si="1060">G1070+SUM(H1064:H1069)</f>
        <v>1070</v>
      </c>
      <c r="I1070" s="42">
        <f t="shared" ref="I1070" si="1061">H1070+SUM(I1064:I1069)</f>
        <v>1070</v>
      </c>
      <c r="J1070" s="42">
        <f t="shared" ref="J1070" si="1062">I1070+SUM(J1064:J1069)</f>
        <v>1070</v>
      </c>
      <c r="K1070" s="42">
        <f t="shared" ref="K1070" si="1063">J1070+SUM(K1064:K1069)</f>
        <v>1070</v>
      </c>
    </row>
    <row r="1072" spans="1:11">
      <c r="A1072" s="42" t="s">
        <v>327</v>
      </c>
      <c r="B1072" s="42" t="s">
        <v>323</v>
      </c>
      <c r="C1072" s="42" t="s">
        <v>2</v>
      </c>
      <c r="D1072" s="42" t="s">
        <v>3</v>
      </c>
      <c r="E1072" s="42" t="s">
        <v>4</v>
      </c>
      <c r="F1072" s="42" t="s">
        <v>5</v>
      </c>
      <c r="G1072" s="42" t="s">
        <v>6</v>
      </c>
      <c r="H1072" s="42" t="s">
        <v>7</v>
      </c>
      <c r="I1072" s="42" t="s">
        <v>8</v>
      </c>
      <c r="J1072" s="42" t="s">
        <v>9</v>
      </c>
      <c r="K1072" s="42" t="s">
        <v>10</v>
      </c>
    </row>
    <row r="1073" spans="1:11">
      <c r="A1073" s="42" t="s">
        <v>11</v>
      </c>
      <c r="B1073" s="42" t="s">
        <v>194</v>
      </c>
      <c r="C1073" s="42">
        <f>Runners!D150</f>
        <v>109</v>
      </c>
      <c r="D1073" s="42">
        <f>Runners!E150</f>
        <v>62</v>
      </c>
      <c r="E1073" s="42">
        <f>Runners!F150</f>
        <v>64</v>
      </c>
      <c r="F1073" s="42">
        <f>Runners!G150</f>
        <v>55</v>
      </c>
      <c r="G1073" s="42">
        <f>Runners!H150</f>
        <v>49</v>
      </c>
      <c r="H1073" s="42">
        <f>Runners!I150</f>
        <v>0</v>
      </c>
      <c r="I1073" s="42">
        <f>Runners!J150</f>
        <v>0</v>
      </c>
      <c r="J1073" s="42">
        <f>Runners!K150</f>
        <v>0</v>
      </c>
      <c r="K1073" s="42">
        <f>Runners!L150</f>
        <v>0</v>
      </c>
    </row>
    <row r="1074" spans="1:11">
      <c r="A1074" s="42" t="s">
        <v>13</v>
      </c>
      <c r="B1074" s="42" t="s">
        <v>328</v>
      </c>
      <c r="C1074" s="42">
        <f>Runners!D101</f>
        <v>0</v>
      </c>
      <c r="D1074" s="42">
        <f>Runners!E101</f>
        <v>0</v>
      </c>
      <c r="E1074" s="42">
        <f>Runners!F101</f>
        <v>0</v>
      </c>
      <c r="F1074" s="42">
        <f>Runners!G101</f>
        <v>0</v>
      </c>
      <c r="G1074" s="42">
        <f>Runners!H101</f>
        <v>0</v>
      </c>
      <c r="H1074" s="42">
        <f>Runners!I101</f>
        <v>0</v>
      </c>
      <c r="I1074" s="42">
        <f>Runners!J101</f>
        <v>0</v>
      </c>
      <c r="J1074" s="42">
        <f>Runners!K101</f>
        <v>0</v>
      </c>
      <c r="K1074" s="42">
        <f>Runners!L101</f>
        <v>0</v>
      </c>
    </row>
    <row r="1075" spans="1:11">
      <c r="A1075" s="42" t="s">
        <v>15</v>
      </c>
      <c r="B1075" s="42" t="s">
        <v>39</v>
      </c>
      <c r="C1075" s="42">
        <f>Runners!D138</f>
        <v>46</v>
      </c>
      <c r="D1075" s="42">
        <f>Runners!E138</f>
        <v>0</v>
      </c>
      <c r="E1075" s="42">
        <f>Runners!F138</f>
        <v>0</v>
      </c>
      <c r="F1075" s="42">
        <f>Runners!G138</f>
        <v>0</v>
      </c>
      <c r="G1075" s="42">
        <f>Runners!H138</f>
        <v>0</v>
      </c>
      <c r="H1075" s="42">
        <f>Runners!I138</f>
        <v>0</v>
      </c>
      <c r="I1075" s="42">
        <f>Runners!J138</f>
        <v>0</v>
      </c>
      <c r="J1075" s="42">
        <f>Runners!K138</f>
        <v>0</v>
      </c>
      <c r="K1075" s="42">
        <f>Runners!L138</f>
        <v>0</v>
      </c>
    </row>
    <row r="1076" spans="1:11">
      <c r="A1076" s="42" t="s">
        <v>17</v>
      </c>
      <c r="B1076" s="42" t="s">
        <v>139</v>
      </c>
      <c r="C1076" s="42">
        <f>Runners!D137</f>
        <v>93</v>
      </c>
      <c r="D1076" s="42">
        <f>Runners!E137</f>
        <v>0</v>
      </c>
      <c r="E1076" s="42">
        <f>Runners!F137</f>
        <v>0</v>
      </c>
      <c r="F1076" s="42">
        <f>Runners!G137</f>
        <v>0</v>
      </c>
      <c r="G1076" s="42">
        <f>Runners!H137</f>
        <v>0</v>
      </c>
      <c r="H1076" s="42">
        <f>Runners!I137</f>
        <v>0</v>
      </c>
      <c r="I1076" s="42">
        <f>Runners!J137</f>
        <v>0</v>
      </c>
      <c r="J1076" s="42">
        <f>Runners!K137</f>
        <v>0</v>
      </c>
      <c r="K1076" s="42">
        <f>Runners!L137</f>
        <v>0</v>
      </c>
    </row>
    <row r="1077" spans="1:11">
      <c r="A1077" s="42" t="s">
        <v>19</v>
      </c>
      <c r="B1077" s="42" t="s">
        <v>75</v>
      </c>
      <c r="C1077" s="42">
        <f>Runners!D115</f>
        <v>164</v>
      </c>
      <c r="D1077" s="42">
        <f>Runners!E115</f>
        <v>62</v>
      </c>
      <c r="E1077" s="42">
        <f>Runners!F115</f>
        <v>65</v>
      </c>
      <c r="F1077" s="42">
        <f>Runners!G115</f>
        <v>61</v>
      </c>
      <c r="G1077" s="42">
        <f>Runners!H115</f>
        <v>67</v>
      </c>
      <c r="H1077" s="42">
        <f>Runners!I115</f>
        <v>0</v>
      </c>
      <c r="I1077" s="42">
        <f>Runners!J115</f>
        <v>0</v>
      </c>
      <c r="J1077" s="42">
        <f>Runners!K115</f>
        <v>0</v>
      </c>
      <c r="K1077" s="42">
        <f>Runners!L115</f>
        <v>0</v>
      </c>
    </row>
    <row r="1078" spans="1:11">
      <c r="A1078" s="42" t="s">
        <v>21</v>
      </c>
      <c r="B1078" s="42" t="s">
        <v>78</v>
      </c>
      <c r="C1078" s="42">
        <f>Runners!D37</f>
        <v>0</v>
      </c>
      <c r="D1078" s="42">
        <f>Runners!E37</f>
        <v>24</v>
      </c>
      <c r="E1078" s="42">
        <f>Runners!F37</f>
        <v>23</v>
      </c>
      <c r="F1078" s="42">
        <f>Runners!G37</f>
        <v>25</v>
      </c>
      <c r="G1078" s="42">
        <f>Runners!H37</f>
        <v>0</v>
      </c>
      <c r="H1078" s="42">
        <f>Runners!I37</f>
        <v>0</v>
      </c>
      <c r="I1078" s="42">
        <f>Runners!J37</f>
        <v>0</v>
      </c>
      <c r="J1078" s="42">
        <f>Runners!K37</f>
        <v>0</v>
      </c>
      <c r="K1078" s="42">
        <f>Runners!L37</f>
        <v>0</v>
      </c>
    </row>
    <row r="1079" spans="1:11">
      <c r="A1079" s="42" t="s">
        <v>23</v>
      </c>
      <c r="B1079" s="42">
        <v>25</v>
      </c>
      <c r="C1079" s="42">
        <f t="shared" ref="C1079" si="1064">SUM(C1073:C1078)+B1079</f>
        <v>437</v>
      </c>
      <c r="D1079" s="42">
        <f t="shared" ref="D1079" si="1065">C1079+SUM(D1073:D1078)</f>
        <v>585</v>
      </c>
      <c r="E1079" s="42">
        <f t="shared" ref="E1079" si="1066">D1079+SUM(E1073:E1078)</f>
        <v>737</v>
      </c>
      <c r="F1079" s="42">
        <f t="shared" ref="F1079" si="1067">E1079+SUM(F1073:F1078)</f>
        <v>878</v>
      </c>
      <c r="G1079" s="42">
        <f t="shared" ref="G1079" si="1068">F1079+SUM(G1073:G1078)</f>
        <v>994</v>
      </c>
      <c r="H1079" s="42">
        <f t="shared" ref="H1079" si="1069">G1079+SUM(H1073:H1078)</f>
        <v>994</v>
      </c>
      <c r="I1079" s="42">
        <f t="shared" ref="I1079" si="1070">H1079+SUM(I1073:I1078)</f>
        <v>994</v>
      </c>
      <c r="J1079" s="42">
        <f t="shared" ref="J1079" si="1071">I1079+SUM(J1073:J1078)</f>
        <v>994</v>
      </c>
      <c r="K1079" s="42">
        <f t="shared" ref="K1079" si="1072">J1079+SUM(K1073:K1078)</f>
        <v>994</v>
      </c>
    </row>
    <row r="1081" spans="1:11">
      <c r="A1081" s="42" t="s">
        <v>329</v>
      </c>
      <c r="B1081" s="42" t="s">
        <v>330</v>
      </c>
      <c r="C1081" s="42" t="s">
        <v>2</v>
      </c>
      <c r="D1081" s="42" t="s">
        <v>3</v>
      </c>
      <c r="E1081" s="42" t="s">
        <v>4</v>
      </c>
      <c r="F1081" s="42" t="s">
        <v>5</v>
      </c>
      <c r="G1081" s="42" t="s">
        <v>6</v>
      </c>
      <c r="H1081" s="42" t="s">
        <v>7</v>
      </c>
      <c r="I1081" s="42" t="s">
        <v>8</v>
      </c>
      <c r="J1081" s="42" t="s">
        <v>9</v>
      </c>
      <c r="K1081" s="42" t="s">
        <v>10</v>
      </c>
    </row>
    <row r="1082" spans="1:11">
      <c r="A1082" s="42" t="s">
        <v>11</v>
      </c>
      <c r="B1082" s="42" t="s">
        <v>118</v>
      </c>
      <c r="C1082" s="42">
        <f>Runners!D40</f>
        <v>0</v>
      </c>
      <c r="D1082" s="42">
        <f>Runners!E40</f>
        <v>15</v>
      </c>
      <c r="E1082" s="42">
        <f>Runners!F40</f>
        <v>20</v>
      </c>
      <c r="F1082" s="42">
        <f>Runners!G40</f>
        <v>19</v>
      </c>
      <c r="G1082" s="42">
        <f>Runners!H40</f>
        <v>0</v>
      </c>
      <c r="H1082" s="42">
        <f>Runners!I40</f>
        <v>0</v>
      </c>
      <c r="I1082" s="42">
        <f>Runners!J40</f>
        <v>0</v>
      </c>
      <c r="J1082" s="42">
        <f>Runners!K40</f>
        <v>0</v>
      </c>
      <c r="K1082" s="42">
        <f>Runners!L40</f>
        <v>0</v>
      </c>
    </row>
    <row r="1083" spans="1:11">
      <c r="A1083" s="42" t="s">
        <v>13</v>
      </c>
      <c r="B1083" s="42" t="s">
        <v>50</v>
      </c>
      <c r="C1083" s="42">
        <f>Runners!D16</f>
        <v>46</v>
      </c>
      <c r="D1083" s="42">
        <f>Runners!E16</f>
        <v>33</v>
      </c>
      <c r="E1083" s="42">
        <f>Runners!F16</f>
        <v>46</v>
      </c>
      <c r="F1083" s="42">
        <f>Runners!G16</f>
        <v>58</v>
      </c>
      <c r="G1083" s="42">
        <f>Runners!H16</f>
        <v>0</v>
      </c>
      <c r="H1083" s="42">
        <f>Runners!I16</f>
        <v>0</v>
      </c>
      <c r="I1083" s="42">
        <f>Runners!J16</f>
        <v>0</v>
      </c>
      <c r="J1083" s="42">
        <f>Runners!K16</f>
        <v>0</v>
      </c>
      <c r="K1083" s="42">
        <f>Runners!L16</f>
        <v>0</v>
      </c>
    </row>
    <row r="1084" spans="1:11">
      <c r="A1084" s="42" t="s">
        <v>15</v>
      </c>
      <c r="B1084" s="42" t="s">
        <v>331</v>
      </c>
      <c r="C1084" s="42">
        <f>Runners!D102</f>
        <v>0</v>
      </c>
      <c r="D1084" s="42">
        <f>Runners!E102</f>
        <v>0</v>
      </c>
      <c r="E1084" s="42">
        <f>Runners!F102</f>
        <v>0</v>
      </c>
      <c r="F1084" s="42">
        <f>Runners!G102</f>
        <v>0</v>
      </c>
      <c r="G1084" s="42">
        <f>Runners!H102</f>
        <v>0</v>
      </c>
      <c r="H1084" s="42">
        <f>Runners!I102</f>
        <v>0</v>
      </c>
      <c r="I1084" s="42">
        <f>Runners!J102</f>
        <v>0</v>
      </c>
      <c r="J1084" s="42">
        <f>Runners!K102</f>
        <v>0</v>
      </c>
      <c r="K1084" s="42">
        <f>Runners!L102</f>
        <v>0</v>
      </c>
    </row>
    <row r="1085" spans="1:11">
      <c r="A1085" s="42" t="s">
        <v>17</v>
      </c>
      <c r="B1085" s="42" t="s">
        <v>39</v>
      </c>
      <c r="C1085" s="42">
        <f>Runners!D138</f>
        <v>46</v>
      </c>
      <c r="D1085" s="42">
        <f>Runners!E138</f>
        <v>0</v>
      </c>
      <c r="E1085" s="42">
        <f>Runners!F138</f>
        <v>0</v>
      </c>
      <c r="F1085" s="42">
        <f>Runners!G138</f>
        <v>0</v>
      </c>
      <c r="G1085" s="42">
        <f>Runners!H138</f>
        <v>0</v>
      </c>
      <c r="H1085" s="42">
        <f>Runners!I138</f>
        <v>0</v>
      </c>
      <c r="I1085" s="42">
        <f>Runners!J138</f>
        <v>0</v>
      </c>
      <c r="J1085" s="42">
        <f>Runners!K138</f>
        <v>0</v>
      </c>
      <c r="K1085" s="42">
        <f>Runners!L138</f>
        <v>0</v>
      </c>
    </row>
    <row r="1086" spans="1:11">
      <c r="A1086" s="42" t="s">
        <v>19</v>
      </c>
      <c r="B1086" s="42" t="s">
        <v>53</v>
      </c>
      <c r="C1086" s="42">
        <f>Runners!D168</f>
        <v>0</v>
      </c>
      <c r="D1086" s="42">
        <f>Runners!E168</f>
        <v>52</v>
      </c>
      <c r="E1086" s="42">
        <f>Runners!F168</f>
        <v>0</v>
      </c>
      <c r="F1086" s="42">
        <f>Runners!G168</f>
        <v>0</v>
      </c>
      <c r="G1086" s="42">
        <f>Runners!H168</f>
        <v>0</v>
      </c>
      <c r="H1086" s="42">
        <f>Runners!I168</f>
        <v>0</v>
      </c>
      <c r="I1086" s="42">
        <f>Runners!J168</f>
        <v>0</v>
      </c>
      <c r="J1086" s="42">
        <f>Runners!K168</f>
        <v>0</v>
      </c>
      <c r="K1086" s="42">
        <f>Runners!L168</f>
        <v>0</v>
      </c>
    </row>
    <row r="1087" spans="1:11">
      <c r="A1087" s="42" t="s">
        <v>21</v>
      </c>
      <c r="B1087" s="42" t="s">
        <v>58</v>
      </c>
      <c r="C1087" s="42">
        <f>Runners!D206</f>
        <v>76</v>
      </c>
      <c r="D1087" s="42">
        <f>Runners!E206</f>
        <v>30</v>
      </c>
      <c r="E1087" s="42">
        <f>Runners!F206</f>
        <v>38</v>
      </c>
      <c r="F1087" s="42">
        <f>Runners!G206</f>
        <v>38</v>
      </c>
      <c r="G1087" s="42">
        <f>Runners!H206</f>
        <v>41</v>
      </c>
      <c r="H1087" s="42">
        <f>Runners!I206</f>
        <v>0</v>
      </c>
      <c r="I1087" s="42">
        <f>Runners!J206</f>
        <v>0</v>
      </c>
      <c r="J1087" s="42">
        <f>Runners!K206</f>
        <v>0</v>
      </c>
      <c r="K1087" s="42">
        <f>Runners!L206</f>
        <v>0</v>
      </c>
    </row>
    <row r="1088" spans="1:11">
      <c r="A1088" s="42" t="s">
        <v>23</v>
      </c>
      <c r="B1088" s="42">
        <v>75</v>
      </c>
      <c r="C1088" s="42">
        <f t="shared" ref="C1088" si="1073">SUM(C1082:C1087)+B1088</f>
        <v>243</v>
      </c>
      <c r="D1088" s="42">
        <f t="shared" ref="D1088" si="1074">C1088+SUM(D1082:D1087)</f>
        <v>373</v>
      </c>
      <c r="E1088" s="42">
        <f t="shared" ref="E1088" si="1075">D1088+SUM(E1082:E1087)</f>
        <v>477</v>
      </c>
      <c r="F1088" s="42">
        <f t="shared" ref="F1088" si="1076">E1088+SUM(F1082:F1087)</f>
        <v>592</v>
      </c>
      <c r="G1088" s="42">
        <f t="shared" ref="G1088" si="1077">F1088+SUM(G1082:G1087)</f>
        <v>633</v>
      </c>
      <c r="H1088" s="42">
        <f t="shared" ref="H1088" si="1078">G1088+SUM(H1082:H1087)</f>
        <v>633</v>
      </c>
      <c r="I1088" s="42">
        <f t="shared" ref="I1088" si="1079">H1088+SUM(I1082:I1087)</f>
        <v>633</v>
      </c>
      <c r="J1088" s="42">
        <f t="shared" ref="J1088" si="1080">I1088+SUM(J1082:J1087)</f>
        <v>633</v>
      </c>
      <c r="K1088" s="42">
        <f t="shared" ref="K1088" si="1081">J1088+SUM(K1082:K1087)</f>
        <v>633</v>
      </c>
    </row>
    <row r="1090" spans="1:11">
      <c r="A1090" s="42" t="s">
        <v>332</v>
      </c>
      <c r="B1090" s="42" t="s">
        <v>330</v>
      </c>
      <c r="C1090" s="42" t="s">
        <v>2</v>
      </c>
      <c r="D1090" s="42" t="s">
        <v>3</v>
      </c>
      <c r="E1090" s="42" t="s">
        <v>4</v>
      </c>
      <c r="F1090" s="42" t="s">
        <v>5</v>
      </c>
      <c r="G1090" s="42" t="s">
        <v>6</v>
      </c>
      <c r="H1090" s="42" t="s">
        <v>7</v>
      </c>
      <c r="I1090" s="42" t="s">
        <v>8</v>
      </c>
      <c r="J1090" s="42" t="s">
        <v>9</v>
      </c>
      <c r="K1090" s="42" t="s">
        <v>10</v>
      </c>
    </row>
    <row r="1091" spans="1:11">
      <c r="A1091" s="42" t="s">
        <v>11</v>
      </c>
      <c r="B1091" s="42" t="s">
        <v>12</v>
      </c>
      <c r="C1091" s="42">
        <f>Runners!D38</f>
        <v>0</v>
      </c>
      <c r="D1091" s="42">
        <f>Runners!E38</f>
        <v>27</v>
      </c>
      <c r="E1091" s="42">
        <f>Runners!F38</f>
        <v>29</v>
      </c>
      <c r="F1091" s="42">
        <f>Runners!G38</f>
        <v>24</v>
      </c>
      <c r="G1091" s="42">
        <f>Runners!H38</f>
        <v>0</v>
      </c>
      <c r="H1091" s="42">
        <f>Runners!I38</f>
        <v>0</v>
      </c>
      <c r="I1091" s="42">
        <f>Runners!J38</f>
        <v>0</v>
      </c>
      <c r="J1091" s="42">
        <f>Runners!K38</f>
        <v>0</v>
      </c>
      <c r="K1091" s="42">
        <f>Runners!L38</f>
        <v>0</v>
      </c>
    </row>
    <row r="1092" spans="1:11">
      <c r="A1092" s="42" t="s">
        <v>13</v>
      </c>
      <c r="B1092" s="42" t="s">
        <v>83</v>
      </c>
      <c r="C1092" s="42">
        <f>Runners!D54</f>
        <v>0</v>
      </c>
      <c r="D1092" s="42">
        <f>Runners!E54</f>
        <v>0</v>
      </c>
      <c r="E1092" s="42">
        <f>Runners!F54</f>
        <v>0</v>
      </c>
      <c r="F1092" s="42">
        <f>Runners!G54</f>
        <v>0</v>
      </c>
      <c r="G1092" s="42">
        <f>Runners!H54</f>
        <v>0</v>
      </c>
      <c r="H1092" s="42">
        <f>Runners!I54</f>
        <v>0</v>
      </c>
      <c r="I1092" s="42">
        <f>Runners!J54</f>
        <v>0</v>
      </c>
      <c r="J1092" s="42">
        <f>Runners!K54</f>
        <v>0</v>
      </c>
      <c r="K1092" s="42">
        <f>Runners!L54</f>
        <v>0</v>
      </c>
    </row>
    <row r="1093" spans="1:11">
      <c r="A1093" s="42" t="s">
        <v>15</v>
      </c>
      <c r="B1093" s="42" t="s">
        <v>145</v>
      </c>
      <c r="C1093" s="42">
        <f>Runners!D108</f>
        <v>0</v>
      </c>
      <c r="D1093" s="42">
        <f>Runners!E108</f>
        <v>0</v>
      </c>
      <c r="E1093" s="42">
        <f>Runners!F108</f>
        <v>0</v>
      </c>
      <c r="F1093" s="42">
        <f>Runners!G108</f>
        <v>0</v>
      </c>
      <c r="G1093" s="42">
        <f>Runners!H108</f>
        <v>0</v>
      </c>
      <c r="H1093" s="42">
        <f>Runners!I108</f>
        <v>0</v>
      </c>
      <c r="I1093" s="42">
        <f>Runners!J108</f>
        <v>0</v>
      </c>
      <c r="J1093" s="42">
        <f>Runners!K108</f>
        <v>0</v>
      </c>
      <c r="K1093" s="42">
        <f>Runners!L108</f>
        <v>0</v>
      </c>
    </row>
    <row r="1094" spans="1:11">
      <c r="A1094" s="42" t="s">
        <v>17</v>
      </c>
      <c r="B1094" s="42" t="s">
        <v>34</v>
      </c>
      <c r="C1094" s="42">
        <f>Runners!D79</f>
        <v>70</v>
      </c>
      <c r="D1094" s="42">
        <f>Runners!E79</f>
        <v>0</v>
      </c>
      <c r="E1094" s="42">
        <f>Runners!F79</f>
        <v>0</v>
      </c>
      <c r="F1094" s="42">
        <f>Runners!G79</f>
        <v>0</v>
      </c>
      <c r="G1094" s="42">
        <f>Runners!H79</f>
        <v>0</v>
      </c>
      <c r="H1094" s="42">
        <f>Runners!I79</f>
        <v>0</v>
      </c>
      <c r="I1094" s="42">
        <f>Runners!J79</f>
        <v>0</v>
      </c>
      <c r="J1094" s="42">
        <f>Runners!K79</f>
        <v>0</v>
      </c>
      <c r="K1094" s="42">
        <f>Runners!L79</f>
        <v>0</v>
      </c>
    </row>
    <row r="1095" spans="1:11">
      <c r="A1095" s="42" t="s">
        <v>19</v>
      </c>
      <c r="B1095" s="42" t="s">
        <v>52</v>
      </c>
      <c r="C1095" s="42">
        <f>Runners!D116</f>
        <v>62</v>
      </c>
      <c r="D1095" s="42">
        <f>Runners!E116</f>
        <v>42</v>
      </c>
      <c r="E1095" s="42">
        <f>Runners!F116</f>
        <v>0</v>
      </c>
      <c r="F1095" s="42">
        <f>Runners!G116</f>
        <v>44</v>
      </c>
      <c r="G1095" s="42">
        <f>Runners!H116</f>
        <v>43</v>
      </c>
      <c r="H1095" s="42">
        <f>Runners!I116</f>
        <v>0</v>
      </c>
      <c r="I1095" s="42">
        <f>Runners!J116</f>
        <v>0</v>
      </c>
      <c r="J1095" s="42">
        <f>Runners!K116</f>
        <v>0</v>
      </c>
      <c r="K1095" s="42">
        <f>Runners!L116</f>
        <v>0</v>
      </c>
    </row>
    <row r="1096" spans="1:11">
      <c r="A1096" s="42" t="s">
        <v>21</v>
      </c>
      <c r="B1096" s="42" t="s">
        <v>54</v>
      </c>
      <c r="C1096" s="42">
        <f>Runners!D205</f>
        <v>137</v>
      </c>
      <c r="D1096" s="42">
        <f>Runners!E205</f>
        <v>47</v>
      </c>
      <c r="E1096" s="42">
        <f>Runners!F205</f>
        <v>55</v>
      </c>
      <c r="F1096" s="42">
        <f>Runners!G205</f>
        <v>47</v>
      </c>
      <c r="G1096" s="42">
        <f>Runners!H205</f>
        <v>46</v>
      </c>
      <c r="H1096" s="42">
        <f>Runners!I205</f>
        <v>0</v>
      </c>
      <c r="I1096" s="42">
        <f>Runners!J205</f>
        <v>0</v>
      </c>
      <c r="J1096" s="42">
        <f>Runners!K205</f>
        <v>0</v>
      </c>
      <c r="K1096" s="42">
        <f>Runners!L205</f>
        <v>0</v>
      </c>
    </row>
    <row r="1097" spans="1:11">
      <c r="A1097" s="42" t="s">
        <v>23</v>
      </c>
      <c r="B1097" s="42">
        <v>0</v>
      </c>
      <c r="C1097" s="42">
        <f t="shared" ref="C1097" si="1082">SUM(C1091:C1096)+B1097</f>
        <v>269</v>
      </c>
      <c r="D1097" s="42">
        <f t="shared" ref="D1097" si="1083">C1097+SUM(D1091:D1096)</f>
        <v>385</v>
      </c>
      <c r="E1097" s="42">
        <f t="shared" ref="E1097" si="1084">D1097+SUM(E1091:E1096)</f>
        <v>469</v>
      </c>
      <c r="F1097" s="42">
        <f t="shared" ref="F1097" si="1085">E1097+SUM(F1091:F1096)</f>
        <v>584</v>
      </c>
      <c r="G1097" s="42">
        <f t="shared" ref="G1097" si="1086">F1097+SUM(G1091:G1096)</f>
        <v>673</v>
      </c>
      <c r="H1097" s="42">
        <f t="shared" ref="H1097" si="1087">G1097+SUM(H1091:H1096)</f>
        <v>673</v>
      </c>
      <c r="I1097" s="42">
        <f t="shared" ref="I1097" si="1088">H1097+SUM(I1091:I1096)</f>
        <v>673</v>
      </c>
      <c r="J1097" s="42">
        <f t="shared" ref="J1097" si="1089">I1097+SUM(J1091:J1096)</f>
        <v>673</v>
      </c>
      <c r="K1097" s="42">
        <f t="shared" ref="K1097" si="1090">J1097+SUM(K1091:K1096)</f>
        <v>673</v>
      </c>
    </row>
    <row r="1099" spans="1:11">
      <c r="A1099" s="42" t="s">
        <v>333</v>
      </c>
      <c r="B1099" s="42" t="s">
        <v>334</v>
      </c>
      <c r="C1099" s="42" t="s">
        <v>2</v>
      </c>
      <c r="D1099" s="42" t="s">
        <v>3</v>
      </c>
      <c r="E1099" s="42" t="s">
        <v>4</v>
      </c>
      <c r="F1099" s="42" t="s">
        <v>5</v>
      </c>
      <c r="G1099" s="42" t="s">
        <v>6</v>
      </c>
      <c r="H1099" s="42" t="s">
        <v>7</v>
      </c>
      <c r="I1099" s="42" t="s">
        <v>8</v>
      </c>
      <c r="J1099" s="42" t="s">
        <v>9</v>
      </c>
      <c r="K1099" s="42" t="s">
        <v>10</v>
      </c>
    </row>
    <row r="1100" spans="1:11">
      <c r="A1100" s="42" t="s">
        <v>11</v>
      </c>
      <c r="B1100" s="42" t="s">
        <v>335</v>
      </c>
      <c r="C1100" s="42">
        <f>Runners!D35</f>
        <v>0</v>
      </c>
      <c r="D1100" s="42">
        <f>Runners!E35</f>
        <v>49</v>
      </c>
      <c r="E1100" s="42">
        <f>Runners!F35</f>
        <v>55</v>
      </c>
      <c r="F1100" s="42">
        <f>Runners!G35</f>
        <v>64</v>
      </c>
      <c r="G1100" s="42">
        <f>Runners!H35</f>
        <v>0</v>
      </c>
      <c r="H1100" s="42">
        <f>Runners!I35</f>
        <v>0</v>
      </c>
      <c r="I1100" s="42">
        <f>Runners!J35</f>
        <v>0</v>
      </c>
      <c r="J1100" s="42">
        <f>Runners!K35</f>
        <v>0</v>
      </c>
      <c r="K1100" s="42">
        <f>Runners!L35</f>
        <v>0</v>
      </c>
    </row>
    <row r="1101" spans="1:11">
      <c r="A1101" s="42" t="s">
        <v>13</v>
      </c>
      <c r="B1101" s="42" t="s">
        <v>197</v>
      </c>
      <c r="C1101" s="42">
        <f>Runners!D12</f>
        <v>0</v>
      </c>
      <c r="D1101" s="42">
        <f>Runners!E12</f>
        <v>0</v>
      </c>
      <c r="E1101" s="42">
        <f>Runners!F12</f>
        <v>36</v>
      </c>
      <c r="F1101" s="42">
        <f>Runners!G12</f>
        <v>48</v>
      </c>
      <c r="G1101" s="42">
        <f>Runners!H12</f>
        <v>0</v>
      </c>
      <c r="H1101" s="42">
        <f>Runners!I12</f>
        <v>0</v>
      </c>
      <c r="I1101" s="42">
        <f>Runners!J12</f>
        <v>0</v>
      </c>
      <c r="J1101" s="42">
        <f>Runners!K12</f>
        <v>0</v>
      </c>
      <c r="K1101" s="42">
        <f>Runners!L12</f>
        <v>0</v>
      </c>
    </row>
    <row r="1102" spans="1:11">
      <c r="A1102" s="42" t="s">
        <v>15</v>
      </c>
      <c r="B1102" s="42" t="s">
        <v>40</v>
      </c>
      <c r="C1102" s="42">
        <f>Runners!D105</f>
        <v>8</v>
      </c>
      <c r="D1102" s="42">
        <f>Runners!E105</f>
        <v>15</v>
      </c>
      <c r="E1102" s="42">
        <f>Runners!F105</f>
        <v>33</v>
      </c>
      <c r="F1102" s="42">
        <f>Runners!G105</f>
        <v>0</v>
      </c>
      <c r="G1102" s="42">
        <f>Runners!H105</f>
        <v>9</v>
      </c>
      <c r="H1102" s="42">
        <f>Runners!I105</f>
        <v>0</v>
      </c>
      <c r="I1102" s="42">
        <f>Runners!J105</f>
        <v>0</v>
      </c>
      <c r="J1102" s="42">
        <f>Runners!K105</f>
        <v>0</v>
      </c>
      <c r="K1102" s="42">
        <f>Runners!L105</f>
        <v>0</v>
      </c>
    </row>
    <row r="1103" spans="1:11">
      <c r="A1103" s="42" t="s">
        <v>17</v>
      </c>
      <c r="B1103" s="42" t="s">
        <v>41</v>
      </c>
      <c r="C1103" s="42">
        <f>Runners!D118</f>
        <v>82</v>
      </c>
      <c r="D1103" s="42">
        <f>Runners!E118</f>
        <v>36</v>
      </c>
      <c r="E1103" s="42">
        <f>Runners!F118</f>
        <v>45</v>
      </c>
      <c r="F1103" s="42">
        <f>Runners!G118</f>
        <v>0</v>
      </c>
      <c r="G1103" s="42">
        <f>Runners!H118</f>
        <v>39</v>
      </c>
      <c r="H1103" s="42">
        <f>Runners!I118</f>
        <v>0</v>
      </c>
      <c r="I1103" s="42">
        <f>Runners!J118</f>
        <v>0</v>
      </c>
      <c r="J1103" s="42">
        <f>Runners!K118</f>
        <v>0</v>
      </c>
      <c r="K1103" s="42">
        <f>Runners!L118</f>
        <v>0</v>
      </c>
    </row>
    <row r="1104" spans="1:11">
      <c r="A1104" s="42" t="s">
        <v>19</v>
      </c>
      <c r="B1104" s="42" t="s">
        <v>53</v>
      </c>
      <c r="C1104" s="42">
        <f>Runners!D168</f>
        <v>0</v>
      </c>
      <c r="D1104" s="42">
        <f>Runners!E168</f>
        <v>52</v>
      </c>
      <c r="E1104" s="42">
        <f>Runners!F168</f>
        <v>0</v>
      </c>
      <c r="F1104" s="42">
        <f>Runners!G168</f>
        <v>0</v>
      </c>
      <c r="G1104" s="42">
        <f>Runners!H168</f>
        <v>0</v>
      </c>
      <c r="H1104" s="42">
        <f>Runners!I168</f>
        <v>0</v>
      </c>
      <c r="I1104" s="42">
        <f>Runners!J168</f>
        <v>0</v>
      </c>
      <c r="J1104" s="42">
        <f>Runners!K168</f>
        <v>0</v>
      </c>
      <c r="K1104" s="42">
        <f>Runners!L168</f>
        <v>0</v>
      </c>
    </row>
    <row r="1105" spans="1:11">
      <c r="A1105" s="42" t="s">
        <v>21</v>
      </c>
      <c r="B1105" s="42" t="s">
        <v>54</v>
      </c>
      <c r="C1105" s="42">
        <f>Runners!D205</f>
        <v>137</v>
      </c>
      <c r="D1105" s="42">
        <f>Runners!E205</f>
        <v>47</v>
      </c>
      <c r="E1105" s="42">
        <f>Runners!F205</f>
        <v>55</v>
      </c>
      <c r="F1105" s="42">
        <f>Runners!G205</f>
        <v>47</v>
      </c>
      <c r="G1105" s="42">
        <f>Runners!H205</f>
        <v>46</v>
      </c>
      <c r="H1105" s="42">
        <f>Runners!I205</f>
        <v>0</v>
      </c>
      <c r="I1105" s="42">
        <f>Runners!J205</f>
        <v>0</v>
      </c>
      <c r="J1105" s="42">
        <f>Runners!K205</f>
        <v>0</v>
      </c>
      <c r="K1105" s="42">
        <f>Runners!L205</f>
        <v>0</v>
      </c>
    </row>
    <row r="1106" spans="1:11">
      <c r="A1106" s="42" t="s">
        <v>23</v>
      </c>
      <c r="B1106" s="42">
        <v>125</v>
      </c>
      <c r="C1106" s="42">
        <f t="shared" ref="C1106" si="1091">SUM(C1100:C1105)+B1106</f>
        <v>352</v>
      </c>
      <c r="D1106" s="42">
        <f t="shared" ref="D1106" si="1092">C1106+SUM(D1100:D1105)</f>
        <v>551</v>
      </c>
      <c r="E1106" s="42">
        <f t="shared" ref="E1106" si="1093">D1106+SUM(E1100:E1105)</f>
        <v>775</v>
      </c>
      <c r="F1106" s="42">
        <f t="shared" ref="F1106" si="1094">E1106+SUM(F1100:F1105)</f>
        <v>934</v>
      </c>
      <c r="G1106" s="42">
        <f t="shared" ref="G1106" si="1095">F1106+SUM(G1100:G1105)</f>
        <v>1028</v>
      </c>
      <c r="H1106" s="42">
        <f t="shared" ref="H1106" si="1096">G1106+SUM(H1100:H1105)</f>
        <v>1028</v>
      </c>
      <c r="I1106" s="42">
        <f t="shared" ref="I1106" si="1097">H1106+SUM(I1100:I1105)</f>
        <v>1028</v>
      </c>
      <c r="J1106" s="42">
        <f t="shared" ref="J1106" si="1098">I1106+SUM(J1100:J1105)</f>
        <v>1028</v>
      </c>
      <c r="K1106" s="42">
        <f t="shared" ref="K1106" si="1099">J1106+SUM(K1100:K1105)</f>
        <v>1028</v>
      </c>
    </row>
    <row r="1108" spans="1:11">
      <c r="A1108" s="42" t="s">
        <v>336</v>
      </c>
      <c r="B1108" s="42" t="s">
        <v>337</v>
      </c>
      <c r="C1108" s="42" t="s">
        <v>2</v>
      </c>
      <c r="D1108" s="42" t="s">
        <v>3</v>
      </c>
      <c r="E1108" s="42" t="s">
        <v>4</v>
      </c>
      <c r="F1108" s="42" t="s">
        <v>5</v>
      </c>
      <c r="G1108" s="42" t="s">
        <v>6</v>
      </c>
      <c r="H1108" s="42" t="s">
        <v>7</v>
      </c>
      <c r="I1108" s="42" t="s">
        <v>8</v>
      </c>
      <c r="J1108" s="42" t="s">
        <v>9</v>
      </c>
      <c r="K1108" s="42" t="s">
        <v>10</v>
      </c>
    </row>
    <row r="1109" spans="1:11">
      <c r="A1109" s="42" t="s">
        <v>11</v>
      </c>
      <c r="B1109" s="42" t="s">
        <v>33</v>
      </c>
      <c r="C1109" s="42">
        <f>Runners!D71</f>
        <v>0</v>
      </c>
      <c r="D1109" s="42">
        <f>Runners!E71</f>
        <v>0</v>
      </c>
      <c r="E1109" s="42">
        <f>Runners!F71</f>
        <v>22</v>
      </c>
      <c r="F1109" s="42">
        <f>Runners!G71</f>
        <v>0</v>
      </c>
      <c r="G1109" s="42">
        <f>Runners!H71</f>
        <v>25</v>
      </c>
      <c r="H1109" s="42">
        <f>Runners!I71</f>
        <v>0</v>
      </c>
      <c r="I1109" s="42">
        <f>Runners!J71</f>
        <v>0</v>
      </c>
      <c r="J1109" s="42">
        <f>Runners!K71</f>
        <v>0</v>
      </c>
      <c r="K1109" s="42">
        <f>Runners!L71</f>
        <v>0</v>
      </c>
    </row>
    <row r="1110" spans="1:11">
      <c r="A1110" s="42" t="s">
        <v>13</v>
      </c>
      <c r="B1110" s="42" t="s">
        <v>50</v>
      </c>
      <c r="C1110" s="42">
        <f>Runners!D16</f>
        <v>46</v>
      </c>
      <c r="D1110" s="42">
        <f>Runners!E16</f>
        <v>33</v>
      </c>
      <c r="E1110" s="42">
        <f>Runners!F16</f>
        <v>46</v>
      </c>
      <c r="F1110" s="42">
        <f>Runners!G16</f>
        <v>58</v>
      </c>
      <c r="G1110" s="42">
        <f>Runners!H16</f>
        <v>0</v>
      </c>
      <c r="H1110" s="42">
        <f>Runners!I16</f>
        <v>0</v>
      </c>
      <c r="I1110" s="42">
        <f>Runners!J16</f>
        <v>0</v>
      </c>
      <c r="J1110" s="42">
        <f>Runners!K16</f>
        <v>0</v>
      </c>
      <c r="K1110" s="42">
        <f>Runners!L16</f>
        <v>0</v>
      </c>
    </row>
    <row r="1111" spans="1:11">
      <c r="A1111" s="42" t="s">
        <v>15</v>
      </c>
      <c r="B1111" s="42" t="s">
        <v>34</v>
      </c>
      <c r="C1111" s="42">
        <f>Runners!D79</f>
        <v>70</v>
      </c>
      <c r="D1111" s="42">
        <f>Runners!E79</f>
        <v>0</v>
      </c>
      <c r="E1111" s="42">
        <f>Runners!F79</f>
        <v>0</v>
      </c>
      <c r="F1111" s="42">
        <f>Runners!G79</f>
        <v>0</v>
      </c>
      <c r="G1111" s="42">
        <f>Runners!H79</f>
        <v>0</v>
      </c>
      <c r="H1111" s="42">
        <f>Runners!I79</f>
        <v>0</v>
      </c>
      <c r="I1111" s="42">
        <f>Runners!J79</f>
        <v>0</v>
      </c>
      <c r="J1111" s="42">
        <f>Runners!K79</f>
        <v>0</v>
      </c>
      <c r="K1111" s="42">
        <f>Runners!L79</f>
        <v>0</v>
      </c>
    </row>
    <row r="1112" spans="1:11">
      <c r="A1112" s="42" t="s">
        <v>17</v>
      </c>
      <c r="B1112" s="42" t="s">
        <v>139</v>
      </c>
      <c r="C1112" s="42">
        <f>Runners!D137</f>
        <v>93</v>
      </c>
      <c r="D1112" s="42">
        <f>Runners!E137</f>
        <v>0</v>
      </c>
      <c r="E1112" s="42">
        <f>Runners!F137</f>
        <v>0</v>
      </c>
      <c r="F1112" s="42">
        <f>Runners!G137</f>
        <v>0</v>
      </c>
      <c r="G1112" s="42">
        <f>Runners!H137</f>
        <v>0</v>
      </c>
      <c r="H1112" s="42">
        <f>Runners!I137</f>
        <v>0</v>
      </c>
      <c r="I1112" s="42">
        <f>Runners!J137</f>
        <v>0</v>
      </c>
      <c r="J1112" s="42">
        <f>Runners!K137</f>
        <v>0</v>
      </c>
      <c r="K1112" s="42">
        <f>Runners!L137</f>
        <v>0</v>
      </c>
    </row>
    <row r="1113" spans="1:11">
      <c r="A1113" s="42" t="s">
        <v>19</v>
      </c>
      <c r="B1113" s="42" t="s">
        <v>53</v>
      </c>
      <c r="C1113" s="42">
        <f>Runners!D168</f>
        <v>0</v>
      </c>
      <c r="D1113" s="42">
        <f>Runners!E168</f>
        <v>52</v>
      </c>
      <c r="E1113" s="42">
        <f>Runners!F168</f>
        <v>0</v>
      </c>
      <c r="F1113" s="42">
        <f>Runners!G168</f>
        <v>0</v>
      </c>
      <c r="G1113" s="42">
        <f>Runners!H168</f>
        <v>0</v>
      </c>
      <c r="H1113" s="42">
        <f>Runners!I168</f>
        <v>0</v>
      </c>
      <c r="I1113" s="42">
        <f>Runners!J168</f>
        <v>0</v>
      </c>
      <c r="J1113" s="42">
        <f>Runners!K168</f>
        <v>0</v>
      </c>
      <c r="K1113" s="42">
        <f>Runners!L168</f>
        <v>0</v>
      </c>
    </row>
    <row r="1114" spans="1:11">
      <c r="A1114" s="42" t="s">
        <v>21</v>
      </c>
      <c r="B1114" s="42" t="s">
        <v>338</v>
      </c>
      <c r="C1114" s="42">
        <f>Runners!D212</f>
        <v>0</v>
      </c>
      <c r="D1114" s="42">
        <f>Runners!E212</f>
        <v>11</v>
      </c>
      <c r="E1114" s="42">
        <f>Runners!F212</f>
        <v>13</v>
      </c>
      <c r="F1114" s="42">
        <f>Runners!G212</f>
        <v>5</v>
      </c>
      <c r="G1114" s="42">
        <f>Runners!H212</f>
        <v>0</v>
      </c>
      <c r="H1114" s="42">
        <f>Runners!I212</f>
        <v>0</v>
      </c>
      <c r="I1114" s="42">
        <f>Runners!J212</f>
        <v>0</v>
      </c>
      <c r="J1114" s="42">
        <f>Runners!K212</f>
        <v>0</v>
      </c>
      <c r="K1114" s="42">
        <f>Runners!L212</f>
        <v>0</v>
      </c>
    </row>
    <row r="1115" spans="1:11">
      <c r="A1115" s="42" t="s">
        <v>23</v>
      </c>
      <c r="B1115" s="42">
        <v>0</v>
      </c>
      <c r="C1115" s="42">
        <f t="shared" ref="C1115" si="1100">SUM(C1109:C1114)+B1115</f>
        <v>209</v>
      </c>
      <c r="D1115" s="42">
        <f t="shared" ref="D1115" si="1101">C1115+SUM(D1109:D1114)</f>
        <v>305</v>
      </c>
      <c r="E1115" s="42">
        <f t="shared" ref="E1115" si="1102">D1115+SUM(E1109:E1114)</f>
        <v>386</v>
      </c>
      <c r="F1115" s="42">
        <f t="shared" ref="F1115" si="1103">E1115+SUM(F1109:F1114)</f>
        <v>449</v>
      </c>
      <c r="G1115" s="42">
        <f t="shared" ref="G1115" si="1104">F1115+SUM(G1109:G1114)</f>
        <v>474</v>
      </c>
      <c r="H1115" s="42">
        <f t="shared" ref="H1115" si="1105">G1115+SUM(H1109:H1114)</f>
        <v>474</v>
      </c>
      <c r="I1115" s="42">
        <f t="shared" ref="I1115" si="1106">H1115+SUM(I1109:I1114)</f>
        <v>474</v>
      </c>
      <c r="J1115" s="42">
        <f t="shared" ref="J1115" si="1107">I1115+SUM(J1109:J1114)</f>
        <v>474</v>
      </c>
      <c r="K1115" s="42">
        <f t="shared" ref="K1115" si="1108">J1115+SUM(K1109:K1114)</f>
        <v>474</v>
      </c>
    </row>
    <row r="1117" spans="1:11">
      <c r="A1117" s="42" t="s">
        <v>339</v>
      </c>
      <c r="B1117" s="42" t="s">
        <v>337</v>
      </c>
      <c r="C1117" s="42" t="s">
        <v>2</v>
      </c>
      <c r="D1117" s="42" t="s">
        <v>3</v>
      </c>
      <c r="E1117" s="42" t="s">
        <v>4</v>
      </c>
      <c r="F1117" s="42" t="s">
        <v>5</v>
      </c>
      <c r="G1117" s="42" t="s">
        <v>6</v>
      </c>
      <c r="H1117" s="42" t="s">
        <v>7</v>
      </c>
      <c r="I1117" s="42" t="s">
        <v>8</v>
      </c>
      <c r="J1117" s="42" t="s">
        <v>9</v>
      </c>
      <c r="K1117" s="42" t="s">
        <v>10</v>
      </c>
    </row>
    <row r="1118" spans="1:11">
      <c r="A1118" s="42" t="s">
        <v>11</v>
      </c>
      <c r="B1118" s="42" t="s">
        <v>41</v>
      </c>
      <c r="C1118" s="42">
        <f>Runners!D118</f>
        <v>82</v>
      </c>
      <c r="D1118" s="42">
        <f>Runners!E118</f>
        <v>36</v>
      </c>
      <c r="E1118" s="42">
        <f>Runners!F118</f>
        <v>45</v>
      </c>
      <c r="F1118" s="42">
        <f>Runners!G118</f>
        <v>0</v>
      </c>
      <c r="G1118" s="42">
        <f>Runners!H118</f>
        <v>39</v>
      </c>
      <c r="H1118" s="42">
        <f>Runners!I118</f>
        <v>0</v>
      </c>
      <c r="I1118" s="42">
        <f>Runners!J118</f>
        <v>0</v>
      </c>
      <c r="J1118" s="42">
        <f>Runners!K118</f>
        <v>0</v>
      </c>
      <c r="K1118" s="42">
        <f>Runners!L118</f>
        <v>0</v>
      </c>
    </row>
    <row r="1119" spans="1:11">
      <c r="A1119" s="42" t="s">
        <v>13</v>
      </c>
      <c r="B1119" s="42" t="s">
        <v>40</v>
      </c>
      <c r="C1119" s="42">
        <f>Runners!D105</f>
        <v>8</v>
      </c>
      <c r="D1119" s="42">
        <f>Runners!E105</f>
        <v>15</v>
      </c>
      <c r="E1119" s="42">
        <f>Runners!F105</f>
        <v>33</v>
      </c>
      <c r="F1119" s="42">
        <f>Runners!G105</f>
        <v>0</v>
      </c>
      <c r="G1119" s="42">
        <f>Runners!H105</f>
        <v>9</v>
      </c>
      <c r="H1119" s="42">
        <f>Runners!I105</f>
        <v>0</v>
      </c>
      <c r="I1119" s="42">
        <f>Runners!J105</f>
        <v>0</v>
      </c>
      <c r="J1119" s="42">
        <f>Runners!K105</f>
        <v>0</v>
      </c>
      <c r="K1119" s="42">
        <f>Runners!L105</f>
        <v>0</v>
      </c>
    </row>
    <row r="1120" spans="1:11">
      <c r="A1120" s="42" t="s">
        <v>15</v>
      </c>
      <c r="B1120" s="42" t="s">
        <v>57</v>
      </c>
      <c r="C1120" s="42">
        <f>Runners!D169</f>
        <v>129</v>
      </c>
      <c r="D1120" s="42">
        <f>Runners!E169</f>
        <v>44</v>
      </c>
      <c r="E1120" s="42">
        <f>Runners!F169</f>
        <v>38</v>
      </c>
      <c r="F1120" s="42">
        <f>Runners!G169</f>
        <v>54</v>
      </c>
      <c r="G1120" s="42">
        <f>Runners!H169</f>
        <v>44</v>
      </c>
      <c r="H1120" s="42">
        <f>Runners!I169</f>
        <v>0</v>
      </c>
      <c r="I1120" s="42">
        <f>Runners!J169</f>
        <v>0</v>
      </c>
      <c r="J1120" s="42">
        <f>Runners!K169</f>
        <v>0</v>
      </c>
      <c r="K1120" s="42">
        <f>Runners!L169</f>
        <v>0</v>
      </c>
    </row>
    <row r="1121" spans="1:11">
      <c r="A1121" s="42" t="s">
        <v>17</v>
      </c>
      <c r="B1121" s="42" t="s">
        <v>83</v>
      </c>
      <c r="C1121" s="42">
        <f>Runners!D54</f>
        <v>0</v>
      </c>
      <c r="D1121" s="42">
        <f>Runners!E54</f>
        <v>0</v>
      </c>
      <c r="E1121" s="42">
        <f>Runners!F54</f>
        <v>0</v>
      </c>
      <c r="F1121" s="42">
        <f>Runners!G54</f>
        <v>0</v>
      </c>
      <c r="G1121" s="42">
        <f>Runners!H54</f>
        <v>0</v>
      </c>
      <c r="H1121" s="42">
        <f>Runners!I54</f>
        <v>0</v>
      </c>
      <c r="I1121" s="42">
        <f>Runners!J54</f>
        <v>0</v>
      </c>
      <c r="J1121" s="42">
        <f>Runners!K54</f>
        <v>0</v>
      </c>
      <c r="K1121" s="42">
        <f>Runners!L54</f>
        <v>0</v>
      </c>
    </row>
    <row r="1122" spans="1:11">
      <c r="A1122" s="42" t="s">
        <v>19</v>
      </c>
      <c r="B1122" s="42" t="s">
        <v>78</v>
      </c>
      <c r="C1122" s="42">
        <f>Runners!D37</f>
        <v>0</v>
      </c>
      <c r="D1122" s="42">
        <f>Runners!E37</f>
        <v>24</v>
      </c>
      <c r="E1122" s="42">
        <f>Runners!F37</f>
        <v>23</v>
      </c>
      <c r="F1122" s="42">
        <f>Runners!G37</f>
        <v>25</v>
      </c>
      <c r="G1122" s="42">
        <f>Runners!H37</f>
        <v>0</v>
      </c>
      <c r="H1122" s="42">
        <f>Runners!I37</f>
        <v>0</v>
      </c>
      <c r="I1122" s="42">
        <f>Runners!J37</f>
        <v>0</v>
      </c>
      <c r="J1122" s="42">
        <f>Runners!K37</f>
        <v>0</v>
      </c>
      <c r="K1122" s="42">
        <f>Runners!L37</f>
        <v>0</v>
      </c>
    </row>
    <row r="1123" spans="1:11">
      <c r="A1123" s="42" t="s">
        <v>21</v>
      </c>
      <c r="B1123" s="42" t="s">
        <v>26</v>
      </c>
      <c r="C1123" s="42">
        <f>Runners!D13</f>
        <v>62</v>
      </c>
      <c r="D1123" s="42">
        <f>Runners!E13</f>
        <v>40</v>
      </c>
      <c r="E1123" s="42">
        <f>Runners!F13</f>
        <v>51</v>
      </c>
      <c r="F1123" s="42">
        <f>Runners!G13</f>
        <v>42</v>
      </c>
      <c r="G1123" s="42">
        <f>Runners!H13</f>
        <v>0</v>
      </c>
      <c r="H1123" s="42">
        <f>Runners!I13</f>
        <v>0</v>
      </c>
      <c r="I1123" s="42">
        <f>Runners!J13</f>
        <v>0</v>
      </c>
      <c r="J1123" s="42">
        <f>Runners!K13</f>
        <v>0</v>
      </c>
      <c r="K1123" s="42">
        <f>Runners!L13</f>
        <v>0</v>
      </c>
    </row>
    <row r="1124" spans="1:11">
      <c r="A1124" s="42" t="s">
        <v>23</v>
      </c>
      <c r="B1124" s="42">
        <v>50</v>
      </c>
      <c r="C1124" s="42">
        <f t="shared" ref="C1124" si="1109">SUM(C1118:C1123)+B1124</f>
        <v>331</v>
      </c>
      <c r="D1124" s="42">
        <f t="shared" ref="D1124" si="1110">C1124+SUM(D1118:D1123)</f>
        <v>490</v>
      </c>
      <c r="E1124" s="42">
        <f t="shared" ref="E1124" si="1111">D1124+SUM(E1118:E1123)</f>
        <v>680</v>
      </c>
      <c r="F1124" s="42">
        <f t="shared" ref="F1124" si="1112">E1124+SUM(F1118:F1123)</f>
        <v>801</v>
      </c>
      <c r="G1124" s="42">
        <f t="shared" ref="G1124" si="1113">F1124+SUM(G1118:G1123)</f>
        <v>893</v>
      </c>
      <c r="H1124" s="42">
        <f t="shared" ref="H1124" si="1114">G1124+SUM(H1118:H1123)</f>
        <v>893</v>
      </c>
      <c r="I1124" s="42">
        <f t="shared" ref="I1124" si="1115">H1124+SUM(I1118:I1123)</f>
        <v>893</v>
      </c>
      <c r="J1124" s="42">
        <f t="shared" ref="J1124" si="1116">I1124+SUM(J1118:J1123)</f>
        <v>893</v>
      </c>
      <c r="K1124" s="42">
        <f t="shared" ref="K1124" si="1117">J1124+SUM(K1118:K1123)</f>
        <v>893</v>
      </c>
    </row>
    <row r="1126" spans="1:11">
      <c r="A1126" s="42" t="s">
        <v>340</v>
      </c>
      <c r="B1126" s="42" t="s">
        <v>341</v>
      </c>
      <c r="C1126" s="42" t="s">
        <v>2</v>
      </c>
      <c r="D1126" s="42" t="s">
        <v>3</v>
      </c>
      <c r="E1126" s="42" t="s">
        <v>4</v>
      </c>
      <c r="F1126" s="42" t="s">
        <v>5</v>
      </c>
      <c r="G1126" s="42" t="s">
        <v>6</v>
      </c>
      <c r="H1126" s="42" t="s">
        <v>7</v>
      </c>
      <c r="I1126" s="42" t="s">
        <v>8</v>
      </c>
      <c r="J1126" s="42" t="s">
        <v>9</v>
      </c>
      <c r="K1126" s="42" t="s">
        <v>10</v>
      </c>
    </row>
    <row r="1127" spans="1:11">
      <c r="A1127" s="42" t="s">
        <v>11</v>
      </c>
      <c r="B1127" s="42" t="s">
        <v>108</v>
      </c>
      <c r="C1127" s="42">
        <f>Runners!D34</f>
        <v>0</v>
      </c>
      <c r="D1127" s="42">
        <f>Runners!E34</f>
        <v>56</v>
      </c>
      <c r="E1127" s="42">
        <f>Runners!F34</f>
        <v>59</v>
      </c>
      <c r="F1127" s="42">
        <f>Runners!G34</f>
        <v>72</v>
      </c>
      <c r="G1127" s="42">
        <f>Runners!H34</f>
        <v>0</v>
      </c>
      <c r="H1127" s="42">
        <f>Runners!I34</f>
        <v>0</v>
      </c>
      <c r="I1127" s="42">
        <f>Runners!J34</f>
        <v>0</v>
      </c>
      <c r="J1127" s="42">
        <f>Runners!K34</f>
        <v>0</v>
      </c>
      <c r="K1127" s="42">
        <f>Runners!L34</f>
        <v>0</v>
      </c>
    </row>
    <row r="1128" spans="1:11">
      <c r="A1128" s="42" t="s">
        <v>13</v>
      </c>
      <c r="B1128" s="42" t="s">
        <v>186</v>
      </c>
      <c r="C1128" s="42">
        <f>Runners!D28</f>
        <v>59</v>
      </c>
      <c r="D1128" s="42">
        <f>Runners!E28</f>
        <v>35</v>
      </c>
      <c r="E1128" s="42">
        <f>Runners!F28</f>
        <v>27</v>
      </c>
      <c r="F1128" s="42">
        <f>Runners!G28</f>
        <v>25</v>
      </c>
      <c r="G1128" s="42">
        <f>Runners!H28</f>
        <v>0</v>
      </c>
      <c r="H1128" s="42">
        <f>Runners!I28</f>
        <v>0</v>
      </c>
      <c r="I1128" s="42">
        <f>Runners!J28</f>
        <v>0</v>
      </c>
      <c r="J1128" s="42">
        <f>Runners!K28</f>
        <v>0</v>
      </c>
      <c r="K1128" s="42">
        <f>Runners!L28</f>
        <v>0</v>
      </c>
    </row>
    <row r="1129" spans="1:11">
      <c r="A1129" s="42" t="s">
        <v>15</v>
      </c>
      <c r="B1129" s="42" t="s">
        <v>16</v>
      </c>
      <c r="C1129" s="42">
        <f>Runners!D83</f>
        <v>28</v>
      </c>
      <c r="D1129" s="42">
        <f>Runners!E83</f>
        <v>31</v>
      </c>
      <c r="E1129" s="42">
        <f>Runners!F83</f>
        <v>52</v>
      </c>
      <c r="F1129" s="42">
        <f>Runners!G83</f>
        <v>27</v>
      </c>
      <c r="G1129" s="42">
        <f>Runners!H83</f>
        <v>55</v>
      </c>
      <c r="H1129" s="42">
        <f>Runners!I83</f>
        <v>0</v>
      </c>
      <c r="I1129" s="42">
        <f>Runners!J83</f>
        <v>0</v>
      </c>
      <c r="J1129" s="42">
        <f>Runners!K83</f>
        <v>0</v>
      </c>
      <c r="K1129" s="42">
        <f>Runners!L83</f>
        <v>0</v>
      </c>
    </row>
    <row r="1130" spans="1:11">
      <c r="A1130" s="42" t="s">
        <v>17</v>
      </c>
      <c r="B1130" s="42" t="s">
        <v>139</v>
      </c>
      <c r="C1130" s="42">
        <f>Runners!D137</f>
        <v>93</v>
      </c>
      <c r="D1130" s="42">
        <f>Runners!E137</f>
        <v>0</v>
      </c>
      <c r="E1130" s="42">
        <f>Runners!F137</f>
        <v>0</v>
      </c>
      <c r="F1130" s="42">
        <f>Runners!G137</f>
        <v>0</v>
      </c>
      <c r="G1130" s="42">
        <f>Runners!H137</f>
        <v>0</v>
      </c>
      <c r="H1130" s="42">
        <f>Runners!I137</f>
        <v>0</v>
      </c>
      <c r="I1130" s="42">
        <f>Runners!J137</f>
        <v>0</v>
      </c>
      <c r="J1130" s="42">
        <f>Runners!K137</f>
        <v>0</v>
      </c>
      <c r="K1130" s="42">
        <f>Runners!L137</f>
        <v>0</v>
      </c>
    </row>
    <row r="1131" spans="1:11">
      <c r="A1131" s="42" t="s">
        <v>19</v>
      </c>
      <c r="B1131" s="42" t="s">
        <v>53</v>
      </c>
      <c r="C1131" s="42">
        <f>Runners!D168</f>
        <v>0</v>
      </c>
      <c r="D1131" s="42">
        <f>Runners!E168</f>
        <v>52</v>
      </c>
      <c r="E1131" s="42">
        <f>Runners!F168</f>
        <v>0</v>
      </c>
      <c r="F1131" s="42">
        <f>Runners!G168</f>
        <v>0</v>
      </c>
      <c r="G1131" s="42">
        <f>Runners!H168</f>
        <v>0</v>
      </c>
      <c r="H1131" s="42">
        <f>Runners!I168</f>
        <v>0</v>
      </c>
      <c r="I1131" s="42">
        <f>Runners!J168</f>
        <v>0</v>
      </c>
      <c r="J1131" s="42">
        <f>Runners!K168</f>
        <v>0</v>
      </c>
      <c r="K1131" s="42">
        <f>Runners!L168</f>
        <v>0</v>
      </c>
    </row>
    <row r="1132" spans="1:11">
      <c r="A1132" s="42" t="s">
        <v>21</v>
      </c>
      <c r="B1132" s="42" t="s">
        <v>22</v>
      </c>
      <c r="C1132" s="42">
        <f>Runners!D188</f>
        <v>118</v>
      </c>
      <c r="D1132" s="42">
        <f>Runners!E188</f>
        <v>42</v>
      </c>
      <c r="E1132" s="42">
        <f>Runners!F188</f>
        <v>0</v>
      </c>
      <c r="F1132" s="42">
        <f>Runners!G188</f>
        <v>41</v>
      </c>
      <c r="G1132" s="42">
        <f>Runners!H188</f>
        <v>0</v>
      </c>
      <c r="H1132" s="42">
        <f>Runners!I188</f>
        <v>0</v>
      </c>
      <c r="I1132" s="42">
        <f>Runners!J188</f>
        <v>0</v>
      </c>
      <c r="J1132" s="42">
        <f>Runners!K188</f>
        <v>0</v>
      </c>
      <c r="K1132" s="42">
        <f>Runners!L188</f>
        <v>0</v>
      </c>
    </row>
    <row r="1133" spans="1:11">
      <c r="A1133" s="42" t="s">
        <v>23</v>
      </c>
      <c r="B1133" s="42">
        <v>0</v>
      </c>
      <c r="C1133" s="42">
        <f t="shared" ref="C1133" si="1118">SUM(C1127:C1132)+B1133</f>
        <v>298</v>
      </c>
      <c r="D1133" s="42">
        <f t="shared" ref="D1133" si="1119">C1133+SUM(D1127:D1132)</f>
        <v>514</v>
      </c>
      <c r="E1133" s="42">
        <f t="shared" ref="E1133" si="1120">D1133+SUM(E1127:E1132)</f>
        <v>652</v>
      </c>
      <c r="F1133" s="42">
        <f t="shared" ref="F1133" si="1121">E1133+SUM(F1127:F1132)</f>
        <v>817</v>
      </c>
      <c r="G1133" s="42">
        <f t="shared" ref="G1133" si="1122">F1133+SUM(G1127:G1132)</f>
        <v>872</v>
      </c>
      <c r="H1133" s="42">
        <f t="shared" ref="H1133" si="1123">G1133+SUM(H1127:H1132)</f>
        <v>872</v>
      </c>
      <c r="I1133" s="42">
        <f t="shared" ref="I1133" si="1124">H1133+SUM(I1127:I1132)</f>
        <v>872</v>
      </c>
      <c r="J1133" s="42">
        <f t="shared" ref="J1133" si="1125">I1133+SUM(J1127:J1132)</f>
        <v>872</v>
      </c>
      <c r="K1133" s="42">
        <f t="shared" ref="K1133" si="1126">J1133+SUM(K1127:K1132)</f>
        <v>872</v>
      </c>
    </row>
    <row r="1135" spans="1:11">
      <c r="A1135" s="42" t="s">
        <v>342</v>
      </c>
      <c r="B1135" s="42" t="s">
        <v>341</v>
      </c>
      <c r="C1135" s="42" t="s">
        <v>2</v>
      </c>
      <c r="D1135" s="42" t="s">
        <v>3</v>
      </c>
      <c r="E1135" s="42" t="s">
        <v>4</v>
      </c>
      <c r="F1135" s="42" t="s">
        <v>5</v>
      </c>
      <c r="G1135" s="42" t="s">
        <v>6</v>
      </c>
      <c r="H1135" s="42" t="s">
        <v>7</v>
      </c>
      <c r="I1135" s="42" t="s">
        <v>8</v>
      </c>
      <c r="J1135" s="42" t="s">
        <v>9</v>
      </c>
      <c r="K1135" s="42" t="s">
        <v>10</v>
      </c>
    </row>
    <row r="1136" spans="1:11">
      <c r="A1136" s="42" t="s">
        <v>11</v>
      </c>
      <c r="B1136" s="42" t="s">
        <v>30</v>
      </c>
      <c r="C1136" s="42">
        <f>Runners!D95</f>
        <v>9</v>
      </c>
      <c r="D1136" s="42">
        <f>Runners!E95</f>
        <v>29</v>
      </c>
      <c r="E1136" s="42">
        <f>Runners!F95</f>
        <v>24</v>
      </c>
      <c r="F1136" s="42">
        <f>Runners!G95</f>
        <v>0</v>
      </c>
      <c r="G1136" s="42">
        <f>Runners!H95</f>
        <v>32</v>
      </c>
      <c r="H1136" s="42">
        <f>Runners!I95</f>
        <v>0</v>
      </c>
      <c r="I1136" s="42">
        <f>Runners!J95</f>
        <v>0</v>
      </c>
      <c r="J1136" s="42">
        <f>Runners!K95</f>
        <v>0</v>
      </c>
      <c r="K1136" s="42">
        <f>Runners!L95</f>
        <v>0</v>
      </c>
    </row>
    <row r="1137" spans="1:11">
      <c r="A1137" s="42" t="s">
        <v>13</v>
      </c>
      <c r="B1137" s="42" t="s">
        <v>12</v>
      </c>
      <c r="C1137" s="42">
        <f>Runners!D38</f>
        <v>0</v>
      </c>
      <c r="D1137" s="42">
        <f>Runners!E38</f>
        <v>27</v>
      </c>
      <c r="E1137" s="42">
        <f>Runners!F38</f>
        <v>29</v>
      </c>
      <c r="F1137" s="42">
        <f>Runners!G38</f>
        <v>24</v>
      </c>
      <c r="G1137" s="42">
        <f>Runners!H38</f>
        <v>0</v>
      </c>
      <c r="H1137" s="42">
        <f>Runners!I38</f>
        <v>0</v>
      </c>
      <c r="I1137" s="42">
        <f>Runners!J38</f>
        <v>0</v>
      </c>
      <c r="J1137" s="42">
        <f>Runners!K38</f>
        <v>0</v>
      </c>
      <c r="K1137" s="42">
        <f>Runners!L38</f>
        <v>0</v>
      </c>
    </row>
    <row r="1138" spans="1:11">
      <c r="A1138" s="42" t="s">
        <v>15</v>
      </c>
      <c r="B1138" s="42" t="s">
        <v>54</v>
      </c>
      <c r="C1138" s="42">
        <f>Runners!D205</f>
        <v>137</v>
      </c>
      <c r="D1138" s="42">
        <f>Runners!E205</f>
        <v>47</v>
      </c>
      <c r="E1138" s="42">
        <f>Runners!F205</f>
        <v>55</v>
      </c>
      <c r="F1138" s="42">
        <f>Runners!G205</f>
        <v>47</v>
      </c>
      <c r="G1138" s="42">
        <f>Runners!H205</f>
        <v>46</v>
      </c>
      <c r="H1138" s="42">
        <f>Runners!I205</f>
        <v>0</v>
      </c>
      <c r="I1138" s="42">
        <f>Runners!J205</f>
        <v>0</v>
      </c>
      <c r="J1138" s="42">
        <f>Runners!K205</f>
        <v>0</v>
      </c>
      <c r="K1138" s="42">
        <f>Runners!L205</f>
        <v>0</v>
      </c>
    </row>
    <row r="1139" spans="1:11">
      <c r="A1139" s="42" t="s">
        <v>17</v>
      </c>
      <c r="B1139" s="42" t="s">
        <v>14</v>
      </c>
      <c r="C1139" s="42">
        <f>Runners!D3</f>
        <v>0</v>
      </c>
      <c r="D1139" s="42">
        <f>Runners!E3</f>
        <v>82</v>
      </c>
      <c r="E1139" s="42">
        <f>Runners!F3</f>
        <v>94</v>
      </c>
      <c r="F1139" s="42">
        <f>Runners!G3</f>
        <v>132</v>
      </c>
      <c r="G1139" s="42">
        <f>Runners!H3</f>
        <v>0</v>
      </c>
      <c r="H1139" s="42">
        <f>Runners!I3</f>
        <v>0</v>
      </c>
      <c r="I1139" s="42">
        <f>Runners!J3</f>
        <v>0</v>
      </c>
      <c r="J1139" s="42">
        <f>Runners!K3</f>
        <v>0</v>
      </c>
      <c r="K1139" s="42">
        <f>Runners!L3</f>
        <v>0</v>
      </c>
    </row>
    <row r="1140" spans="1:11">
      <c r="A1140" s="42" t="s">
        <v>19</v>
      </c>
      <c r="B1140" s="42" t="s">
        <v>96</v>
      </c>
      <c r="C1140" s="42">
        <f>Runners!D29</f>
        <v>0</v>
      </c>
      <c r="D1140" s="42">
        <f>Runners!E29</f>
        <v>27</v>
      </c>
      <c r="E1140" s="42">
        <f>Runners!F29</f>
        <v>27</v>
      </c>
      <c r="F1140" s="42">
        <f>Runners!G29</f>
        <v>0</v>
      </c>
      <c r="G1140" s="42">
        <f>Runners!H29</f>
        <v>0</v>
      </c>
      <c r="H1140" s="42">
        <f>Runners!I29</f>
        <v>0</v>
      </c>
      <c r="I1140" s="42">
        <f>Runners!J29</f>
        <v>0</v>
      </c>
      <c r="J1140" s="42">
        <f>Runners!K29</f>
        <v>0</v>
      </c>
      <c r="K1140" s="42">
        <f>Runners!L29</f>
        <v>0</v>
      </c>
    </row>
    <row r="1141" spans="1:11">
      <c r="A1141" s="42" t="s">
        <v>21</v>
      </c>
      <c r="B1141" s="42" t="s">
        <v>186</v>
      </c>
      <c r="C1141" s="42">
        <f>Runners!D28</f>
        <v>59</v>
      </c>
      <c r="D1141" s="42">
        <f>Runners!E28</f>
        <v>35</v>
      </c>
      <c r="E1141" s="42">
        <f>Runners!F28</f>
        <v>27</v>
      </c>
      <c r="F1141" s="42">
        <f>Runners!G28</f>
        <v>25</v>
      </c>
      <c r="G1141" s="42">
        <f>Runners!H28</f>
        <v>0</v>
      </c>
      <c r="H1141" s="42">
        <f>Runners!I28</f>
        <v>0</v>
      </c>
      <c r="I1141" s="42">
        <f>Runners!J28</f>
        <v>0</v>
      </c>
      <c r="J1141" s="42">
        <f>Runners!K28</f>
        <v>0</v>
      </c>
      <c r="K1141" s="42">
        <f>Runners!L28</f>
        <v>0</v>
      </c>
    </row>
    <row r="1142" spans="1:11">
      <c r="A1142" s="42" t="s">
        <v>23</v>
      </c>
      <c r="B1142" s="42">
        <v>575</v>
      </c>
      <c r="C1142" s="42">
        <f t="shared" ref="C1142" si="1127">SUM(C1136:C1141)+B1142</f>
        <v>780</v>
      </c>
      <c r="D1142" s="42">
        <f t="shared" ref="D1142" si="1128">C1142+SUM(D1136:D1141)</f>
        <v>1027</v>
      </c>
      <c r="E1142" s="42">
        <f t="shared" ref="E1142" si="1129">D1142+SUM(E1136:E1141)</f>
        <v>1283</v>
      </c>
      <c r="F1142" s="42">
        <f t="shared" ref="F1142" si="1130">E1142+SUM(F1136:F1141)</f>
        <v>1511</v>
      </c>
      <c r="G1142" s="42">
        <f t="shared" ref="G1142" si="1131">F1142+SUM(G1136:G1141)</f>
        <v>1589</v>
      </c>
      <c r="H1142" s="42">
        <f t="shared" ref="H1142" si="1132">G1142+SUM(H1136:H1141)</f>
        <v>1589</v>
      </c>
      <c r="I1142" s="42">
        <f t="shared" ref="I1142" si="1133">H1142+SUM(I1136:I1141)</f>
        <v>1589</v>
      </c>
      <c r="J1142" s="42">
        <f t="shared" ref="J1142" si="1134">I1142+SUM(J1136:J1141)</f>
        <v>1589</v>
      </c>
      <c r="K1142" s="42">
        <f t="shared" ref="K1142" si="1135">J1142+SUM(K1136:K1141)</f>
        <v>1589</v>
      </c>
    </row>
    <row r="1144" spans="1:11">
      <c r="A1144" s="42" t="s">
        <v>343</v>
      </c>
      <c r="B1144" s="42" t="s">
        <v>341</v>
      </c>
      <c r="C1144" s="42" t="s">
        <v>2</v>
      </c>
      <c r="D1144" s="42" t="s">
        <v>3</v>
      </c>
      <c r="E1144" s="42" t="s">
        <v>4</v>
      </c>
      <c r="F1144" s="42" t="s">
        <v>5</v>
      </c>
      <c r="G1144" s="42" t="s">
        <v>6</v>
      </c>
      <c r="H1144" s="42" t="s">
        <v>7</v>
      </c>
      <c r="I1144" s="42" t="s">
        <v>8</v>
      </c>
      <c r="J1144" s="42" t="s">
        <v>9</v>
      </c>
      <c r="K1144" s="42" t="s">
        <v>10</v>
      </c>
    </row>
    <row r="1145" spans="1:11">
      <c r="A1145" s="42" t="s">
        <v>11</v>
      </c>
      <c r="B1145" s="42" t="s">
        <v>26</v>
      </c>
      <c r="C1145" s="42">
        <f>Runners!D13</f>
        <v>62</v>
      </c>
      <c r="D1145" s="42">
        <f>Runners!E13</f>
        <v>40</v>
      </c>
      <c r="E1145" s="42">
        <f>Runners!F13</f>
        <v>51</v>
      </c>
      <c r="F1145" s="42">
        <f>Runners!G13</f>
        <v>42</v>
      </c>
      <c r="G1145" s="42">
        <f>Runners!H13</f>
        <v>0</v>
      </c>
      <c r="H1145" s="42">
        <f>Runners!I13</f>
        <v>0</v>
      </c>
      <c r="I1145" s="42">
        <f>Runners!J13</f>
        <v>0</v>
      </c>
      <c r="J1145" s="42">
        <f>Runners!K13</f>
        <v>0</v>
      </c>
      <c r="K1145" s="42">
        <f>Runners!L13</f>
        <v>0</v>
      </c>
    </row>
    <row r="1146" spans="1:11">
      <c r="A1146" s="42" t="s">
        <v>13</v>
      </c>
      <c r="B1146" s="42" t="s">
        <v>186</v>
      </c>
      <c r="C1146" s="42">
        <f>Runners!D28</f>
        <v>59</v>
      </c>
      <c r="D1146" s="42">
        <f>Runners!E28</f>
        <v>35</v>
      </c>
      <c r="E1146" s="42">
        <f>Runners!F28</f>
        <v>27</v>
      </c>
      <c r="F1146" s="42">
        <f>Runners!G28</f>
        <v>25</v>
      </c>
      <c r="G1146" s="42">
        <f>Runners!H28</f>
        <v>0</v>
      </c>
      <c r="H1146" s="42">
        <f>Runners!I28</f>
        <v>0</v>
      </c>
      <c r="I1146" s="42">
        <f>Runners!J28</f>
        <v>0</v>
      </c>
      <c r="J1146" s="42">
        <f>Runners!K28</f>
        <v>0</v>
      </c>
      <c r="K1146" s="42">
        <f>Runners!L28</f>
        <v>0</v>
      </c>
    </row>
    <row r="1147" spans="1:11">
      <c r="A1147" s="42" t="s">
        <v>15</v>
      </c>
      <c r="B1147" s="42" t="s">
        <v>83</v>
      </c>
      <c r="C1147" s="42">
        <f>Runners!D54</f>
        <v>0</v>
      </c>
      <c r="D1147" s="42">
        <f>Runners!E54</f>
        <v>0</v>
      </c>
      <c r="E1147" s="42">
        <f>Runners!F54</f>
        <v>0</v>
      </c>
      <c r="F1147" s="42">
        <f>Runners!G54</f>
        <v>0</v>
      </c>
      <c r="G1147" s="42">
        <f>Runners!H54</f>
        <v>0</v>
      </c>
      <c r="H1147" s="42">
        <f>Runners!I54</f>
        <v>0</v>
      </c>
      <c r="I1147" s="42">
        <f>Runners!J54</f>
        <v>0</v>
      </c>
      <c r="J1147" s="42">
        <f>Runners!K54</f>
        <v>0</v>
      </c>
      <c r="K1147" s="42">
        <f>Runners!L54</f>
        <v>0</v>
      </c>
    </row>
    <row r="1148" spans="1:11">
      <c r="A1148" s="42" t="s">
        <v>17</v>
      </c>
      <c r="B1148" s="42" t="s">
        <v>30</v>
      </c>
      <c r="C1148" s="42">
        <f>Runners!D95</f>
        <v>9</v>
      </c>
      <c r="D1148" s="42">
        <f>Runners!E95</f>
        <v>29</v>
      </c>
      <c r="E1148" s="42">
        <f>Runners!F95</f>
        <v>24</v>
      </c>
      <c r="F1148" s="42">
        <f>Runners!G95</f>
        <v>0</v>
      </c>
      <c r="G1148" s="42">
        <f>Runners!H95</f>
        <v>32</v>
      </c>
      <c r="H1148" s="42">
        <f>Runners!I95</f>
        <v>0</v>
      </c>
      <c r="I1148" s="42">
        <f>Runners!J95</f>
        <v>0</v>
      </c>
      <c r="J1148" s="42">
        <f>Runners!K95</f>
        <v>0</v>
      </c>
      <c r="K1148" s="42">
        <f>Runners!L95</f>
        <v>0</v>
      </c>
    </row>
    <row r="1149" spans="1:11">
      <c r="A1149" s="42" t="s">
        <v>19</v>
      </c>
      <c r="B1149" s="42" t="s">
        <v>41</v>
      </c>
      <c r="C1149" s="42">
        <f>Runners!D118</f>
        <v>82</v>
      </c>
      <c r="D1149" s="42">
        <f>Runners!E118</f>
        <v>36</v>
      </c>
      <c r="E1149" s="42">
        <f>Runners!F118</f>
        <v>45</v>
      </c>
      <c r="F1149" s="42">
        <f>Runners!G118</f>
        <v>0</v>
      </c>
      <c r="G1149" s="42">
        <f>Runners!H118</f>
        <v>39</v>
      </c>
      <c r="H1149" s="42">
        <f>Runners!I118</f>
        <v>0</v>
      </c>
      <c r="I1149" s="42">
        <f>Runners!J118</f>
        <v>0</v>
      </c>
      <c r="J1149" s="42">
        <f>Runners!K118</f>
        <v>0</v>
      </c>
      <c r="K1149" s="42">
        <f>Runners!L118</f>
        <v>0</v>
      </c>
    </row>
    <row r="1150" spans="1:11">
      <c r="A1150" s="42" t="s">
        <v>21</v>
      </c>
      <c r="B1150" s="42" t="s">
        <v>344</v>
      </c>
      <c r="C1150" s="42">
        <f>Runners!D40</f>
        <v>0</v>
      </c>
      <c r="D1150" s="42">
        <f>Runners!E40</f>
        <v>15</v>
      </c>
      <c r="E1150" s="42">
        <f>Runners!F40</f>
        <v>20</v>
      </c>
      <c r="F1150" s="42">
        <f>Runners!G40</f>
        <v>19</v>
      </c>
      <c r="G1150" s="42">
        <f>Runners!H40</f>
        <v>0</v>
      </c>
      <c r="H1150" s="42">
        <f>Runners!I40</f>
        <v>0</v>
      </c>
      <c r="I1150" s="42">
        <f>Runners!J40</f>
        <v>0</v>
      </c>
      <c r="J1150" s="42">
        <f>Runners!K40</f>
        <v>0</v>
      </c>
      <c r="K1150" s="42">
        <f>Runners!L40</f>
        <v>0</v>
      </c>
    </row>
    <row r="1151" spans="1:11">
      <c r="A1151" s="42" t="s">
        <v>23</v>
      </c>
      <c r="B1151" s="42">
        <v>350</v>
      </c>
      <c r="C1151" s="42">
        <f t="shared" ref="C1151" si="1136">SUM(C1145:C1150)+B1151</f>
        <v>562</v>
      </c>
      <c r="D1151" s="42">
        <f t="shared" ref="D1151" si="1137">C1151+SUM(D1145:D1150)</f>
        <v>717</v>
      </c>
      <c r="E1151" s="42">
        <f t="shared" ref="E1151" si="1138">D1151+SUM(E1145:E1150)</f>
        <v>884</v>
      </c>
      <c r="F1151" s="42">
        <f t="shared" ref="F1151" si="1139">E1151+SUM(F1145:F1150)</f>
        <v>970</v>
      </c>
      <c r="G1151" s="42">
        <f t="shared" ref="G1151" si="1140">F1151+SUM(G1145:G1150)</f>
        <v>1041</v>
      </c>
      <c r="H1151" s="42">
        <f t="shared" ref="H1151" si="1141">G1151+SUM(H1145:H1150)</f>
        <v>1041</v>
      </c>
      <c r="I1151" s="42">
        <f t="shared" ref="I1151" si="1142">H1151+SUM(I1145:I1150)</f>
        <v>1041</v>
      </c>
      <c r="J1151" s="42">
        <f t="shared" ref="J1151" si="1143">I1151+SUM(J1145:J1150)</f>
        <v>1041</v>
      </c>
      <c r="K1151" s="42">
        <f t="shared" ref="K1151" si="1144">J1151+SUM(K1145:K1150)</f>
        <v>1041</v>
      </c>
    </row>
    <row r="1153" spans="1:11">
      <c r="A1153" s="42" t="s">
        <v>345</v>
      </c>
      <c r="B1153" s="42" t="s">
        <v>341</v>
      </c>
      <c r="C1153" s="42" t="s">
        <v>2</v>
      </c>
      <c r="D1153" s="42" t="s">
        <v>3</v>
      </c>
      <c r="E1153" s="42" t="s">
        <v>4</v>
      </c>
      <c r="F1153" s="42" t="s">
        <v>5</v>
      </c>
      <c r="G1153" s="42" t="s">
        <v>6</v>
      </c>
      <c r="H1153" s="42" t="s">
        <v>7</v>
      </c>
      <c r="I1153" s="42" t="s">
        <v>8</v>
      </c>
      <c r="J1153" s="42" t="s">
        <v>9</v>
      </c>
      <c r="K1153" s="42" t="s">
        <v>10</v>
      </c>
    </row>
    <row r="1154" spans="1:11">
      <c r="A1154" s="42" t="s">
        <v>11</v>
      </c>
      <c r="B1154" s="42" t="s">
        <v>186</v>
      </c>
      <c r="C1154" s="42">
        <f>Runners!D28</f>
        <v>59</v>
      </c>
      <c r="D1154" s="42">
        <f>Runners!E28</f>
        <v>35</v>
      </c>
      <c r="E1154" s="42">
        <f>Runners!F28</f>
        <v>27</v>
      </c>
      <c r="F1154" s="42">
        <f>Runners!G28</f>
        <v>25</v>
      </c>
      <c r="G1154" s="42">
        <f>Runners!H28</f>
        <v>0</v>
      </c>
      <c r="H1154" s="42">
        <f>Runners!I28</f>
        <v>0</v>
      </c>
      <c r="I1154" s="42">
        <f>Runners!J28</f>
        <v>0</v>
      </c>
      <c r="J1154" s="42">
        <f>Runners!K28</f>
        <v>0</v>
      </c>
      <c r="K1154" s="42">
        <f>Runners!L28</f>
        <v>0</v>
      </c>
    </row>
    <row r="1155" spans="1:11">
      <c r="A1155" s="42" t="s">
        <v>13</v>
      </c>
      <c r="B1155" s="42" t="s">
        <v>130</v>
      </c>
      <c r="C1155" s="42">
        <f>Runners!D52</f>
        <v>0</v>
      </c>
      <c r="D1155" s="42">
        <f>Runners!E52</f>
        <v>59</v>
      </c>
      <c r="E1155" s="42">
        <f>Runners!F52</f>
        <v>0</v>
      </c>
      <c r="F1155" s="42">
        <f>Runners!G52</f>
        <v>0</v>
      </c>
      <c r="G1155" s="42">
        <f>Runners!H52</f>
        <v>0</v>
      </c>
      <c r="H1155" s="42">
        <f>Runners!I52</f>
        <v>0</v>
      </c>
      <c r="I1155" s="42">
        <f>Runners!J52</f>
        <v>0</v>
      </c>
      <c r="J1155" s="42">
        <f>Runners!K52</f>
        <v>0</v>
      </c>
      <c r="K1155" s="42">
        <f>Runners!L52</f>
        <v>0</v>
      </c>
    </row>
    <row r="1156" spans="1:11">
      <c r="A1156" s="42" t="s">
        <v>15</v>
      </c>
      <c r="B1156" s="42" t="s">
        <v>78</v>
      </c>
      <c r="C1156" s="42">
        <f>Runners!D37</f>
        <v>0</v>
      </c>
      <c r="D1156" s="42">
        <f>Runners!E37</f>
        <v>24</v>
      </c>
      <c r="E1156" s="42">
        <f>Runners!F37</f>
        <v>23</v>
      </c>
      <c r="F1156" s="42">
        <f>Runners!G37</f>
        <v>25</v>
      </c>
      <c r="G1156" s="42">
        <f>Runners!H37</f>
        <v>0</v>
      </c>
      <c r="H1156" s="42">
        <f>Runners!I37</f>
        <v>0</v>
      </c>
      <c r="I1156" s="42">
        <f>Runners!J37</f>
        <v>0</v>
      </c>
      <c r="J1156" s="42">
        <f>Runners!K37</f>
        <v>0</v>
      </c>
      <c r="K1156" s="42">
        <f>Runners!L37</f>
        <v>0</v>
      </c>
    </row>
    <row r="1157" spans="1:11">
      <c r="A1157" s="42" t="s">
        <v>17</v>
      </c>
      <c r="B1157" s="42" t="s">
        <v>34</v>
      </c>
      <c r="C1157" s="42">
        <f>Runners!D79</f>
        <v>70</v>
      </c>
      <c r="D1157" s="42">
        <f>Runners!E79</f>
        <v>0</v>
      </c>
      <c r="E1157" s="42">
        <f>Runners!F79</f>
        <v>0</v>
      </c>
      <c r="F1157" s="42">
        <f>Runners!G79</f>
        <v>0</v>
      </c>
      <c r="G1157" s="42">
        <f>Runners!H79</f>
        <v>0</v>
      </c>
      <c r="H1157" s="42">
        <f>Runners!I79</f>
        <v>0</v>
      </c>
      <c r="I1157" s="42">
        <f>Runners!J79</f>
        <v>0</v>
      </c>
      <c r="J1157" s="42">
        <f>Runners!K79</f>
        <v>0</v>
      </c>
      <c r="K1157" s="42">
        <f>Runners!L79</f>
        <v>0</v>
      </c>
    </row>
    <row r="1158" spans="1:11">
      <c r="A1158" s="42" t="s">
        <v>19</v>
      </c>
      <c r="B1158" s="42" t="s">
        <v>96</v>
      </c>
      <c r="C1158" s="42">
        <f>Runners!D29</f>
        <v>0</v>
      </c>
      <c r="D1158" s="42">
        <f>Runners!E29</f>
        <v>27</v>
      </c>
      <c r="E1158" s="42">
        <f>Runners!F29</f>
        <v>27</v>
      </c>
      <c r="F1158" s="42">
        <f>Runners!G29</f>
        <v>0</v>
      </c>
      <c r="G1158" s="42">
        <f>Runners!H29</f>
        <v>0</v>
      </c>
      <c r="H1158" s="42">
        <f>Runners!I29</f>
        <v>0</v>
      </c>
      <c r="I1158" s="42">
        <f>Runners!J29</f>
        <v>0</v>
      </c>
      <c r="J1158" s="42">
        <f>Runners!K29</f>
        <v>0</v>
      </c>
      <c r="K1158" s="42">
        <f>Runners!L29</f>
        <v>0</v>
      </c>
    </row>
    <row r="1159" spans="1:11">
      <c r="A1159" s="42" t="s">
        <v>21</v>
      </c>
      <c r="B1159" s="42" t="s">
        <v>75</v>
      </c>
      <c r="C1159" s="42">
        <f>Runners!D115</f>
        <v>164</v>
      </c>
      <c r="D1159" s="42">
        <f>Runners!E115</f>
        <v>62</v>
      </c>
      <c r="E1159" s="42">
        <f>Runners!F115</f>
        <v>65</v>
      </c>
      <c r="F1159" s="42">
        <f>Runners!G115</f>
        <v>61</v>
      </c>
      <c r="G1159" s="42">
        <f>Runners!H115</f>
        <v>67</v>
      </c>
      <c r="H1159" s="42">
        <f>Runners!I115</f>
        <v>0</v>
      </c>
      <c r="I1159" s="42">
        <f>Runners!J115</f>
        <v>0</v>
      </c>
      <c r="J1159" s="42">
        <f>Runners!K115</f>
        <v>0</v>
      </c>
      <c r="K1159" s="42">
        <f>Runners!L115</f>
        <v>0</v>
      </c>
    </row>
    <row r="1160" spans="1:11">
      <c r="A1160" s="42" t="s">
        <v>23</v>
      </c>
      <c r="B1160" s="42">
        <v>0</v>
      </c>
      <c r="C1160" s="42">
        <f t="shared" ref="C1160" si="1145">SUM(C1154:C1159)+B1160</f>
        <v>293</v>
      </c>
      <c r="D1160" s="42">
        <f t="shared" ref="D1160" si="1146">C1160+SUM(D1154:D1159)</f>
        <v>500</v>
      </c>
      <c r="E1160" s="42">
        <f t="shared" ref="E1160" si="1147">D1160+SUM(E1154:E1159)</f>
        <v>642</v>
      </c>
      <c r="F1160" s="42">
        <f t="shared" ref="F1160" si="1148">E1160+SUM(F1154:F1159)</f>
        <v>753</v>
      </c>
      <c r="G1160" s="42">
        <f t="shared" ref="G1160" si="1149">F1160+SUM(G1154:G1159)</f>
        <v>820</v>
      </c>
      <c r="H1160" s="42">
        <f t="shared" ref="H1160" si="1150">G1160+SUM(H1154:H1159)</f>
        <v>820</v>
      </c>
      <c r="I1160" s="42">
        <f t="shared" ref="I1160" si="1151">H1160+SUM(I1154:I1159)</f>
        <v>820</v>
      </c>
      <c r="J1160" s="42">
        <f t="shared" ref="J1160" si="1152">I1160+SUM(J1154:J1159)</f>
        <v>820</v>
      </c>
      <c r="K1160" s="42">
        <f t="shared" ref="K1160" si="1153">J1160+SUM(K1154:K1159)</f>
        <v>820</v>
      </c>
    </row>
    <row r="1162" spans="1:11">
      <c r="A1162" s="42" t="s">
        <v>346</v>
      </c>
      <c r="B1162" s="42" t="s">
        <v>347</v>
      </c>
      <c r="C1162" s="42" t="s">
        <v>2</v>
      </c>
      <c r="D1162" s="42" t="s">
        <v>3</v>
      </c>
      <c r="E1162" s="42" t="s">
        <v>4</v>
      </c>
      <c r="F1162" s="42" t="s">
        <v>5</v>
      </c>
      <c r="G1162" s="42" t="s">
        <v>6</v>
      </c>
      <c r="H1162" s="42" t="s">
        <v>7</v>
      </c>
      <c r="I1162" s="42" t="s">
        <v>8</v>
      </c>
      <c r="J1162" s="42" t="s">
        <v>9</v>
      </c>
      <c r="K1162" s="42" t="s">
        <v>10</v>
      </c>
    </row>
    <row r="1163" spans="1:11">
      <c r="A1163" s="42" t="s">
        <v>11</v>
      </c>
      <c r="B1163" s="42" t="s">
        <v>219</v>
      </c>
      <c r="C1163" s="42">
        <f>Runners!D72</f>
        <v>0</v>
      </c>
      <c r="D1163" s="42">
        <f>Runners!E72</f>
        <v>6</v>
      </c>
      <c r="E1163" s="42">
        <f>Runners!F72</f>
        <v>0</v>
      </c>
      <c r="F1163" s="42">
        <f>Runners!G72</f>
        <v>0</v>
      </c>
      <c r="G1163" s="42">
        <f>Runners!H72</f>
        <v>0</v>
      </c>
      <c r="H1163" s="42">
        <f>Runners!I72</f>
        <v>0</v>
      </c>
      <c r="I1163" s="42">
        <f>Runners!J72</f>
        <v>0</v>
      </c>
      <c r="J1163" s="42">
        <f>Runners!K72</f>
        <v>0</v>
      </c>
      <c r="K1163" s="42">
        <f>Runners!L72</f>
        <v>0</v>
      </c>
    </row>
    <row r="1164" spans="1:11">
      <c r="A1164" s="42" t="s">
        <v>13</v>
      </c>
      <c r="B1164" s="42" t="s">
        <v>14</v>
      </c>
      <c r="C1164" s="42">
        <f>Runners!D3</f>
        <v>0</v>
      </c>
      <c r="D1164" s="42">
        <f>Runners!E3</f>
        <v>82</v>
      </c>
      <c r="E1164" s="42">
        <f>Runners!F3</f>
        <v>94</v>
      </c>
      <c r="F1164" s="42">
        <f>Runners!G3</f>
        <v>132</v>
      </c>
      <c r="G1164" s="42">
        <f>Runners!H3</f>
        <v>0</v>
      </c>
      <c r="H1164" s="42">
        <f>Runners!I3</f>
        <v>0</v>
      </c>
      <c r="I1164" s="42">
        <f>Runners!J3</f>
        <v>0</v>
      </c>
      <c r="J1164" s="42">
        <f>Runners!K3</f>
        <v>0</v>
      </c>
      <c r="K1164" s="42">
        <f>Runners!L3</f>
        <v>0</v>
      </c>
    </row>
    <row r="1165" spans="1:11">
      <c r="A1165" s="42" t="s">
        <v>15</v>
      </c>
      <c r="B1165" s="42" t="s">
        <v>321</v>
      </c>
      <c r="C1165" s="42">
        <f>Runners!D92</f>
        <v>0</v>
      </c>
      <c r="D1165" s="42">
        <f>Runners!E92</f>
        <v>37</v>
      </c>
      <c r="E1165" s="42">
        <f>Runners!F92</f>
        <v>21</v>
      </c>
      <c r="F1165" s="42">
        <f>Runners!G92</f>
        <v>8</v>
      </c>
      <c r="G1165" s="42">
        <f>Runners!H92</f>
        <v>11</v>
      </c>
      <c r="H1165" s="42">
        <f>Runners!I92</f>
        <v>0</v>
      </c>
      <c r="I1165" s="42">
        <f>Runners!J92</f>
        <v>0</v>
      </c>
      <c r="J1165" s="42">
        <f>Runners!K92</f>
        <v>0</v>
      </c>
      <c r="K1165" s="42">
        <f>Runners!L92</f>
        <v>0</v>
      </c>
    </row>
    <row r="1166" spans="1:11">
      <c r="A1166" s="42" t="s">
        <v>17</v>
      </c>
      <c r="B1166" s="42" t="s">
        <v>41</v>
      </c>
      <c r="C1166" s="42">
        <f>Runners!D118</f>
        <v>82</v>
      </c>
      <c r="D1166" s="42">
        <f>Runners!E118</f>
        <v>36</v>
      </c>
      <c r="E1166" s="42">
        <f>Runners!F118</f>
        <v>45</v>
      </c>
      <c r="F1166" s="42">
        <f>Runners!G118</f>
        <v>0</v>
      </c>
      <c r="G1166" s="42">
        <f>Runners!H118</f>
        <v>39</v>
      </c>
      <c r="H1166" s="42">
        <f>Runners!I118</f>
        <v>0</v>
      </c>
      <c r="I1166" s="42">
        <f>Runners!J118</f>
        <v>0</v>
      </c>
      <c r="J1166" s="42">
        <f>Runners!K118</f>
        <v>0</v>
      </c>
      <c r="K1166" s="42">
        <f>Runners!L118</f>
        <v>0</v>
      </c>
    </row>
    <row r="1167" spans="1:11">
      <c r="A1167" s="42" t="s">
        <v>19</v>
      </c>
      <c r="B1167" s="42" t="s">
        <v>53</v>
      </c>
      <c r="C1167" s="42">
        <f>Runners!D168</f>
        <v>0</v>
      </c>
      <c r="D1167" s="42">
        <f>Runners!E168</f>
        <v>52</v>
      </c>
      <c r="E1167" s="42">
        <f>Runners!F168</f>
        <v>0</v>
      </c>
      <c r="F1167" s="42">
        <f>Runners!G168</f>
        <v>0</v>
      </c>
      <c r="G1167" s="42">
        <f>Runners!H168</f>
        <v>0</v>
      </c>
      <c r="H1167" s="42">
        <f>Runners!I168</f>
        <v>0</v>
      </c>
      <c r="I1167" s="42">
        <f>Runners!J168</f>
        <v>0</v>
      </c>
      <c r="J1167" s="42">
        <f>Runners!K168</f>
        <v>0</v>
      </c>
      <c r="K1167" s="42">
        <f>Runners!L168</f>
        <v>0</v>
      </c>
    </row>
    <row r="1168" spans="1:11">
      <c r="A1168" s="42" t="s">
        <v>21</v>
      </c>
      <c r="B1168" s="42" t="s">
        <v>54</v>
      </c>
      <c r="C1168" s="42">
        <f>Runners!D205</f>
        <v>137</v>
      </c>
      <c r="D1168" s="42">
        <f>Runners!E205</f>
        <v>47</v>
      </c>
      <c r="E1168" s="42">
        <f>Runners!F205</f>
        <v>55</v>
      </c>
      <c r="F1168" s="42">
        <f>Runners!G205</f>
        <v>47</v>
      </c>
      <c r="G1168" s="42">
        <f>Runners!H205</f>
        <v>46</v>
      </c>
      <c r="H1168" s="42">
        <f>Runners!I205</f>
        <v>0</v>
      </c>
      <c r="I1168" s="42">
        <f>Runners!J205</f>
        <v>0</v>
      </c>
      <c r="J1168" s="42">
        <f>Runners!K205</f>
        <v>0</v>
      </c>
      <c r="K1168" s="42">
        <f>Runners!L205</f>
        <v>0</v>
      </c>
    </row>
    <row r="1169" spans="1:11">
      <c r="A1169" s="42" t="s">
        <v>23</v>
      </c>
      <c r="B1169" s="42">
        <v>0</v>
      </c>
      <c r="C1169" s="42">
        <f t="shared" ref="C1169" si="1154">SUM(C1163:C1168)+B1169</f>
        <v>219</v>
      </c>
      <c r="D1169" s="42">
        <f t="shared" ref="D1169" si="1155">C1169+SUM(D1163:D1168)</f>
        <v>479</v>
      </c>
      <c r="E1169" s="42">
        <f t="shared" ref="E1169" si="1156">D1169+SUM(E1163:E1168)</f>
        <v>694</v>
      </c>
      <c r="F1169" s="42">
        <f t="shared" ref="F1169" si="1157">E1169+SUM(F1163:F1168)</f>
        <v>881</v>
      </c>
      <c r="G1169" s="42">
        <f t="shared" ref="G1169" si="1158">F1169+SUM(G1163:G1168)</f>
        <v>977</v>
      </c>
      <c r="H1169" s="42">
        <f t="shared" ref="H1169" si="1159">G1169+SUM(H1163:H1168)</f>
        <v>977</v>
      </c>
      <c r="I1169" s="42">
        <f t="shared" ref="I1169" si="1160">H1169+SUM(I1163:I1168)</f>
        <v>977</v>
      </c>
      <c r="J1169" s="42">
        <f t="shared" ref="J1169" si="1161">I1169+SUM(J1163:J1168)</f>
        <v>977</v>
      </c>
      <c r="K1169" s="42">
        <f t="shared" ref="K1169" si="1162">J1169+SUM(K1163:K1168)</f>
        <v>977</v>
      </c>
    </row>
    <row r="1171" spans="1:11">
      <c r="A1171" s="42" t="s">
        <v>348</v>
      </c>
      <c r="B1171" s="42" t="s">
        <v>349</v>
      </c>
      <c r="C1171" s="42" t="s">
        <v>2</v>
      </c>
      <c r="D1171" s="42" t="s">
        <v>3</v>
      </c>
      <c r="E1171" s="42" t="s">
        <v>4</v>
      </c>
      <c r="F1171" s="42" t="s">
        <v>5</v>
      </c>
      <c r="G1171" s="42" t="s">
        <v>6</v>
      </c>
      <c r="H1171" s="42" t="s">
        <v>7</v>
      </c>
      <c r="I1171" s="42" t="s">
        <v>8</v>
      </c>
      <c r="J1171" s="42" t="s">
        <v>9</v>
      </c>
      <c r="K1171" s="42" t="s">
        <v>10</v>
      </c>
    </row>
    <row r="1172" spans="1:11">
      <c r="A1172" s="42" t="s">
        <v>11</v>
      </c>
      <c r="B1172" s="42" t="s">
        <v>26</v>
      </c>
      <c r="C1172" s="42">
        <f>Runners!D13</f>
        <v>62</v>
      </c>
      <c r="D1172" s="42">
        <f>Runners!E13</f>
        <v>40</v>
      </c>
      <c r="E1172" s="42">
        <f>Runners!F13</f>
        <v>51</v>
      </c>
      <c r="F1172" s="42">
        <f>Runners!G13</f>
        <v>42</v>
      </c>
      <c r="G1172" s="42">
        <f>Runners!H13</f>
        <v>0</v>
      </c>
      <c r="H1172" s="42">
        <f>Runners!I13</f>
        <v>0</v>
      </c>
      <c r="I1172" s="42">
        <f>Runners!J13</f>
        <v>0</v>
      </c>
      <c r="J1172" s="42">
        <f>Runners!K13</f>
        <v>0</v>
      </c>
      <c r="K1172" s="42">
        <f>Runners!L13</f>
        <v>0</v>
      </c>
    </row>
    <row r="1173" spans="1:11">
      <c r="A1173" s="42" t="s">
        <v>13</v>
      </c>
      <c r="B1173" s="42" t="s">
        <v>202</v>
      </c>
      <c r="C1173" s="42">
        <f>Runners!D82</f>
        <v>0</v>
      </c>
      <c r="D1173" s="42">
        <f>Runners!E82</f>
        <v>45</v>
      </c>
      <c r="E1173" s="42">
        <f>Runners!F82</f>
        <v>30</v>
      </c>
      <c r="F1173" s="42">
        <f>Runners!G82</f>
        <v>0</v>
      </c>
      <c r="G1173" s="42">
        <f>Runners!H82</f>
        <v>35</v>
      </c>
      <c r="H1173" s="42">
        <f>Runners!I82</f>
        <v>0</v>
      </c>
      <c r="I1173" s="42">
        <f>Runners!J82</f>
        <v>0</v>
      </c>
      <c r="J1173" s="42">
        <f>Runners!K82</f>
        <v>0</v>
      </c>
      <c r="K1173" s="42">
        <f>Runners!L82</f>
        <v>0</v>
      </c>
    </row>
    <row r="1174" spans="1:11">
      <c r="A1174" s="42" t="s">
        <v>15</v>
      </c>
      <c r="B1174" s="42" t="s">
        <v>56</v>
      </c>
      <c r="C1174" s="42">
        <f>Runners!D117</f>
        <v>122</v>
      </c>
      <c r="D1174" s="42">
        <f>Runners!E117</f>
        <v>49</v>
      </c>
      <c r="E1174" s="42">
        <f>Runners!F117</f>
        <v>0</v>
      </c>
      <c r="F1174" s="42">
        <f>Runners!G117</f>
        <v>50</v>
      </c>
      <c r="G1174" s="42">
        <f>Runners!H117</f>
        <v>48</v>
      </c>
      <c r="H1174" s="42">
        <f>Runners!I117</f>
        <v>0</v>
      </c>
      <c r="I1174" s="42">
        <f>Runners!J117</f>
        <v>0</v>
      </c>
      <c r="J1174" s="42">
        <f>Runners!K117</f>
        <v>0</v>
      </c>
      <c r="K1174" s="42">
        <f>Runners!L117</f>
        <v>0</v>
      </c>
    </row>
    <row r="1175" spans="1:11">
      <c r="A1175" s="42" t="s">
        <v>17</v>
      </c>
      <c r="B1175" s="42" t="s">
        <v>194</v>
      </c>
      <c r="C1175" s="42">
        <f>Runners!D150</f>
        <v>109</v>
      </c>
      <c r="D1175" s="42">
        <f>Runners!E150</f>
        <v>62</v>
      </c>
      <c r="E1175" s="42">
        <f>Runners!F150</f>
        <v>64</v>
      </c>
      <c r="F1175" s="42">
        <f>Runners!G150</f>
        <v>55</v>
      </c>
      <c r="G1175" s="42">
        <f>Runners!H150</f>
        <v>49</v>
      </c>
      <c r="H1175" s="42">
        <f>Runners!I150</f>
        <v>0</v>
      </c>
      <c r="I1175" s="42">
        <f>Runners!J150</f>
        <v>0</v>
      </c>
      <c r="J1175" s="42">
        <f>Runners!K150</f>
        <v>0</v>
      </c>
      <c r="K1175" s="42">
        <f>Runners!L150</f>
        <v>0</v>
      </c>
    </row>
    <row r="1176" spans="1:11">
      <c r="A1176" s="42" t="s">
        <v>19</v>
      </c>
      <c r="B1176" s="42" t="s">
        <v>59</v>
      </c>
      <c r="C1176" s="42">
        <f>Runners!D186</f>
        <v>0</v>
      </c>
      <c r="D1176" s="42">
        <f>Runners!E186</f>
        <v>58</v>
      </c>
      <c r="E1176" s="42">
        <f>Runners!F186</f>
        <v>44</v>
      </c>
      <c r="F1176" s="42">
        <f>Runners!G186</f>
        <v>53</v>
      </c>
      <c r="G1176" s="42">
        <f>Runners!H186</f>
        <v>58</v>
      </c>
      <c r="H1176" s="42">
        <f>Runners!I186</f>
        <v>0</v>
      </c>
      <c r="I1176" s="42">
        <f>Runners!J186</f>
        <v>0</v>
      </c>
      <c r="J1176" s="42">
        <f>Runners!K186</f>
        <v>0</v>
      </c>
      <c r="K1176" s="42">
        <f>Runners!L186</f>
        <v>0</v>
      </c>
    </row>
    <row r="1177" spans="1:11">
      <c r="A1177" s="42" t="s">
        <v>21</v>
      </c>
      <c r="B1177" s="42" t="s">
        <v>78</v>
      </c>
      <c r="C1177" s="42">
        <f>Runners!D37</f>
        <v>0</v>
      </c>
      <c r="D1177" s="42">
        <f>Runners!E37</f>
        <v>24</v>
      </c>
      <c r="E1177" s="42">
        <f>Runners!F37</f>
        <v>23</v>
      </c>
      <c r="F1177" s="42">
        <f>Runners!G37</f>
        <v>25</v>
      </c>
      <c r="G1177" s="42">
        <f>Runners!H37</f>
        <v>0</v>
      </c>
      <c r="H1177" s="42">
        <f>Runners!I37</f>
        <v>0</v>
      </c>
      <c r="I1177" s="42">
        <f>Runners!J37</f>
        <v>0</v>
      </c>
      <c r="J1177" s="42">
        <f>Runners!K37</f>
        <v>0</v>
      </c>
      <c r="K1177" s="42">
        <f>Runners!L37</f>
        <v>0</v>
      </c>
    </row>
    <row r="1178" spans="1:11">
      <c r="A1178" s="42" t="s">
        <v>23</v>
      </c>
      <c r="B1178" s="42">
        <v>125</v>
      </c>
      <c r="C1178" s="42">
        <f>SUM(C1172:C1177)+B1178</f>
        <v>418</v>
      </c>
      <c r="D1178" s="42">
        <f t="shared" ref="D1178" si="1163">C1178+SUM(D1172:D1177)</f>
        <v>696</v>
      </c>
      <c r="E1178" s="42">
        <f t="shared" ref="E1178" si="1164">D1178+SUM(E1172:E1177)</f>
        <v>908</v>
      </c>
      <c r="F1178" s="42">
        <f t="shared" ref="F1178" si="1165">E1178+SUM(F1172:F1177)</f>
        <v>1133</v>
      </c>
      <c r="G1178" s="42">
        <f t="shared" ref="G1178" si="1166">F1178+SUM(G1172:G1177)</f>
        <v>1323</v>
      </c>
      <c r="H1178" s="42">
        <f t="shared" ref="H1178" si="1167">G1178+SUM(H1172:H1177)</f>
        <v>1323</v>
      </c>
      <c r="I1178" s="42">
        <f t="shared" ref="I1178" si="1168">H1178+SUM(I1172:I1177)</f>
        <v>1323</v>
      </c>
      <c r="J1178" s="42">
        <f t="shared" ref="J1178" si="1169">I1178+SUM(J1172:J1177)</f>
        <v>1323</v>
      </c>
      <c r="K1178" s="42">
        <f t="shared" ref="K1178" si="1170">J1178+SUM(K1172:K1177)</f>
        <v>1323</v>
      </c>
    </row>
    <row r="1180" spans="1:11">
      <c r="A1180" s="42" t="s">
        <v>350</v>
      </c>
      <c r="B1180" s="42" t="s">
        <v>351</v>
      </c>
      <c r="C1180" s="42" t="s">
        <v>2</v>
      </c>
      <c r="D1180" s="42" t="s">
        <v>3</v>
      </c>
      <c r="E1180" s="42" t="s">
        <v>4</v>
      </c>
      <c r="F1180" s="42" t="s">
        <v>5</v>
      </c>
      <c r="G1180" s="42" t="s">
        <v>6</v>
      </c>
      <c r="H1180" s="42" t="s">
        <v>7</v>
      </c>
      <c r="I1180" s="42" t="s">
        <v>8</v>
      </c>
      <c r="J1180" s="42" t="s">
        <v>9</v>
      </c>
      <c r="K1180" s="42" t="s">
        <v>10</v>
      </c>
    </row>
    <row r="1181" spans="1:11">
      <c r="A1181" s="42" t="s">
        <v>11</v>
      </c>
      <c r="B1181" s="42" t="s">
        <v>78</v>
      </c>
      <c r="C1181" s="42">
        <f>Runners!D37</f>
        <v>0</v>
      </c>
      <c r="D1181" s="42">
        <f>Runners!E37</f>
        <v>24</v>
      </c>
      <c r="E1181" s="42">
        <f>Runners!F37</f>
        <v>23</v>
      </c>
      <c r="F1181" s="42">
        <f>Runners!G37</f>
        <v>25</v>
      </c>
      <c r="G1181" s="42">
        <f>Runners!H37</f>
        <v>0</v>
      </c>
      <c r="H1181" s="42">
        <f>Runners!I37</f>
        <v>0</v>
      </c>
      <c r="I1181" s="42">
        <f>Runners!J37</f>
        <v>0</v>
      </c>
      <c r="J1181" s="42">
        <f>Runners!K37</f>
        <v>0</v>
      </c>
      <c r="K1181" s="42">
        <f>Runners!L37</f>
        <v>0</v>
      </c>
    </row>
    <row r="1182" spans="1:11">
      <c r="A1182" s="42" t="s">
        <v>13</v>
      </c>
      <c r="B1182" s="42" t="s">
        <v>26</v>
      </c>
      <c r="C1182" s="42">
        <f>Runners!D13</f>
        <v>62</v>
      </c>
      <c r="D1182" s="42">
        <f>Runners!E13</f>
        <v>40</v>
      </c>
      <c r="E1182" s="42">
        <f>Runners!F13</f>
        <v>51</v>
      </c>
      <c r="F1182" s="42">
        <f>Runners!G13</f>
        <v>42</v>
      </c>
      <c r="G1182" s="42">
        <f>Runners!H13</f>
        <v>0</v>
      </c>
      <c r="H1182" s="42">
        <f>Runners!I13</f>
        <v>0</v>
      </c>
      <c r="I1182" s="42">
        <f>Runners!J13</f>
        <v>0</v>
      </c>
      <c r="J1182" s="42">
        <f>Runners!K13</f>
        <v>0</v>
      </c>
      <c r="K1182" s="42">
        <f>Runners!L13</f>
        <v>0</v>
      </c>
    </row>
    <row r="1183" spans="1:11">
      <c r="A1183" s="42" t="s">
        <v>15</v>
      </c>
      <c r="B1183" s="42" t="s">
        <v>129</v>
      </c>
      <c r="C1183" s="42">
        <f>Runners!D88</f>
        <v>17</v>
      </c>
      <c r="D1183" s="42">
        <f>Runners!E88</f>
        <v>0</v>
      </c>
      <c r="E1183" s="42">
        <f>Runners!F88</f>
        <v>0</v>
      </c>
      <c r="F1183" s="42">
        <f>Runners!G88</f>
        <v>0</v>
      </c>
      <c r="G1183" s="42">
        <f>Runners!H88</f>
        <v>0</v>
      </c>
      <c r="H1183" s="42">
        <f>Runners!I88</f>
        <v>0</v>
      </c>
      <c r="I1183" s="42">
        <f>Runners!J88</f>
        <v>0</v>
      </c>
      <c r="J1183" s="42">
        <f>Runners!K88</f>
        <v>0</v>
      </c>
      <c r="K1183" s="42">
        <f>Runners!L88</f>
        <v>0</v>
      </c>
    </row>
    <row r="1184" spans="1:11">
      <c r="A1184" s="42" t="s">
        <v>17</v>
      </c>
      <c r="B1184" s="42" t="s">
        <v>75</v>
      </c>
      <c r="C1184" s="42">
        <f>Runners!D115</f>
        <v>164</v>
      </c>
      <c r="D1184" s="42">
        <f>Runners!E115</f>
        <v>62</v>
      </c>
      <c r="E1184" s="42">
        <f>Runners!F115</f>
        <v>65</v>
      </c>
      <c r="F1184" s="42">
        <f>Runners!G115</f>
        <v>61</v>
      </c>
      <c r="G1184" s="42">
        <f>Runners!H115</f>
        <v>67</v>
      </c>
      <c r="H1184" s="42">
        <f>Runners!I115</f>
        <v>0</v>
      </c>
      <c r="I1184" s="42">
        <f>Runners!J115</f>
        <v>0</v>
      </c>
      <c r="J1184" s="42">
        <f>Runners!K115</f>
        <v>0</v>
      </c>
      <c r="K1184" s="42">
        <f>Runners!L115</f>
        <v>0</v>
      </c>
    </row>
    <row r="1185" spans="1:11">
      <c r="A1185" s="42" t="s">
        <v>19</v>
      </c>
      <c r="B1185" s="42" t="s">
        <v>120</v>
      </c>
      <c r="C1185" s="42">
        <f>Runners!D152</f>
        <v>61</v>
      </c>
      <c r="D1185" s="42">
        <f>Runners!E152</f>
        <v>26</v>
      </c>
      <c r="E1185" s="42">
        <f>Runners!F152</f>
        <v>41</v>
      </c>
      <c r="F1185" s="42">
        <f>Runners!G152</f>
        <v>28</v>
      </c>
      <c r="G1185" s="42">
        <f>Runners!H152</f>
        <v>23</v>
      </c>
      <c r="H1185" s="42">
        <f>Runners!I152</f>
        <v>0</v>
      </c>
      <c r="I1185" s="42">
        <f>Runners!J152</f>
        <v>0</v>
      </c>
      <c r="J1185" s="42">
        <f>Runners!K152</f>
        <v>0</v>
      </c>
      <c r="K1185" s="42">
        <f>Runners!L152</f>
        <v>0</v>
      </c>
    </row>
    <row r="1186" spans="1:11">
      <c r="A1186" s="42" t="s">
        <v>21</v>
      </c>
      <c r="B1186" s="42" t="s">
        <v>110</v>
      </c>
      <c r="C1186" s="42">
        <f>Runners!D197</f>
        <v>0</v>
      </c>
      <c r="D1186" s="42">
        <f>Runners!E197</f>
        <v>14</v>
      </c>
      <c r="E1186" s="42">
        <f>Runners!F197</f>
        <v>34</v>
      </c>
      <c r="F1186" s="42">
        <f>Runners!G197</f>
        <v>0</v>
      </c>
      <c r="G1186" s="42">
        <f>Runners!H197</f>
        <v>6</v>
      </c>
      <c r="H1186" s="42">
        <f>Runners!I197</f>
        <v>0</v>
      </c>
      <c r="I1186" s="42">
        <f>Runners!J197</f>
        <v>0</v>
      </c>
      <c r="J1186" s="42">
        <f>Runners!K197</f>
        <v>0</v>
      </c>
      <c r="K1186" s="42">
        <f>Runners!L197</f>
        <v>0</v>
      </c>
    </row>
    <row r="1187" spans="1:11">
      <c r="A1187" s="42" t="s">
        <v>23</v>
      </c>
      <c r="B1187" s="42">
        <v>375</v>
      </c>
      <c r="C1187" s="42">
        <f t="shared" ref="C1187" si="1171">SUM(C1181:C1186)+B1187</f>
        <v>679</v>
      </c>
      <c r="D1187" s="42">
        <f t="shared" ref="D1187" si="1172">C1187+SUM(D1181:D1186)</f>
        <v>845</v>
      </c>
      <c r="E1187" s="42">
        <f t="shared" ref="E1187" si="1173">D1187+SUM(E1181:E1186)</f>
        <v>1059</v>
      </c>
      <c r="F1187" s="42">
        <f t="shared" ref="F1187" si="1174">E1187+SUM(F1181:F1186)</f>
        <v>1215</v>
      </c>
      <c r="G1187" s="42">
        <f t="shared" ref="G1187" si="1175">F1187+SUM(G1181:G1186)</f>
        <v>1311</v>
      </c>
      <c r="H1187" s="42">
        <f t="shared" ref="H1187" si="1176">G1187+SUM(H1181:H1186)</f>
        <v>1311</v>
      </c>
      <c r="I1187" s="42">
        <f t="shared" ref="I1187" si="1177">H1187+SUM(I1181:I1186)</f>
        <v>1311</v>
      </c>
      <c r="J1187" s="42">
        <f t="shared" ref="J1187" si="1178">I1187+SUM(J1181:J1186)</f>
        <v>1311</v>
      </c>
      <c r="K1187" s="42">
        <f t="shared" ref="K1187" si="1179">J1187+SUM(K1181:K1186)</f>
        <v>1311</v>
      </c>
    </row>
    <row r="1189" spans="1:11">
      <c r="A1189" s="42" t="s">
        <v>352</v>
      </c>
      <c r="B1189" s="42" t="s">
        <v>351</v>
      </c>
      <c r="C1189" s="42" t="s">
        <v>2</v>
      </c>
      <c r="D1189" s="42" t="s">
        <v>3</v>
      </c>
      <c r="E1189" s="42" t="s">
        <v>4</v>
      </c>
      <c r="F1189" s="42" t="s">
        <v>5</v>
      </c>
      <c r="G1189" s="42" t="s">
        <v>6</v>
      </c>
      <c r="H1189" s="42" t="s">
        <v>7</v>
      </c>
      <c r="I1189" s="42" t="s">
        <v>8</v>
      </c>
      <c r="J1189" s="42" t="s">
        <v>9</v>
      </c>
      <c r="K1189" s="42" t="s">
        <v>10</v>
      </c>
    </row>
    <row r="1190" spans="1:11">
      <c r="A1190" s="42" t="s">
        <v>11</v>
      </c>
      <c r="B1190" s="42" t="s">
        <v>166</v>
      </c>
      <c r="C1190" s="42">
        <f>Runners!D90</f>
        <v>0</v>
      </c>
      <c r="D1190" s="42">
        <f>Runners!E90</f>
        <v>0</v>
      </c>
      <c r="E1190" s="42">
        <f>Runners!F90</f>
        <v>0</v>
      </c>
      <c r="F1190" s="42">
        <f>Runners!G90</f>
        <v>39</v>
      </c>
      <c r="G1190" s="42">
        <f>Runners!H90</f>
        <v>0</v>
      </c>
      <c r="H1190" s="42">
        <f>Runners!I90</f>
        <v>0</v>
      </c>
      <c r="I1190" s="42">
        <f>Runners!J90</f>
        <v>0</v>
      </c>
      <c r="J1190" s="42">
        <f>Runners!K90</f>
        <v>0</v>
      </c>
      <c r="K1190" s="42">
        <f>Runners!L90</f>
        <v>0</v>
      </c>
    </row>
    <row r="1191" spans="1:11">
      <c r="A1191" s="42" t="s">
        <v>13</v>
      </c>
      <c r="B1191" s="42" t="s">
        <v>139</v>
      </c>
      <c r="C1191" s="42">
        <f>Runners!D137</f>
        <v>93</v>
      </c>
      <c r="D1191" s="42">
        <f>Runners!E137</f>
        <v>0</v>
      </c>
      <c r="E1191" s="42">
        <f>Runners!F137</f>
        <v>0</v>
      </c>
      <c r="F1191" s="42">
        <f>Runners!G137</f>
        <v>0</v>
      </c>
      <c r="G1191" s="42">
        <f>Runners!H137</f>
        <v>0</v>
      </c>
      <c r="H1191" s="42">
        <f>Runners!I137</f>
        <v>0</v>
      </c>
      <c r="I1191" s="42">
        <f>Runners!J137</f>
        <v>0</v>
      </c>
      <c r="J1191" s="42">
        <f>Runners!K137</f>
        <v>0</v>
      </c>
      <c r="K1191" s="42">
        <f>Runners!L137</f>
        <v>0</v>
      </c>
    </row>
    <row r="1192" spans="1:11">
      <c r="A1192" s="42" t="s">
        <v>15</v>
      </c>
      <c r="B1192" s="42" t="s">
        <v>18</v>
      </c>
      <c r="C1192" s="42">
        <f>Runners!D120</f>
        <v>0</v>
      </c>
      <c r="D1192" s="42">
        <f>Runners!E120</f>
        <v>0</v>
      </c>
      <c r="E1192" s="42">
        <f>Runners!F120</f>
        <v>0</v>
      </c>
      <c r="F1192" s="42">
        <f>Runners!G120</f>
        <v>0</v>
      </c>
      <c r="G1192" s="42">
        <f>Runners!H120</f>
        <v>0</v>
      </c>
      <c r="H1192" s="42">
        <f>Runners!I120</f>
        <v>0</v>
      </c>
      <c r="I1192" s="42">
        <f>Runners!J120</f>
        <v>0</v>
      </c>
      <c r="J1192" s="42">
        <f>Runners!K120</f>
        <v>0</v>
      </c>
      <c r="K1192" s="42">
        <f>Runners!L120</f>
        <v>0</v>
      </c>
    </row>
    <row r="1193" spans="1:11">
      <c r="A1193" s="42" t="s">
        <v>17</v>
      </c>
      <c r="B1193" s="42" t="s">
        <v>149</v>
      </c>
      <c r="C1193" s="42">
        <f>Runners!D131</f>
        <v>0</v>
      </c>
      <c r="D1193" s="42">
        <f>Runners!E131</f>
        <v>0</v>
      </c>
      <c r="E1193" s="42">
        <f>Runners!F131</f>
        <v>0</v>
      </c>
      <c r="F1193" s="42">
        <f>Runners!G131</f>
        <v>0</v>
      </c>
      <c r="G1193" s="42">
        <f>Runners!H131</f>
        <v>0</v>
      </c>
      <c r="H1193" s="42">
        <f>Runners!I131</f>
        <v>0</v>
      </c>
      <c r="I1193" s="42">
        <f>Runners!J131</f>
        <v>0</v>
      </c>
      <c r="J1193" s="42">
        <f>Runners!K131</f>
        <v>0</v>
      </c>
      <c r="K1193" s="42">
        <f>Runners!L131</f>
        <v>0</v>
      </c>
    </row>
    <row r="1194" spans="1:11">
      <c r="A1194" s="42" t="s">
        <v>19</v>
      </c>
      <c r="B1194" s="42" t="s">
        <v>115</v>
      </c>
      <c r="C1194" s="42">
        <f>Runners!D162</f>
        <v>0</v>
      </c>
      <c r="D1194" s="42">
        <f>Runners!E162</f>
        <v>7</v>
      </c>
      <c r="E1194" s="42">
        <f>Runners!F162</f>
        <v>11</v>
      </c>
      <c r="F1194" s="42">
        <f>Runners!G162</f>
        <v>0</v>
      </c>
      <c r="G1194" s="42">
        <f>Runners!H162</f>
        <v>8</v>
      </c>
      <c r="H1194" s="42">
        <f>Runners!I162</f>
        <v>0</v>
      </c>
      <c r="I1194" s="42">
        <f>Runners!J162</f>
        <v>0</v>
      </c>
      <c r="J1194" s="42">
        <f>Runners!K162</f>
        <v>0</v>
      </c>
      <c r="K1194" s="42">
        <f>Runners!L162</f>
        <v>0</v>
      </c>
    </row>
    <row r="1195" spans="1:11">
      <c r="A1195" s="42" t="s">
        <v>21</v>
      </c>
      <c r="B1195" s="42" t="s">
        <v>151</v>
      </c>
      <c r="C1195" s="42">
        <f>Runners!D102</f>
        <v>0</v>
      </c>
      <c r="D1195" s="42">
        <f>Runners!E102</f>
        <v>0</v>
      </c>
      <c r="E1195" s="42">
        <f>Runners!F102</f>
        <v>0</v>
      </c>
      <c r="F1195" s="42">
        <f>Runners!G102</f>
        <v>0</v>
      </c>
      <c r="G1195" s="42">
        <f>Runners!H102</f>
        <v>0</v>
      </c>
      <c r="H1195" s="42">
        <f>Runners!I102</f>
        <v>0</v>
      </c>
      <c r="I1195" s="42">
        <f>Runners!J102</f>
        <v>0</v>
      </c>
      <c r="J1195" s="42">
        <f>Runners!K102</f>
        <v>0</v>
      </c>
      <c r="K1195" s="42">
        <f>Runners!L102</f>
        <v>0</v>
      </c>
    </row>
    <row r="1196" spans="1:11">
      <c r="A1196" s="42" t="s">
        <v>23</v>
      </c>
      <c r="B1196" s="42">
        <v>775</v>
      </c>
      <c r="C1196" s="42">
        <f t="shared" ref="C1196" si="1180">SUM(C1190:C1195)+B1196</f>
        <v>868</v>
      </c>
      <c r="D1196" s="42">
        <f t="shared" ref="D1196" si="1181">C1196+SUM(D1190:D1195)</f>
        <v>875</v>
      </c>
      <c r="E1196" s="42">
        <f t="shared" ref="E1196" si="1182">D1196+SUM(E1190:E1195)</f>
        <v>886</v>
      </c>
      <c r="F1196" s="42">
        <f t="shared" ref="F1196" si="1183">E1196+SUM(F1190:F1195)</f>
        <v>925</v>
      </c>
      <c r="G1196" s="42">
        <f t="shared" ref="G1196" si="1184">F1196+SUM(G1190:G1195)</f>
        <v>933</v>
      </c>
      <c r="H1196" s="42">
        <f t="shared" ref="H1196" si="1185">G1196+SUM(H1190:H1195)</f>
        <v>933</v>
      </c>
      <c r="I1196" s="42">
        <f t="shared" ref="I1196" si="1186">H1196+SUM(I1190:I1195)</f>
        <v>933</v>
      </c>
      <c r="J1196" s="42">
        <f t="shared" ref="J1196" si="1187">I1196+SUM(J1190:J1195)</f>
        <v>933</v>
      </c>
      <c r="K1196" s="42">
        <f t="shared" ref="K1196" si="1188">J1196+SUM(K1190:K1195)</f>
        <v>933</v>
      </c>
    </row>
    <row r="1198" spans="1:11">
      <c r="A1198" s="42" t="s">
        <v>353</v>
      </c>
      <c r="B1198" s="42" t="s">
        <v>354</v>
      </c>
      <c r="C1198" s="42" t="s">
        <v>2</v>
      </c>
      <c r="D1198" s="42" t="s">
        <v>3</v>
      </c>
      <c r="E1198" s="42" t="s">
        <v>4</v>
      </c>
      <c r="F1198" s="42" t="s">
        <v>5</v>
      </c>
      <c r="G1198" s="42" t="s">
        <v>6</v>
      </c>
      <c r="H1198" s="42" t="s">
        <v>7</v>
      </c>
      <c r="I1198" s="42" t="s">
        <v>8</v>
      </c>
      <c r="J1198" s="42" t="s">
        <v>9</v>
      </c>
      <c r="K1198" s="42" t="s">
        <v>10</v>
      </c>
    </row>
    <row r="1199" spans="1:11">
      <c r="A1199" s="42" t="s">
        <v>11</v>
      </c>
      <c r="B1199" s="42" t="s">
        <v>226</v>
      </c>
      <c r="C1199" s="42">
        <f>Runners!D44</f>
        <v>0</v>
      </c>
      <c r="D1199" s="42">
        <f>Runners!E44</f>
        <v>17</v>
      </c>
      <c r="E1199" s="42">
        <f>Runners!F44</f>
        <v>18</v>
      </c>
      <c r="F1199" s="42">
        <f>Runners!G44</f>
        <v>0</v>
      </c>
      <c r="G1199" s="42">
        <f>Runners!H44</f>
        <v>0</v>
      </c>
      <c r="H1199" s="42">
        <f>Runners!I44</f>
        <v>0</v>
      </c>
      <c r="I1199" s="42">
        <f>Runners!J44</f>
        <v>0</v>
      </c>
      <c r="J1199" s="42">
        <f>Runners!K44</f>
        <v>0</v>
      </c>
      <c r="K1199" s="42">
        <f>Runners!L44</f>
        <v>0</v>
      </c>
    </row>
    <row r="1200" spans="1:11">
      <c r="A1200" s="42" t="s">
        <v>13</v>
      </c>
      <c r="B1200" s="42" t="s">
        <v>26</v>
      </c>
      <c r="C1200" s="42">
        <f>Runners!D13</f>
        <v>62</v>
      </c>
      <c r="D1200" s="42">
        <f>Runners!E13</f>
        <v>40</v>
      </c>
      <c r="E1200" s="42">
        <f>Runners!F13</f>
        <v>51</v>
      </c>
      <c r="F1200" s="42">
        <f>Runners!G13</f>
        <v>42</v>
      </c>
      <c r="G1200" s="42">
        <f>Runners!H13</f>
        <v>0</v>
      </c>
      <c r="H1200" s="42">
        <f>Runners!I13</f>
        <v>0</v>
      </c>
      <c r="I1200" s="42">
        <f>Runners!J13</f>
        <v>0</v>
      </c>
      <c r="J1200" s="42">
        <f>Runners!K13</f>
        <v>0</v>
      </c>
      <c r="K1200" s="42">
        <f>Runners!L13</f>
        <v>0</v>
      </c>
    </row>
    <row r="1201" spans="1:11">
      <c r="A1201" s="42" t="s">
        <v>15</v>
      </c>
      <c r="B1201" s="42" t="s">
        <v>40</v>
      </c>
      <c r="C1201" s="42">
        <f>Runners!D105</f>
        <v>8</v>
      </c>
      <c r="D1201" s="42">
        <f>Runners!E105</f>
        <v>15</v>
      </c>
      <c r="E1201" s="42">
        <f>Runners!F105</f>
        <v>33</v>
      </c>
      <c r="F1201" s="42">
        <f>Runners!G105</f>
        <v>0</v>
      </c>
      <c r="G1201" s="42">
        <f>Runners!H105</f>
        <v>9</v>
      </c>
      <c r="H1201" s="42">
        <f>Runners!I105</f>
        <v>0</v>
      </c>
      <c r="I1201" s="42">
        <f>Runners!J105</f>
        <v>0</v>
      </c>
      <c r="J1201" s="42">
        <f>Runners!K105</f>
        <v>0</v>
      </c>
      <c r="K1201" s="42">
        <f>Runners!L105</f>
        <v>0</v>
      </c>
    </row>
    <row r="1202" spans="1:11">
      <c r="A1202" s="42" t="s">
        <v>17</v>
      </c>
      <c r="B1202" s="42" t="s">
        <v>355</v>
      </c>
      <c r="C1202" s="42">
        <f>Runners!D126</f>
        <v>0</v>
      </c>
      <c r="D1202" s="42">
        <f>Runners!E126</f>
        <v>0</v>
      </c>
      <c r="E1202" s="42">
        <f>Runners!F126</f>
        <v>0</v>
      </c>
      <c r="F1202" s="42">
        <f>Runners!G126</f>
        <v>13</v>
      </c>
      <c r="G1202" s="42">
        <f>Runners!H126</f>
        <v>0</v>
      </c>
      <c r="H1202" s="42">
        <f>Runners!I126</f>
        <v>0</v>
      </c>
      <c r="I1202" s="42">
        <f>Runners!J126</f>
        <v>0</v>
      </c>
      <c r="J1202" s="42">
        <f>Runners!K126</f>
        <v>0</v>
      </c>
      <c r="K1202" s="42">
        <f>Runners!L126</f>
        <v>0</v>
      </c>
    </row>
    <row r="1203" spans="1:11">
      <c r="A1203" s="42" t="s">
        <v>19</v>
      </c>
      <c r="B1203" s="42" t="s">
        <v>356</v>
      </c>
      <c r="C1203" s="42">
        <f>Runners!D157</f>
        <v>0</v>
      </c>
      <c r="D1203" s="42">
        <f>Runners!E157</f>
        <v>8</v>
      </c>
      <c r="E1203" s="42">
        <f>Runners!F157</f>
        <v>4</v>
      </c>
      <c r="F1203" s="42">
        <f>Runners!G157</f>
        <v>14</v>
      </c>
      <c r="G1203" s="42">
        <f>Runners!H157</f>
        <v>6</v>
      </c>
      <c r="H1203" s="42">
        <f>Runners!I157</f>
        <v>0</v>
      </c>
      <c r="I1203" s="42">
        <f>Runners!J157</f>
        <v>0</v>
      </c>
      <c r="J1203" s="42">
        <f>Runners!K157</f>
        <v>0</v>
      </c>
      <c r="K1203" s="42">
        <f>Runners!L157</f>
        <v>0</v>
      </c>
    </row>
    <row r="1204" spans="1:11">
      <c r="A1204" s="42" t="s">
        <v>21</v>
      </c>
      <c r="B1204" s="42" t="s">
        <v>357</v>
      </c>
      <c r="C1204" s="42">
        <f>Runners!D193</f>
        <v>0</v>
      </c>
      <c r="D1204" s="42">
        <f>Runners!E193</f>
        <v>0</v>
      </c>
      <c r="E1204" s="42">
        <f>Runners!F193</f>
        <v>0</v>
      </c>
      <c r="F1204" s="42">
        <f>Runners!G193</f>
        <v>0</v>
      </c>
      <c r="G1204" s="42">
        <f>Runners!H193</f>
        <v>0</v>
      </c>
      <c r="H1204" s="42">
        <f>Runners!I193</f>
        <v>0</v>
      </c>
      <c r="I1204" s="42">
        <f>Runners!J193</f>
        <v>0</v>
      </c>
      <c r="J1204" s="42">
        <f>Runners!K193</f>
        <v>0</v>
      </c>
      <c r="K1204" s="42">
        <f>Runners!L193</f>
        <v>0</v>
      </c>
    </row>
    <row r="1205" spans="1:11">
      <c r="A1205" s="42" t="s">
        <v>23</v>
      </c>
      <c r="B1205" s="42">
        <v>900</v>
      </c>
      <c r="C1205" s="42">
        <f t="shared" ref="C1205" si="1189">SUM(C1199:C1204)+B1205</f>
        <v>970</v>
      </c>
      <c r="D1205" s="42">
        <f t="shared" ref="D1205" si="1190">C1205+SUM(D1199:D1204)</f>
        <v>1050</v>
      </c>
      <c r="E1205" s="42">
        <f t="shared" ref="E1205" si="1191">D1205+SUM(E1199:E1204)</f>
        <v>1156</v>
      </c>
      <c r="F1205" s="42">
        <f t="shared" ref="F1205" si="1192">E1205+SUM(F1199:F1204)</f>
        <v>1225</v>
      </c>
      <c r="G1205" s="42">
        <f t="shared" ref="G1205" si="1193">F1205+SUM(G1199:G1204)</f>
        <v>1240</v>
      </c>
      <c r="H1205" s="42">
        <f t="shared" ref="H1205" si="1194">G1205+SUM(H1199:H1204)</f>
        <v>1240</v>
      </c>
      <c r="I1205" s="42">
        <f t="shared" ref="I1205" si="1195">H1205+SUM(I1199:I1204)</f>
        <v>1240</v>
      </c>
      <c r="J1205" s="42">
        <f t="shared" ref="J1205" si="1196">I1205+SUM(J1199:J1204)</f>
        <v>1240</v>
      </c>
      <c r="K1205" s="42">
        <f t="shared" ref="K1205" si="1197">J1205+SUM(K1199:K1204)</f>
        <v>1240</v>
      </c>
    </row>
    <row r="1207" spans="1:11">
      <c r="A1207" s="42" t="s">
        <v>358</v>
      </c>
      <c r="B1207" s="42" t="s">
        <v>359</v>
      </c>
      <c r="C1207" s="42" t="s">
        <v>2</v>
      </c>
      <c r="D1207" s="42" t="s">
        <v>3</v>
      </c>
      <c r="E1207" s="42" t="s">
        <v>4</v>
      </c>
      <c r="F1207" s="42" t="s">
        <v>5</v>
      </c>
      <c r="G1207" s="42" t="s">
        <v>6</v>
      </c>
      <c r="H1207" s="42" t="s">
        <v>7</v>
      </c>
      <c r="I1207" s="42" t="s">
        <v>8</v>
      </c>
      <c r="J1207" s="42" t="s">
        <v>9</v>
      </c>
      <c r="K1207" s="42" t="s">
        <v>10</v>
      </c>
    </row>
    <row r="1208" spans="1:11">
      <c r="A1208" s="42" t="s">
        <v>11</v>
      </c>
      <c r="B1208" s="42" t="s">
        <v>253</v>
      </c>
      <c r="C1208" s="42">
        <f>Runners!D35</f>
        <v>0</v>
      </c>
      <c r="D1208" s="42">
        <f>Runners!E35</f>
        <v>49</v>
      </c>
      <c r="E1208" s="42">
        <f>Runners!F35</f>
        <v>55</v>
      </c>
      <c r="F1208" s="42">
        <f>Runners!G35</f>
        <v>64</v>
      </c>
      <c r="G1208" s="42">
        <f>Runners!H35</f>
        <v>0</v>
      </c>
      <c r="H1208" s="42">
        <f>Runners!I35</f>
        <v>0</v>
      </c>
      <c r="I1208" s="42">
        <f>Runners!J35</f>
        <v>0</v>
      </c>
      <c r="J1208" s="42">
        <f>Runners!K35</f>
        <v>0</v>
      </c>
      <c r="K1208" s="42">
        <f>Runners!L35</f>
        <v>0</v>
      </c>
    </row>
    <row r="1209" spans="1:11">
      <c r="A1209" s="42" t="s">
        <v>13</v>
      </c>
      <c r="B1209" s="42" t="s">
        <v>71</v>
      </c>
      <c r="C1209" s="42">
        <f>Runners!D10</f>
        <v>0</v>
      </c>
      <c r="D1209" s="42">
        <f>Runners!E10</f>
        <v>101</v>
      </c>
      <c r="E1209" s="42">
        <f>Runners!F10</f>
        <v>77</v>
      </c>
      <c r="F1209" s="42">
        <f>Runners!G10</f>
        <v>83</v>
      </c>
      <c r="G1209" s="42">
        <f>Runners!H10</f>
        <v>0</v>
      </c>
      <c r="H1209" s="42">
        <f>Runners!I10</f>
        <v>0</v>
      </c>
      <c r="I1209" s="42">
        <f>Runners!J10</f>
        <v>0</v>
      </c>
      <c r="J1209" s="42">
        <f>Runners!K10</f>
        <v>0</v>
      </c>
      <c r="K1209" s="42">
        <f>Runners!L10</f>
        <v>0</v>
      </c>
    </row>
    <row r="1210" spans="1:11">
      <c r="A1210" s="42" t="s">
        <v>15</v>
      </c>
      <c r="B1210" s="42" t="s">
        <v>105</v>
      </c>
      <c r="C1210" s="42">
        <f>Runners!D84</f>
        <v>0</v>
      </c>
      <c r="D1210" s="42">
        <f>Runners!E84</f>
        <v>0</v>
      </c>
      <c r="E1210" s="42">
        <f>Runners!F84</f>
        <v>0</v>
      </c>
      <c r="F1210" s="42">
        <f>Runners!G84</f>
        <v>0</v>
      </c>
      <c r="G1210" s="42">
        <f>Runners!H84</f>
        <v>0</v>
      </c>
      <c r="H1210" s="42">
        <f>Runners!I84</f>
        <v>0</v>
      </c>
      <c r="I1210" s="42">
        <f>Runners!J84</f>
        <v>0</v>
      </c>
      <c r="J1210" s="42">
        <f>Runners!K84</f>
        <v>0</v>
      </c>
      <c r="K1210" s="42">
        <f>Runners!L84</f>
        <v>0</v>
      </c>
    </row>
    <row r="1211" spans="1:11">
      <c r="A1211" s="42" t="s">
        <v>17</v>
      </c>
      <c r="B1211" s="42" t="s">
        <v>41</v>
      </c>
      <c r="C1211" s="42">
        <f>Runners!D118</f>
        <v>82</v>
      </c>
      <c r="D1211" s="42">
        <f>Runners!E118</f>
        <v>36</v>
      </c>
      <c r="E1211" s="42">
        <f>Runners!F118</f>
        <v>45</v>
      </c>
      <c r="F1211" s="42">
        <f>Runners!G118</f>
        <v>0</v>
      </c>
      <c r="G1211" s="42">
        <f>Runners!H118</f>
        <v>39</v>
      </c>
      <c r="H1211" s="42">
        <f>Runners!I118</f>
        <v>0</v>
      </c>
      <c r="I1211" s="42">
        <f>Runners!J118</f>
        <v>0</v>
      </c>
      <c r="J1211" s="42">
        <f>Runners!K118</f>
        <v>0</v>
      </c>
      <c r="K1211" s="42">
        <f>Runners!L118</f>
        <v>0</v>
      </c>
    </row>
    <row r="1212" spans="1:11">
      <c r="A1212" s="42" t="s">
        <v>19</v>
      </c>
      <c r="B1212" s="42" t="s">
        <v>53</v>
      </c>
      <c r="C1212" s="42">
        <f>Runners!D168</f>
        <v>0</v>
      </c>
      <c r="D1212" s="42">
        <f>Runners!E168</f>
        <v>52</v>
      </c>
      <c r="E1212" s="42">
        <f>Runners!F168</f>
        <v>0</v>
      </c>
      <c r="F1212" s="42">
        <f>Runners!G168</f>
        <v>0</v>
      </c>
      <c r="G1212" s="42">
        <f>Runners!H168</f>
        <v>0</v>
      </c>
      <c r="H1212" s="42">
        <f>Runners!I168</f>
        <v>0</v>
      </c>
      <c r="I1212" s="42">
        <f>Runners!J168</f>
        <v>0</v>
      </c>
      <c r="J1212" s="42">
        <f>Runners!K168</f>
        <v>0</v>
      </c>
      <c r="K1212" s="42">
        <f>Runners!L168</f>
        <v>0</v>
      </c>
    </row>
    <row r="1213" spans="1:11">
      <c r="A1213" s="42" t="s">
        <v>21</v>
      </c>
      <c r="B1213" s="42" t="s">
        <v>54</v>
      </c>
      <c r="C1213" s="42">
        <f>Runners!D205</f>
        <v>137</v>
      </c>
      <c r="D1213" s="42">
        <f>Runners!E205</f>
        <v>47</v>
      </c>
      <c r="E1213" s="42">
        <f>Runners!F205</f>
        <v>55</v>
      </c>
      <c r="F1213" s="42">
        <f>Runners!G205</f>
        <v>47</v>
      </c>
      <c r="G1213" s="42">
        <f>Runners!H205</f>
        <v>46</v>
      </c>
      <c r="H1213" s="42">
        <f>Runners!I205</f>
        <v>0</v>
      </c>
      <c r="I1213" s="42">
        <f>Runners!J205</f>
        <v>0</v>
      </c>
      <c r="J1213" s="42">
        <f>Runners!K205</f>
        <v>0</v>
      </c>
      <c r="K1213" s="42">
        <f>Runners!L205</f>
        <v>0</v>
      </c>
    </row>
    <row r="1214" spans="1:11">
      <c r="A1214" s="42" t="s">
        <v>23</v>
      </c>
      <c r="B1214" s="42">
        <v>0</v>
      </c>
      <c r="C1214" s="42">
        <f t="shared" ref="C1214" si="1198">SUM(C1208:C1213)+B1214</f>
        <v>219</v>
      </c>
      <c r="D1214" s="42">
        <f t="shared" ref="D1214" si="1199">C1214+SUM(D1208:D1213)</f>
        <v>504</v>
      </c>
      <c r="E1214" s="42">
        <f t="shared" ref="E1214" si="1200">D1214+SUM(E1208:E1213)</f>
        <v>736</v>
      </c>
      <c r="F1214" s="42">
        <f t="shared" ref="F1214" si="1201">E1214+SUM(F1208:F1213)</f>
        <v>930</v>
      </c>
      <c r="G1214" s="42">
        <f t="shared" ref="G1214" si="1202">F1214+SUM(G1208:G1213)</f>
        <v>1015</v>
      </c>
      <c r="H1214" s="42">
        <f t="shared" ref="H1214" si="1203">G1214+SUM(H1208:H1213)</f>
        <v>1015</v>
      </c>
      <c r="I1214" s="42">
        <f t="shared" ref="I1214" si="1204">H1214+SUM(I1208:I1213)</f>
        <v>1015</v>
      </c>
      <c r="J1214" s="42">
        <f t="shared" ref="J1214" si="1205">I1214+SUM(J1208:J1213)</f>
        <v>1015</v>
      </c>
      <c r="K1214" s="42">
        <f t="shared" ref="K1214" si="1206">J1214+SUM(K1208:K1213)</f>
        <v>1015</v>
      </c>
    </row>
    <row r="1216" spans="1:11">
      <c r="A1216" s="42" t="s">
        <v>360</v>
      </c>
      <c r="B1216" s="42" t="s">
        <v>359</v>
      </c>
      <c r="C1216" s="42" t="s">
        <v>2</v>
      </c>
      <c r="D1216" s="42" t="s">
        <v>3</v>
      </c>
      <c r="E1216" s="42" t="s">
        <v>4</v>
      </c>
      <c r="F1216" s="42" t="s">
        <v>5</v>
      </c>
      <c r="G1216" s="42" t="s">
        <v>6</v>
      </c>
      <c r="H1216" s="42" t="s">
        <v>7</v>
      </c>
      <c r="I1216" s="42" t="s">
        <v>8</v>
      </c>
      <c r="J1216" s="42" t="s">
        <v>9</v>
      </c>
      <c r="K1216" s="42" t="s">
        <v>10</v>
      </c>
    </row>
    <row r="1217" spans="1:11">
      <c r="A1217" s="42" t="s">
        <v>11</v>
      </c>
      <c r="B1217" s="42" t="s">
        <v>49</v>
      </c>
      <c r="C1217" s="42">
        <f>Runners!D68</f>
        <v>0</v>
      </c>
      <c r="D1217" s="42">
        <f>Runners!E68</f>
        <v>0</v>
      </c>
      <c r="E1217" s="42">
        <f>Runners!F68</f>
        <v>0</v>
      </c>
      <c r="F1217" s="42">
        <f>Runners!G68</f>
        <v>0</v>
      </c>
      <c r="G1217" s="42">
        <f>Runners!H68</f>
        <v>0</v>
      </c>
      <c r="H1217" s="42">
        <f>Runners!I68</f>
        <v>0</v>
      </c>
      <c r="I1217" s="42">
        <f>Runners!J68</f>
        <v>0</v>
      </c>
      <c r="J1217" s="42">
        <f>Runners!K68</f>
        <v>0</v>
      </c>
      <c r="K1217" s="42">
        <f>Runners!L68</f>
        <v>0</v>
      </c>
    </row>
    <row r="1218" spans="1:11">
      <c r="A1218" s="42" t="s">
        <v>13</v>
      </c>
      <c r="B1218" s="42" t="s">
        <v>130</v>
      </c>
      <c r="C1218" s="42">
        <f>Runners!D52</f>
        <v>0</v>
      </c>
      <c r="D1218" s="42">
        <f>Runners!E52</f>
        <v>59</v>
      </c>
      <c r="E1218" s="42">
        <f>Runners!F52</f>
        <v>0</v>
      </c>
      <c r="F1218" s="42">
        <f>Runners!G52</f>
        <v>0</v>
      </c>
      <c r="G1218" s="42">
        <f>Runners!H52</f>
        <v>0</v>
      </c>
      <c r="H1218" s="42">
        <f>Runners!I52</f>
        <v>0</v>
      </c>
      <c r="I1218" s="42">
        <f>Runners!J52</f>
        <v>0</v>
      </c>
      <c r="J1218" s="42">
        <f>Runners!K52</f>
        <v>0</v>
      </c>
      <c r="K1218" s="42">
        <f>Runners!L52</f>
        <v>0</v>
      </c>
    </row>
    <row r="1219" spans="1:11">
      <c r="A1219" s="42" t="s">
        <v>15</v>
      </c>
      <c r="B1219" s="42" t="s">
        <v>62</v>
      </c>
      <c r="C1219" s="42">
        <f>Runners!D103</f>
        <v>0</v>
      </c>
      <c r="D1219" s="42">
        <f>Runners!E103</f>
        <v>0</v>
      </c>
      <c r="E1219" s="42">
        <f>Runners!F103</f>
        <v>0</v>
      </c>
      <c r="F1219" s="42">
        <f>Runners!G103</f>
        <v>0</v>
      </c>
      <c r="G1219" s="42">
        <f>Runners!H103</f>
        <v>0</v>
      </c>
      <c r="H1219" s="42">
        <f>Runners!I103</f>
        <v>0</v>
      </c>
      <c r="I1219" s="42">
        <f>Runners!J103</f>
        <v>0</v>
      </c>
      <c r="J1219" s="42">
        <f>Runners!K103</f>
        <v>0</v>
      </c>
      <c r="K1219" s="42">
        <f>Runners!L103</f>
        <v>0</v>
      </c>
    </row>
    <row r="1220" spans="1:11">
      <c r="A1220" s="42" t="s">
        <v>17</v>
      </c>
      <c r="B1220" s="42" t="s">
        <v>139</v>
      </c>
      <c r="C1220" s="42">
        <f>Runners!D137</f>
        <v>93</v>
      </c>
      <c r="D1220" s="42">
        <f>Runners!E137</f>
        <v>0</v>
      </c>
      <c r="E1220" s="42">
        <f>Runners!F137</f>
        <v>0</v>
      </c>
      <c r="F1220" s="42">
        <f>Runners!G137</f>
        <v>0</v>
      </c>
      <c r="G1220" s="42">
        <f>Runners!H137</f>
        <v>0</v>
      </c>
      <c r="H1220" s="42">
        <f>Runners!I137</f>
        <v>0</v>
      </c>
      <c r="I1220" s="42">
        <f>Runners!J137</f>
        <v>0</v>
      </c>
      <c r="J1220" s="42">
        <f>Runners!K137</f>
        <v>0</v>
      </c>
      <c r="K1220" s="42">
        <f>Runners!L137</f>
        <v>0</v>
      </c>
    </row>
    <row r="1221" spans="1:11">
      <c r="A1221" s="42" t="s">
        <v>19</v>
      </c>
      <c r="B1221" s="42" t="s">
        <v>194</v>
      </c>
      <c r="C1221" s="42">
        <f>Runners!D150</f>
        <v>109</v>
      </c>
      <c r="D1221" s="42">
        <f>Runners!E150</f>
        <v>62</v>
      </c>
      <c r="E1221" s="42">
        <f>Runners!F150</f>
        <v>64</v>
      </c>
      <c r="F1221" s="42">
        <f>Runners!G150</f>
        <v>55</v>
      </c>
      <c r="G1221" s="42">
        <f>Runners!H150</f>
        <v>49</v>
      </c>
      <c r="H1221" s="42">
        <f>Runners!I150</f>
        <v>0</v>
      </c>
      <c r="I1221" s="42">
        <f>Runners!J150</f>
        <v>0</v>
      </c>
      <c r="J1221" s="42">
        <f>Runners!K150</f>
        <v>0</v>
      </c>
      <c r="K1221" s="42">
        <f>Runners!L150</f>
        <v>0</v>
      </c>
    </row>
    <row r="1222" spans="1:11">
      <c r="A1222" s="42" t="s">
        <v>21</v>
      </c>
      <c r="B1222" s="42" t="s">
        <v>22</v>
      </c>
      <c r="C1222" s="42">
        <f>Runners!D188</f>
        <v>118</v>
      </c>
      <c r="D1222" s="42">
        <f>Runners!E188</f>
        <v>42</v>
      </c>
      <c r="E1222" s="42">
        <f>Runners!F188</f>
        <v>0</v>
      </c>
      <c r="F1222" s="42">
        <f>Runners!G188</f>
        <v>41</v>
      </c>
      <c r="G1222" s="42">
        <f>Runners!H188</f>
        <v>0</v>
      </c>
      <c r="H1222" s="42">
        <f>Runners!I188</f>
        <v>0</v>
      </c>
      <c r="I1222" s="42">
        <f>Runners!J188</f>
        <v>0</v>
      </c>
      <c r="J1222" s="42">
        <f>Runners!K188</f>
        <v>0</v>
      </c>
      <c r="K1222" s="42">
        <f>Runners!L188</f>
        <v>0</v>
      </c>
    </row>
    <row r="1223" spans="1:11">
      <c r="A1223" s="42" t="s">
        <v>23</v>
      </c>
      <c r="B1223" s="42">
        <v>0</v>
      </c>
      <c r="C1223" s="42">
        <f t="shared" ref="C1223" si="1207">SUM(C1217:C1222)+B1223</f>
        <v>320</v>
      </c>
      <c r="D1223" s="42">
        <f t="shared" ref="D1223" si="1208">C1223+SUM(D1217:D1222)</f>
        <v>483</v>
      </c>
      <c r="E1223" s="42">
        <f t="shared" ref="E1223" si="1209">D1223+SUM(E1217:E1222)</f>
        <v>547</v>
      </c>
      <c r="F1223" s="42">
        <f t="shared" ref="F1223" si="1210">E1223+SUM(F1217:F1222)</f>
        <v>643</v>
      </c>
      <c r="G1223" s="42">
        <f t="shared" ref="G1223" si="1211">F1223+SUM(G1217:G1222)</f>
        <v>692</v>
      </c>
      <c r="H1223" s="42">
        <f t="shared" ref="H1223" si="1212">G1223+SUM(H1217:H1222)</f>
        <v>692</v>
      </c>
      <c r="I1223" s="42">
        <f t="shared" ref="I1223" si="1213">H1223+SUM(I1217:I1222)</f>
        <v>692</v>
      </c>
      <c r="J1223" s="42">
        <f t="shared" ref="J1223" si="1214">I1223+SUM(J1217:J1222)</f>
        <v>692</v>
      </c>
      <c r="K1223" s="42">
        <f t="shared" ref="K1223" si="1215">J1223+SUM(K1217:K1222)</f>
        <v>692</v>
      </c>
    </row>
    <row r="1225" spans="1:11">
      <c r="A1225" s="42" t="s">
        <v>361</v>
      </c>
      <c r="B1225" s="42" t="s">
        <v>362</v>
      </c>
      <c r="C1225" s="42" t="s">
        <v>2</v>
      </c>
      <c r="D1225" s="42" t="s">
        <v>3</v>
      </c>
      <c r="E1225" s="42" t="s">
        <v>4</v>
      </c>
      <c r="F1225" s="42" t="s">
        <v>5</v>
      </c>
      <c r="G1225" s="42" t="s">
        <v>6</v>
      </c>
      <c r="H1225" s="42" t="s">
        <v>7</v>
      </c>
      <c r="I1225" s="42" t="s">
        <v>8</v>
      </c>
      <c r="J1225" s="42" t="s">
        <v>9</v>
      </c>
      <c r="K1225" s="42" t="s">
        <v>10</v>
      </c>
    </row>
    <row r="1226" spans="1:11">
      <c r="A1226" s="42" t="s">
        <v>11</v>
      </c>
      <c r="B1226" s="42" t="s">
        <v>70</v>
      </c>
      <c r="C1226" s="42">
        <f>Runners!D69</f>
        <v>0</v>
      </c>
      <c r="D1226" s="42">
        <f>Runners!E69</f>
        <v>23</v>
      </c>
      <c r="E1226" s="42">
        <f>Runners!F69</f>
        <v>12</v>
      </c>
      <c r="F1226" s="42">
        <f>Runners!G69</f>
        <v>0</v>
      </c>
      <c r="G1226" s="42">
        <f>Runners!H69</f>
        <v>12</v>
      </c>
      <c r="H1226" s="42">
        <f>Runners!I69</f>
        <v>0</v>
      </c>
      <c r="I1226" s="42">
        <f>Runners!J69</f>
        <v>0</v>
      </c>
      <c r="J1226" s="42">
        <f>Runners!K69</f>
        <v>0</v>
      </c>
      <c r="K1226" s="42">
        <f>Runners!L69</f>
        <v>0</v>
      </c>
    </row>
    <row r="1227" spans="1:11">
      <c r="A1227" s="42" t="s">
        <v>13</v>
      </c>
      <c r="B1227" s="42" t="s">
        <v>26</v>
      </c>
      <c r="C1227" s="42">
        <f>Runners!D13</f>
        <v>62</v>
      </c>
      <c r="D1227" s="42">
        <f>Runners!E13</f>
        <v>40</v>
      </c>
      <c r="E1227" s="42">
        <f>Runners!F13</f>
        <v>51</v>
      </c>
      <c r="F1227" s="42">
        <f>Runners!G13</f>
        <v>42</v>
      </c>
      <c r="G1227" s="42">
        <f>Runners!H13</f>
        <v>0</v>
      </c>
      <c r="H1227" s="42">
        <f>Runners!I13</f>
        <v>0</v>
      </c>
      <c r="I1227" s="42">
        <f>Runners!J13</f>
        <v>0</v>
      </c>
      <c r="J1227" s="42">
        <f>Runners!K13</f>
        <v>0</v>
      </c>
      <c r="K1227" s="42">
        <f>Runners!L13</f>
        <v>0</v>
      </c>
    </row>
    <row r="1228" spans="1:11">
      <c r="A1228" s="42" t="s">
        <v>15</v>
      </c>
      <c r="B1228" s="42" t="s">
        <v>72</v>
      </c>
      <c r="C1228" s="42">
        <f>Runners!D78</f>
        <v>114</v>
      </c>
      <c r="D1228" s="42">
        <f>Runners!E78</f>
        <v>153</v>
      </c>
      <c r="E1228" s="42">
        <f>Runners!F78</f>
        <v>0</v>
      </c>
      <c r="F1228" s="42">
        <f>Runners!G78</f>
        <v>0</v>
      </c>
      <c r="G1228" s="42">
        <f>Runners!H78</f>
        <v>0</v>
      </c>
      <c r="H1228" s="42">
        <f>Runners!I78</f>
        <v>0</v>
      </c>
      <c r="I1228" s="42">
        <f>Runners!J78</f>
        <v>0</v>
      </c>
      <c r="J1228" s="42">
        <f>Runners!K78</f>
        <v>0</v>
      </c>
      <c r="K1228" s="42">
        <f>Runners!L78</f>
        <v>0</v>
      </c>
    </row>
    <row r="1229" spans="1:11">
      <c r="A1229" s="42" t="s">
        <v>17</v>
      </c>
      <c r="B1229" s="42" t="s">
        <v>149</v>
      </c>
      <c r="C1229" s="42">
        <f>Runners!D131</f>
        <v>0</v>
      </c>
      <c r="D1229" s="42">
        <f>Runners!E131</f>
        <v>0</v>
      </c>
      <c r="E1229" s="42">
        <f>Runners!F131</f>
        <v>0</v>
      </c>
      <c r="F1229" s="42">
        <f>Runners!G131</f>
        <v>0</v>
      </c>
      <c r="G1229" s="42">
        <f>Runners!H131</f>
        <v>0</v>
      </c>
      <c r="H1229" s="42">
        <f>Runners!I131</f>
        <v>0</v>
      </c>
      <c r="I1229" s="42">
        <f>Runners!J131</f>
        <v>0</v>
      </c>
      <c r="J1229" s="42">
        <f>Runners!K131</f>
        <v>0</v>
      </c>
      <c r="K1229" s="42">
        <f>Runners!L131</f>
        <v>0</v>
      </c>
    </row>
    <row r="1230" spans="1:11">
      <c r="A1230" s="42" t="s">
        <v>19</v>
      </c>
      <c r="B1230" s="42" t="s">
        <v>177</v>
      </c>
      <c r="C1230" s="42">
        <f>Runners!D149</f>
        <v>16</v>
      </c>
      <c r="D1230" s="42">
        <f>Runners!E149</f>
        <v>0</v>
      </c>
      <c r="E1230" s="42">
        <f>Runners!F149</f>
        <v>0</v>
      </c>
      <c r="F1230" s="42">
        <f>Runners!G149</f>
        <v>0</v>
      </c>
      <c r="G1230" s="42">
        <f>Runners!H149</f>
        <v>0</v>
      </c>
      <c r="H1230" s="42">
        <f>Runners!I149</f>
        <v>0</v>
      </c>
      <c r="I1230" s="42">
        <f>Runners!J149</f>
        <v>0</v>
      </c>
      <c r="J1230" s="42">
        <f>Runners!K149</f>
        <v>0</v>
      </c>
      <c r="K1230" s="42">
        <f>Runners!L149</f>
        <v>0</v>
      </c>
    </row>
    <row r="1231" spans="1:11">
      <c r="A1231" s="42" t="s">
        <v>21</v>
      </c>
      <c r="B1231" s="42" t="s">
        <v>363</v>
      </c>
      <c r="C1231" s="42">
        <f>Runners!D187</f>
        <v>54</v>
      </c>
      <c r="D1231" s="42">
        <f>Runners!E187</f>
        <v>36</v>
      </c>
      <c r="E1231" s="42">
        <f>Runners!F187</f>
        <v>0</v>
      </c>
      <c r="F1231" s="42">
        <f>Runners!G187</f>
        <v>34</v>
      </c>
      <c r="G1231" s="42">
        <f>Runners!H187</f>
        <v>40</v>
      </c>
      <c r="H1231" s="42">
        <f>Runners!I187</f>
        <v>0</v>
      </c>
      <c r="I1231" s="42">
        <f>Runners!J187</f>
        <v>0</v>
      </c>
      <c r="J1231" s="42">
        <f>Runners!K187</f>
        <v>0</v>
      </c>
      <c r="K1231" s="42">
        <f>Runners!L187</f>
        <v>0</v>
      </c>
    </row>
    <row r="1232" spans="1:11">
      <c r="A1232" s="42" t="s">
        <v>23</v>
      </c>
      <c r="B1232" s="42">
        <v>275</v>
      </c>
      <c r="C1232" s="42">
        <f t="shared" ref="C1232" si="1216">SUM(C1226:C1231)+B1232</f>
        <v>521</v>
      </c>
      <c r="D1232" s="42">
        <f t="shared" ref="D1232" si="1217">C1232+SUM(D1226:D1231)</f>
        <v>773</v>
      </c>
      <c r="E1232" s="42">
        <f t="shared" ref="E1232" si="1218">D1232+SUM(E1226:E1231)</f>
        <v>836</v>
      </c>
      <c r="F1232" s="42">
        <f t="shared" ref="F1232" si="1219">E1232+SUM(F1226:F1231)</f>
        <v>912</v>
      </c>
      <c r="G1232" s="42">
        <f t="shared" ref="G1232" si="1220">F1232+SUM(G1226:G1231)</f>
        <v>964</v>
      </c>
      <c r="H1232" s="42">
        <f t="shared" ref="H1232" si="1221">G1232+SUM(H1226:H1231)</f>
        <v>964</v>
      </c>
      <c r="I1232" s="42">
        <f t="shared" ref="I1232" si="1222">H1232+SUM(I1226:I1231)</f>
        <v>964</v>
      </c>
      <c r="J1232" s="42">
        <f t="shared" ref="J1232" si="1223">I1232+SUM(J1226:J1231)</f>
        <v>964</v>
      </c>
      <c r="K1232" s="42">
        <f t="shared" ref="K1232" si="1224">J1232+SUM(K1226:K1231)</f>
        <v>964</v>
      </c>
    </row>
    <row r="1234" spans="1:11">
      <c r="A1234" s="42" t="s">
        <v>364</v>
      </c>
      <c r="B1234" s="42" t="s">
        <v>365</v>
      </c>
      <c r="C1234" s="42" t="s">
        <v>2</v>
      </c>
      <c r="D1234" s="42" t="s">
        <v>3</v>
      </c>
      <c r="E1234" s="42" t="s">
        <v>4</v>
      </c>
      <c r="F1234" s="42" t="s">
        <v>5</v>
      </c>
      <c r="G1234" s="42" t="s">
        <v>6</v>
      </c>
      <c r="H1234" s="42" t="s">
        <v>7</v>
      </c>
      <c r="I1234" s="42" t="s">
        <v>8</v>
      </c>
      <c r="J1234" s="42" t="s">
        <v>9</v>
      </c>
      <c r="K1234" s="42" t="s">
        <v>10</v>
      </c>
    </row>
    <row r="1235" spans="1:11">
      <c r="A1235" s="42" t="s">
        <v>11</v>
      </c>
      <c r="B1235" s="42" t="s">
        <v>78</v>
      </c>
      <c r="C1235" s="42">
        <f>Runners!D37</f>
        <v>0</v>
      </c>
      <c r="D1235" s="42">
        <f>Runners!E37</f>
        <v>24</v>
      </c>
      <c r="E1235" s="42">
        <f>Runners!F37</f>
        <v>23</v>
      </c>
      <c r="F1235" s="42">
        <f>Runners!G37</f>
        <v>25</v>
      </c>
      <c r="G1235" s="42">
        <f>Runners!H37</f>
        <v>0</v>
      </c>
      <c r="H1235" s="42">
        <f>Runners!I37</f>
        <v>0</v>
      </c>
      <c r="I1235" s="42">
        <f>Runners!J37</f>
        <v>0</v>
      </c>
      <c r="J1235" s="42">
        <f>Runners!K37</f>
        <v>0</v>
      </c>
      <c r="K1235" s="42">
        <f>Runners!L37</f>
        <v>0</v>
      </c>
    </row>
    <row r="1236" spans="1:11">
      <c r="A1236" s="42" t="s">
        <v>13</v>
      </c>
      <c r="B1236" s="42" t="s">
        <v>26</v>
      </c>
      <c r="C1236" s="42">
        <f>Runners!D13</f>
        <v>62</v>
      </c>
      <c r="D1236" s="42">
        <f>Runners!E13</f>
        <v>40</v>
      </c>
      <c r="E1236" s="42">
        <f>Runners!F13</f>
        <v>51</v>
      </c>
      <c r="F1236" s="42">
        <f>Runners!G13</f>
        <v>42</v>
      </c>
      <c r="G1236" s="42">
        <f>Runners!H13</f>
        <v>0</v>
      </c>
      <c r="H1236" s="42">
        <f>Runners!I13</f>
        <v>0</v>
      </c>
      <c r="I1236" s="42">
        <f>Runners!J13</f>
        <v>0</v>
      </c>
      <c r="J1236" s="42">
        <f>Runners!K13</f>
        <v>0</v>
      </c>
      <c r="K1236" s="42">
        <f>Runners!L13</f>
        <v>0</v>
      </c>
    </row>
    <row r="1237" spans="1:11">
      <c r="A1237" s="42" t="s">
        <v>15</v>
      </c>
      <c r="B1237" s="42" t="s">
        <v>16</v>
      </c>
      <c r="C1237" s="42">
        <f>Runners!D83</f>
        <v>28</v>
      </c>
      <c r="D1237" s="42">
        <f>Runners!E83</f>
        <v>31</v>
      </c>
      <c r="E1237" s="42">
        <f>Runners!F83</f>
        <v>52</v>
      </c>
      <c r="F1237" s="42">
        <f>Runners!G83</f>
        <v>27</v>
      </c>
      <c r="G1237" s="42">
        <f>Runners!H83</f>
        <v>55</v>
      </c>
      <c r="H1237" s="42">
        <f>Runners!I83</f>
        <v>0</v>
      </c>
      <c r="I1237" s="42">
        <f>Runners!J83</f>
        <v>0</v>
      </c>
      <c r="J1237" s="42">
        <f>Runners!K83</f>
        <v>0</v>
      </c>
      <c r="K1237" s="42">
        <f>Runners!L83</f>
        <v>0</v>
      </c>
    </row>
    <row r="1238" spans="1:11">
      <c r="A1238" s="42" t="s">
        <v>17</v>
      </c>
      <c r="B1238" s="42" t="s">
        <v>41</v>
      </c>
      <c r="C1238" s="42">
        <f>Runners!D118</f>
        <v>82</v>
      </c>
      <c r="D1238" s="42">
        <f>Runners!E118</f>
        <v>36</v>
      </c>
      <c r="E1238" s="42">
        <f>Runners!F118</f>
        <v>45</v>
      </c>
      <c r="F1238" s="42">
        <f>Runners!G118</f>
        <v>0</v>
      </c>
      <c r="G1238" s="42">
        <f>Runners!H118</f>
        <v>39</v>
      </c>
      <c r="H1238" s="42">
        <f>Runners!I118</f>
        <v>0</v>
      </c>
      <c r="I1238" s="42">
        <f>Runners!J118</f>
        <v>0</v>
      </c>
      <c r="J1238" s="42">
        <f>Runners!K118</f>
        <v>0</v>
      </c>
      <c r="K1238" s="42">
        <f>Runners!L118</f>
        <v>0</v>
      </c>
    </row>
    <row r="1239" spans="1:11">
      <c r="A1239" s="42" t="s">
        <v>19</v>
      </c>
      <c r="B1239" s="42" t="s">
        <v>53</v>
      </c>
      <c r="C1239" s="42">
        <f>Runners!D168</f>
        <v>0</v>
      </c>
      <c r="D1239" s="42">
        <f>Runners!E168</f>
        <v>52</v>
      </c>
      <c r="E1239" s="42">
        <f>Runners!F168</f>
        <v>0</v>
      </c>
      <c r="F1239" s="42">
        <f>Runners!G168</f>
        <v>0</v>
      </c>
      <c r="G1239" s="42">
        <f>Runners!H168</f>
        <v>0</v>
      </c>
      <c r="H1239" s="42">
        <f>Runners!I168</f>
        <v>0</v>
      </c>
      <c r="I1239" s="42">
        <f>Runners!J168</f>
        <v>0</v>
      </c>
      <c r="J1239" s="42">
        <f>Runners!K168</f>
        <v>0</v>
      </c>
      <c r="K1239" s="42">
        <f>Runners!L168</f>
        <v>0</v>
      </c>
    </row>
    <row r="1240" spans="1:11">
      <c r="A1240" s="42" t="s">
        <v>21</v>
      </c>
      <c r="B1240" s="42" t="s">
        <v>54</v>
      </c>
      <c r="C1240" s="42">
        <f>Runners!D205</f>
        <v>137</v>
      </c>
      <c r="D1240" s="42">
        <f>Runners!E205</f>
        <v>47</v>
      </c>
      <c r="E1240" s="42">
        <f>Runners!F205</f>
        <v>55</v>
      </c>
      <c r="F1240" s="42">
        <f>Runners!G205</f>
        <v>47</v>
      </c>
      <c r="G1240" s="42">
        <f>Runners!H205</f>
        <v>46</v>
      </c>
      <c r="H1240" s="42">
        <f>Runners!I205</f>
        <v>0</v>
      </c>
      <c r="I1240" s="42">
        <f>Runners!J205</f>
        <v>0</v>
      </c>
      <c r="J1240" s="42">
        <f>Runners!K205</f>
        <v>0</v>
      </c>
      <c r="K1240" s="42">
        <f>Runners!L205</f>
        <v>0</v>
      </c>
    </row>
    <row r="1241" spans="1:11">
      <c r="A1241" s="42" t="s">
        <v>23</v>
      </c>
      <c r="B1241" s="42">
        <v>100</v>
      </c>
      <c r="C1241" s="42">
        <f t="shared" ref="C1241" si="1225">SUM(C1235:C1240)+B1241</f>
        <v>409</v>
      </c>
      <c r="D1241" s="42">
        <f t="shared" ref="D1241" si="1226">C1241+SUM(D1235:D1240)</f>
        <v>639</v>
      </c>
      <c r="E1241" s="42">
        <f t="shared" ref="E1241" si="1227">D1241+SUM(E1235:E1240)</f>
        <v>865</v>
      </c>
      <c r="F1241" s="42">
        <f t="shared" ref="F1241" si="1228">E1241+SUM(F1235:F1240)</f>
        <v>1006</v>
      </c>
      <c r="G1241" s="42">
        <f t="shared" ref="G1241" si="1229">F1241+SUM(G1235:G1240)</f>
        <v>1146</v>
      </c>
      <c r="H1241" s="42">
        <f t="shared" ref="H1241" si="1230">G1241+SUM(H1235:H1240)</f>
        <v>1146</v>
      </c>
      <c r="I1241" s="42">
        <f t="shared" ref="I1241" si="1231">H1241+SUM(I1235:I1240)</f>
        <v>1146</v>
      </c>
      <c r="J1241" s="42">
        <f t="shared" ref="J1241" si="1232">I1241+SUM(J1235:J1240)</f>
        <v>1146</v>
      </c>
      <c r="K1241" s="42">
        <f t="shared" ref="K1241" si="1233">J1241+SUM(K1235:K1240)</f>
        <v>1146</v>
      </c>
    </row>
    <row r="1243" spans="1:11">
      <c r="A1243" s="42" t="s">
        <v>366</v>
      </c>
      <c r="B1243" s="42" t="s">
        <v>365</v>
      </c>
      <c r="C1243" s="42" t="s">
        <v>2</v>
      </c>
      <c r="D1243" s="42" t="s">
        <v>3</v>
      </c>
      <c r="E1243" s="42" t="s">
        <v>4</v>
      </c>
      <c r="F1243" s="42" t="s">
        <v>5</v>
      </c>
      <c r="G1243" s="42" t="s">
        <v>6</v>
      </c>
      <c r="H1243" s="42" t="s">
        <v>7</v>
      </c>
      <c r="I1243" s="42" t="s">
        <v>8</v>
      </c>
      <c r="J1243" s="42" t="s">
        <v>9</v>
      </c>
      <c r="K1243" s="42" t="s">
        <v>10</v>
      </c>
    </row>
    <row r="1244" spans="1:11">
      <c r="A1244" s="42" t="s">
        <v>11</v>
      </c>
      <c r="B1244" s="42" t="s">
        <v>41</v>
      </c>
      <c r="C1244" s="42">
        <f>Runners!D118</f>
        <v>82</v>
      </c>
      <c r="D1244" s="42">
        <f>Runners!E118</f>
        <v>36</v>
      </c>
      <c r="E1244" s="42">
        <f>Runners!F118</f>
        <v>45</v>
      </c>
      <c r="F1244" s="42">
        <f>Runners!G118</f>
        <v>0</v>
      </c>
      <c r="G1244" s="42">
        <f>Runners!H118</f>
        <v>39</v>
      </c>
      <c r="H1244" s="42">
        <f>Runners!I118</f>
        <v>0</v>
      </c>
      <c r="I1244" s="42">
        <f>Runners!J118</f>
        <v>0</v>
      </c>
      <c r="J1244" s="42">
        <f>Runners!K118</f>
        <v>0</v>
      </c>
      <c r="K1244" s="42">
        <f>Runners!L118</f>
        <v>0</v>
      </c>
    </row>
    <row r="1245" spans="1:11">
      <c r="A1245" s="42" t="s">
        <v>13</v>
      </c>
      <c r="B1245" s="42" t="s">
        <v>75</v>
      </c>
      <c r="C1245" s="42">
        <f>Runners!D115</f>
        <v>164</v>
      </c>
      <c r="D1245" s="42">
        <f>Runners!E115</f>
        <v>62</v>
      </c>
      <c r="E1245" s="42">
        <f>Runners!F115</f>
        <v>65</v>
      </c>
      <c r="F1245" s="42">
        <f>Runners!G115</f>
        <v>61</v>
      </c>
      <c r="G1245" s="42">
        <f>Runners!H115</f>
        <v>67</v>
      </c>
      <c r="H1245" s="42">
        <f>Runners!I115</f>
        <v>0</v>
      </c>
      <c r="I1245" s="42">
        <f>Runners!J115</f>
        <v>0</v>
      </c>
      <c r="J1245" s="42">
        <f>Runners!K115</f>
        <v>0</v>
      </c>
      <c r="K1245" s="42">
        <f>Runners!L115</f>
        <v>0</v>
      </c>
    </row>
    <row r="1246" spans="1:11">
      <c r="A1246" s="42" t="s">
        <v>15</v>
      </c>
      <c r="B1246" s="42" t="s">
        <v>78</v>
      </c>
      <c r="C1246" s="42">
        <f>Runners!D37</f>
        <v>0</v>
      </c>
      <c r="D1246" s="42">
        <f>Runners!E37</f>
        <v>24</v>
      </c>
      <c r="E1246" s="42">
        <f>Runners!F37</f>
        <v>23</v>
      </c>
      <c r="F1246" s="42">
        <f>Runners!G37</f>
        <v>25</v>
      </c>
      <c r="G1246" s="42">
        <f>Runners!H37</f>
        <v>0</v>
      </c>
      <c r="H1246" s="42">
        <f>Runners!I37</f>
        <v>0</v>
      </c>
      <c r="I1246" s="42">
        <f>Runners!J37</f>
        <v>0</v>
      </c>
      <c r="J1246" s="42">
        <f>Runners!K37</f>
        <v>0</v>
      </c>
      <c r="K1246" s="42">
        <f>Runners!L37</f>
        <v>0</v>
      </c>
    </row>
    <row r="1247" spans="1:11">
      <c r="A1247" s="42" t="s">
        <v>17</v>
      </c>
      <c r="B1247" s="42" t="s">
        <v>257</v>
      </c>
      <c r="C1247" s="42">
        <f>Runners!D133</f>
        <v>0</v>
      </c>
      <c r="D1247" s="42">
        <f>Runners!E133</f>
        <v>0</v>
      </c>
      <c r="E1247" s="42">
        <f>Runners!F133</f>
        <v>6</v>
      </c>
      <c r="F1247" s="42">
        <f>Runners!G133</f>
        <v>0</v>
      </c>
      <c r="G1247" s="42">
        <f>Runners!H133</f>
        <v>0</v>
      </c>
      <c r="H1247" s="42">
        <f>Runners!I133</f>
        <v>0</v>
      </c>
      <c r="I1247" s="42">
        <f>Runners!J133</f>
        <v>0</v>
      </c>
      <c r="J1247" s="42">
        <f>Runners!K133</f>
        <v>0</v>
      </c>
      <c r="K1247" s="42">
        <f>Runners!L133</f>
        <v>0</v>
      </c>
    </row>
    <row r="1248" spans="1:11">
      <c r="A1248" s="42" t="s">
        <v>19</v>
      </c>
      <c r="B1248" s="42" t="s">
        <v>14</v>
      </c>
      <c r="C1248" s="42">
        <f>Runners!D3</f>
        <v>0</v>
      </c>
      <c r="D1248" s="42">
        <f>Runners!E3</f>
        <v>82</v>
      </c>
      <c r="E1248" s="42">
        <f>Runners!F3</f>
        <v>94</v>
      </c>
      <c r="F1248" s="42">
        <f>Runners!G3</f>
        <v>132</v>
      </c>
      <c r="G1248" s="42">
        <f>Runners!H3</f>
        <v>0</v>
      </c>
      <c r="H1248" s="42">
        <f>Runners!I3</f>
        <v>0</v>
      </c>
      <c r="I1248" s="42">
        <f>Runners!J3</f>
        <v>0</v>
      </c>
      <c r="J1248" s="42">
        <f>Runners!K3</f>
        <v>0</v>
      </c>
      <c r="K1248" s="42">
        <f>Runners!L3</f>
        <v>0</v>
      </c>
    </row>
    <row r="1249" spans="1:11">
      <c r="A1249" s="42" t="s">
        <v>21</v>
      </c>
      <c r="B1249" s="42" t="s">
        <v>54</v>
      </c>
      <c r="C1249" s="42">
        <f>Runners!D205</f>
        <v>137</v>
      </c>
      <c r="D1249" s="42">
        <f>Runners!E205</f>
        <v>47</v>
      </c>
      <c r="E1249" s="42">
        <f>Runners!F205</f>
        <v>55</v>
      </c>
      <c r="F1249" s="42">
        <f>Runners!G205</f>
        <v>47</v>
      </c>
      <c r="G1249" s="42">
        <f>Runners!H205</f>
        <v>46</v>
      </c>
      <c r="H1249" s="42">
        <f>Runners!I205</f>
        <v>0</v>
      </c>
      <c r="I1249" s="42">
        <f>Runners!J205</f>
        <v>0</v>
      </c>
      <c r="J1249" s="42">
        <f>Runners!K205</f>
        <v>0</v>
      </c>
      <c r="K1249" s="42">
        <f>Runners!L205</f>
        <v>0</v>
      </c>
    </row>
    <row r="1250" spans="1:11">
      <c r="A1250" s="42" t="s">
        <v>23</v>
      </c>
      <c r="B1250" s="42">
        <v>50</v>
      </c>
      <c r="C1250" s="42">
        <f t="shared" ref="C1250" si="1234">SUM(C1244:C1249)+B1250</f>
        <v>433</v>
      </c>
      <c r="D1250" s="42">
        <f t="shared" ref="D1250" si="1235">C1250+SUM(D1244:D1249)</f>
        <v>684</v>
      </c>
      <c r="E1250" s="42">
        <f t="shared" ref="E1250" si="1236">D1250+SUM(E1244:E1249)</f>
        <v>972</v>
      </c>
      <c r="F1250" s="42">
        <f t="shared" ref="F1250" si="1237">E1250+SUM(F1244:F1249)</f>
        <v>1237</v>
      </c>
      <c r="G1250" s="42">
        <f t="shared" ref="G1250" si="1238">F1250+SUM(G1244:G1249)</f>
        <v>1389</v>
      </c>
      <c r="H1250" s="42">
        <f t="shared" ref="H1250" si="1239">G1250+SUM(H1244:H1249)</f>
        <v>1389</v>
      </c>
      <c r="I1250" s="42">
        <f t="shared" ref="I1250" si="1240">H1250+SUM(I1244:I1249)</f>
        <v>1389</v>
      </c>
      <c r="J1250" s="42">
        <f t="shared" ref="J1250" si="1241">I1250+SUM(J1244:J1249)</f>
        <v>1389</v>
      </c>
      <c r="K1250" s="42">
        <f t="shared" ref="K1250" si="1242">J1250+SUM(K1244:K1249)</f>
        <v>1389</v>
      </c>
    </row>
    <row r="1252" spans="1:11">
      <c r="A1252" s="42" t="s">
        <v>367</v>
      </c>
      <c r="B1252" s="42" t="s">
        <v>368</v>
      </c>
      <c r="C1252" s="42" t="s">
        <v>2</v>
      </c>
      <c r="D1252" s="42" t="s">
        <v>3</v>
      </c>
      <c r="E1252" s="42" t="s">
        <v>4</v>
      </c>
      <c r="F1252" s="42" t="s">
        <v>5</v>
      </c>
      <c r="G1252" s="42" t="s">
        <v>6</v>
      </c>
      <c r="H1252" s="42" t="s">
        <v>7</v>
      </c>
      <c r="I1252" s="42" t="s">
        <v>8</v>
      </c>
      <c r="J1252" s="42" t="s">
        <v>9</v>
      </c>
      <c r="K1252" s="42" t="s">
        <v>10</v>
      </c>
    </row>
    <row r="1253" spans="1:11">
      <c r="A1253" s="42" t="s">
        <v>11</v>
      </c>
      <c r="B1253" s="42" t="s">
        <v>78</v>
      </c>
      <c r="C1253" s="42">
        <f>Runners!D37</f>
        <v>0</v>
      </c>
      <c r="D1253" s="42">
        <f>Runners!E37</f>
        <v>24</v>
      </c>
      <c r="E1253" s="42">
        <f>Runners!F37</f>
        <v>23</v>
      </c>
      <c r="F1253" s="42">
        <f>Runners!G37</f>
        <v>25</v>
      </c>
      <c r="G1253" s="42">
        <f>Runners!H37</f>
        <v>0</v>
      </c>
      <c r="H1253" s="42">
        <f>Runners!I37</f>
        <v>0</v>
      </c>
      <c r="I1253" s="42">
        <f>Runners!J37</f>
        <v>0</v>
      </c>
      <c r="J1253" s="42">
        <f>Runners!K37</f>
        <v>0</v>
      </c>
      <c r="K1253" s="42">
        <f>Runners!L37</f>
        <v>0</v>
      </c>
    </row>
    <row r="1254" spans="1:11">
      <c r="A1254" s="42" t="s">
        <v>13</v>
      </c>
      <c r="B1254" s="42" t="s">
        <v>291</v>
      </c>
      <c r="C1254" s="42">
        <f>Runners!D5</f>
        <v>378</v>
      </c>
      <c r="D1254" s="42">
        <f>Runners!E5</f>
        <v>0</v>
      </c>
      <c r="E1254" s="42">
        <f>Runners!F5</f>
        <v>0</v>
      </c>
      <c r="F1254" s="42">
        <f>Runners!G5</f>
        <v>0</v>
      </c>
      <c r="G1254" s="42">
        <f>Runners!H5</f>
        <v>0</v>
      </c>
      <c r="H1254" s="42">
        <f>Runners!I5</f>
        <v>0</v>
      </c>
      <c r="I1254" s="42">
        <f>Runners!J5</f>
        <v>0</v>
      </c>
      <c r="J1254" s="42">
        <f>Runners!K5</f>
        <v>0</v>
      </c>
      <c r="K1254" s="42">
        <f>Runners!L5</f>
        <v>0</v>
      </c>
    </row>
    <row r="1255" spans="1:11">
      <c r="A1255" s="42" t="s">
        <v>15</v>
      </c>
      <c r="B1255" s="42" t="s">
        <v>30</v>
      </c>
      <c r="C1255" s="42">
        <f>Runners!D95</f>
        <v>9</v>
      </c>
      <c r="D1255" s="42">
        <f>Runners!E95</f>
        <v>29</v>
      </c>
      <c r="E1255" s="42">
        <f>Runners!F95</f>
        <v>24</v>
      </c>
      <c r="F1255" s="42">
        <f>Runners!G95</f>
        <v>0</v>
      </c>
      <c r="G1255" s="42">
        <f>Runners!H95</f>
        <v>32</v>
      </c>
      <c r="H1255" s="42">
        <f>Runners!I95</f>
        <v>0</v>
      </c>
      <c r="I1255" s="42">
        <f>Runners!J95</f>
        <v>0</v>
      </c>
      <c r="J1255" s="42">
        <f>Runners!K95</f>
        <v>0</v>
      </c>
      <c r="K1255" s="42">
        <f>Runners!L95</f>
        <v>0</v>
      </c>
    </row>
    <row r="1256" spans="1:11">
      <c r="A1256" s="42" t="s">
        <v>17</v>
      </c>
      <c r="B1256" s="42" t="s">
        <v>41</v>
      </c>
      <c r="C1256" s="42">
        <f>Runners!D118</f>
        <v>82</v>
      </c>
      <c r="D1256" s="42">
        <f>Runners!E118</f>
        <v>36</v>
      </c>
      <c r="E1256" s="42">
        <f>Runners!F118</f>
        <v>45</v>
      </c>
      <c r="F1256" s="42">
        <f>Runners!G118</f>
        <v>0</v>
      </c>
      <c r="G1256" s="42">
        <f>Runners!H118</f>
        <v>39</v>
      </c>
      <c r="H1256" s="42">
        <f>Runners!I118</f>
        <v>0</v>
      </c>
      <c r="I1256" s="42">
        <f>Runners!J118</f>
        <v>0</v>
      </c>
      <c r="J1256" s="42">
        <f>Runners!K118</f>
        <v>0</v>
      </c>
      <c r="K1256" s="42">
        <f>Runners!L118</f>
        <v>0</v>
      </c>
    </row>
    <row r="1257" spans="1:11">
      <c r="A1257" s="42" t="s">
        <v>19</v>
      </c>
      <c r="B1257" s="42" t="s">
        <v>53</v>
      </c>
      <c r="C1257" s="42">
        <f>Runners!D168</f>
        <v>0</v>
      </c>
      <c r="D1257" s="42">
        <f>Runners!E168</f>
        <v>52</v>
      </c>
      <c r="E1257" s="42">
        <f>Runners!F168</f>
        <v>0</v>
      </c>
      <c r="F1257" s="42">
        <f>Runners!G168</f>
        <v>0</v>
      </c>
      <c r="G1257" s="42">
        <f>Runners!H168</f>
        <v>0</v>
      </c>
      <c r="H1257" s="42">
        <f>Runners!I168</f>
        <v>0</v>
      </c>
      <c r="I1257" s="42">
        <f>Runners!J168</f>
        <v>0</v>
      </c>
      <c r="J1257" s="42">
        <f>Runners!K168</f>
        <v>0</v>
      </c>
      <c r="K1257" s="42">
        <f>Runners!L168</f>
        <v>0</v>
      </c>
    </row>
    <row r="1258" spans="1:11">
      <c r="A1258" s="42" t="s">
        <v>21</v>
      </c>
      <c r="B1258" s="42" t="s">
        <v>54</v>
      </c>
      <c r="C1258" s="42">
        <f>Runners!D205</f>
        <v>137</v>
      </c>
      <c r="D1258" s="42">
        <f>Runners!E205</f>
        <v>47</v>
      </c>
      <c r="E1258" s="42">
        <f>Runners!F205</f>
        <v>55</v>
      </c>
      <c r="F1258" s="42">
        <f>Runners!G205</f>
        <v>47</v>
      </c>
      <c r="G1258" s="42">
        <f>Runners!H205</f>
        <v>46</v>
      </c>
      <c r="H1258" s="42">
        <f>Runners!I205</f>
        <v>0</v>
      </c>
      <c r="I1258" s="42">
        <f>Runners!J205</f>
        <v>0</v>
      </c>
      <c r="J1258" s="42">
        <f>Runners!K205</f>
        <v>0</v>
      </c>
      <c r="K1258" s="42">
        <f>Runners!L205</f>
        <v>0</v>
      </c>
    </row>
    <row r="1259" spans="1:11">
      <c r="A1259" s="42" t="s">
        <v>23</v>
      </c>
      <c r="B1259" s="42">
        <v>25</v>
      </c>
      <c r="C1259" s="42">
        <f t="shared" ref="C1259" si="1243">SUM(C1253:C1258)+B1259</f>
        <v>631</v>
      </c>
      <c r="D1259" s="42">
        <f t="shared" ref="D1259" si="1244">C1259+SUM(D1253:D1258)</f>
        <v>819</v>
      </c>
      <c r="E1259" s="42">
        <f t="shared" ref="E1259" si="1245">D1259+SUM(E1253:E1258)</f>
        <v>966</v>
      </c>
      <c r="F1259" s="42">
        <f t="shared" ref="F1259" si="1246">E1259+SUM(F1253:F1258)</f>
        <v>1038</v>
      </c>
      <c r="G1259" s="42">
        <f t="shared" ref="G1259" si="1247">F1259+SUM(G1253:G1258)</f>
        <v>1155</v>
      </c>
      <c r="H1259" s="42">
        <f t="shared" ref="H1259" si="1248">G1259+SUM(H1253:H1258)</f>
        <v>1155</v>
      </c>
      <c r="I1259" s="42">
        <f t="shared" ref="I1259" si="1249">H1259+SUM(I1253:I1258)</f>
        <v>1155</v>
      </c>
      <c r="J1259" s="42">
        <f t="shared" ref="J1259" si="1250">I1259+SUM(J1253:J1258)</f>
        <v>1155</v>
      </c>
      <c r="K1259" s="42">
        <f t="shared" ref="K1259" si="1251">J1259+SUM(K1253:K1258)</f>
        <v>1155</v>
      </c>
    </row>
    <row r="1261" spans="1:11">
      <c r="A1261" s="42" t="s">
        <v>369</v>
      </c>
      <c r="B1261" s="42" t="s">
        <v>368</v>
      </c>
      <c r="C1261" s="42" t="s">
        <v>2</v>
      </c>
      <c r="D1261" s="42" t="s">
        <v>3</v>
      </c>
      <c r="E1261" s="42" t="s">
        <v>4</v>
      </c>
      <c r="F1261" s="42" t="s">
        <v>5</v>
      </c>
      <c r="G1261" s="42" t="s">
        <v>6</v>
      </c>
      <c r="H1261" s="42" t="s">
        <v>7</v>
      </c>
      <c r="I1261" s="42" t="s">
        <v>8</v>
      </c>
      <c r="J1261" s="42" t="s">
        <v>9</v>
      </c>
      <c r="K1261" s="42" t="s">
        <v>10</v>
      </c>
    </row>
    <row r="1262" spans="1:11">
      <c r="A1262" s="42" t="s">
        <v>11</v>
      </c>
      <c r="B1262" s="42" t="s">
        <v>139</v>
      </c>
      <c r="C1262" s="42">
        <f>Runners!D137</f>
        <v>93</v>
      </c>
      <c r="D1262" s="42">
        <f>Runners!E137</f>
        <v>0</v>
      </c>
      <c r="E1262" s="42">
        <f>Runners!F137</f>
        <v>0</v>
      </c>
      <c r="F1262" s="42">
        <f>Runners!G137</f>
        <v>0</v>
      </c>
      <c r="G1262" s="42">
        <f>Runners!H137</f>
        <v>0</v>
      </c>
      <c r="H1262" s="42">
        <f>Runners!I137</f>
        <v>0</v>
      </c>
      <c r="I1262" s="42">
        <f>Runners!J137</f>
        <v>0</v>
      </c>
      <c r="J1262" s="42">
        <f>Runners!K137</f>
        <v>0</v>
      </c>
      <c r="K1262" s="42">
        <f>Runners!L137</f>
        <v>0</v>
      </c>
    </row>
    <row r="1263" spans="1:11">
      <c r="A1263" s="42" t="s">
        <v>13</v>
      </c>
      <c r="B1263" s="42" t="s">
        <v>41</v>
      </c>
      <c r="C1263" s="42">
        <f>Runners!D118</f>
        <v>82</v>
      </c>
      <c r="D1263" s="42">
        <f>Runners!E118</f>
        <v>36</v>
      </c>
      <c r="E1263" s="42">
        <f>Runners!F118</f>
        <v>45</v>
      </c>
      <c r="F1263" s="42">
        <f>Runners!G118</f>
        <v>0</v>
      </c>
      <c r="G1263" s="42">
        <f>Runners!H118</f>
        <v>39</v>
      </c>
      <c r="H1263" s="42">
        <f>Runners!I118</f>
        <v>0</v>
      </c>
      <c r="I1263" s="42">
        <f>Runners!J118</f>
        <v>0</v>
      </c>
      <c r="J1263" s="42">
        <f>Runners!K118</f>
        <v>0</v>
      </c>
      <c r="K1263" s="42">
        <f>Runners!L118</f>
        <v>0</v>
      </c>
    </row>
    <row r="1264" spans="1:11">
      <c r="A1264" s="42" t="s">
        <v>15</v>
      </c>
      <c r="B1264" s="42" t="s">
        <v>27</v>
      </c>
      <c r="C1264" s="42">
        <f>Runners!D2</f>
        <v>131</v>
      </c>
      <c r="D1264" s="42">
        <f>Runners!E2</f>
        <v>117</v>
      </c>
      <c r="E1264" s="42">
        <f>Runners!F2</f>
        <v>112</v>
      </c>
      <c r="F1264" s="42">
        <f>Runners!G2</f>
        <v>0</v>
      </c>
      <c r="G1264" s="42">
        <f>Runners!H2</f>
        <v>0</v>
      </c>
      <c r="H1264" s="42">
        <f>Runners!I2</f>
        <v>0</v>
      </c>
      <c r="I1264" s="42">
        <f>Runners!J2</f>
        <v>0</v>
      </c>
      <c r="J1264" s="42">
        <f>Runners!K2</f>
        <v>0</v>
      </c>
      <c r="K1264" s="42">
        <f>Runners!L2</f>
        <v>0</v>
      </c>
    </row>
    <row r="1265" spans="1:11">
      <c r="A1265" s="42" t="s">
        <v>17</v>
      </c>
      <c r="B1265" s="42" t="s">
        <v>186</v>
      </c>
      <c r="C1265" s="42">
        <f>Runners!D28</f>
        <v>59</v>
      </c>
      <c r="D1265" s="42">
        <f>Runners!E28</f>
        <v>35</v>
      </c>
      <c r="E1265" s="42">
        <f>Runners!F28</f>
        <v>27</v>
      </c>
      <c r="F1265" s="42">
        <f>Runners!G28</f>
        <v>25</v>
      </c>
      <c r="G1265" s="42">
        <f>Runners!H28</f>
        <v>0</v>
      </c>
      <c r="H1265" s="42">
        <f>Runners!I28</f>
        <v>0</v>
      </c>
      <c r="I1265" s="42">
        <f>Runners!J28</f>
        <v>0</v>
      </c>
      <c r="J1265" s="42">
        <f>Runners!K28</f>
        <v>0</v>
      </c>
      <c r="K1265" s="42">
        <f>Runners!L28</f>
        <v>0</v>
      </c>
    </row>
    <row r="1266" spans="1:11">
      <c r="A1266" s="42" t="s">
        <v>19</v>
      </c>
      <c r="B1266" s="42" t="s">
        <v>78</v>
      </c>
      <c r="C1266" s="42">
        <f>Runners!D37</f>
        <v>0</v>
      </c>
      <c r="D1266" s="42">
        <f>Runners!E37</f>
        <v>24</v>
      </c>
      <c r="E1266" s="42">
        <f>Runners!F37</f>
        <v>23</v>
      </c>
      <c r="F1266" s="42">
        <f>Runners!G37</f>
        <v>25</v>
      </c>
      <c r="G1266" s="42">
        <f>Runners!H37</f>
        <v>0</v>
      </c>
      <c r="H1266" s="42">
        <f>Runners!I37</f>
        <v>0</v>
      </c>
      <c r="I1266" s="42">
        <f>Runners!J37</f>
        <v>0</v>
      </c>
      <c r="J1266" s="42">
        <f>Runners!K37</f>
        <v>0</v>
      </c>
      <c r="K1266" s="42">
        <f>Runners!L37</f>
        <v>0</v>
      </c>
    </row>
    <row r="1267" spans="1:11">
      <c r="A1267" s="42" t="s">
        <v>21</v>
      </c>
      <c r="B1267" s="42" t="s">
        <v>370</v>
      </c>
      <c r="C1267" s="42">
        <f>Runners!D123</f>
        <v>0</v>
      </c>
      <c r="D1267" s="42">
        <f>Runners!E123</f>
        <v>0</v>
      </c>
      <c r="E1267" s="42">
        <f>Runners!F123</f>
        <v>36</v>
      </c>
      <c r="F1267" s="42">
        <f>Runners!G123</f>
        <v>0</v>
      </c>
      <c r="G1267" s="42">
        <f>Runners!H123</f>
        <v>0</v>
      </c>
      <c r="H1267" s="42">
        <f>Runners!I123</f>
        <v>0</v>
      </c>
      <c r="I1267" s="42">
        <f>Runners!J123</f>
        <v>0</v>
      </c>
      <c r="J1267" s="42">
        <f>Runners!K123</f>
        <v>0</v>
      </c>
      <c r="K1267" s="42">
        <f>Runners!L123</f>
        <v>0</v>
      </c>
    </row>
    <row r="1268" spans="1:11">
      <c r="A1268" s="42" t="s">
        <v>23</v>
      </c>
      <c r="B1268" s="42">
        <v>0</v>
      </c>
      <c r="C1268" s="42">
        <f t="shared" ref="C1268" si="1252">SUM(C1262:C1267)+B1268</f>
        <v>365</v>
      </c>
      <c r="D1268" s="42">
        <f t="shared" ref="D1268" si="1253">C1268+SUM(D1262:D1267)</f>
        <v>577</v>
      </c>
      <c r="E1268" s="42">
        <f t="shared" ref="E1268" si="1254">D1268+SUM(E1262:E1267)</f>
        <v>820</v>
      </c>
      <c r="F1268" s="42">
        <f t="shared" ref="F1268" si="1255">E1268+SUM(F1262:F1267)</f>
        <v>870</v>
      </c>
      <c r="G1268" s="42">
        <f t="shared" ref="G1268" si="1256">F1268+SUM(G1262:G1267)</f>
        <v>909</v>
      </c>
      <c r="H1268" s="42">
        <f t="shared" ref="H1268" si="1257">G1268+SUM(H1262:H1267)</f>
        <v>909</v>
      </c>
      <c r="I1268" s="42">
        <f t="shared" ref="I1268" si="1258">H1268+SUM(I1262:I1267)</f>
        <v>909</v>
      </c>
      <c r="J1268" s="42">
        <f t="shared" ref="J1268" si="1259">I1268+SUM(J1262:J1267)</f>
        <v>909</v>
      </c>
      <c r="K1268" s="42">
        <f t="shared" ref="K1268" si="1260">J1268+SUM(K1262:K1267)</f>
        <v>909</v>
      </c>
    </row>
    <row r="1270" spans="1:11">
      <c r="A1270" s="42" t="s">
        <v>371</v>
      </c>
      <c r="B1270" s="42" t="s">
        <v>372</v>
      </c>
      <c r="C1270" s="42" t="s">
        <v>2</v>
      </c>
      <c r="D1270" s="42" t="s">
        <v>3</v>
      </c>
      <c r="E1270" s="42" t="s">
        <v>4</v>
      </c>
      <c r="F1270" s="42" t="s">
        <v>5</v>
      </c>
      <c r="G1270" s="42" t="s">
        <v>6</v>
      </c>
      <c r="H1270" s="42" t="s">
        <v>7</v>
      </c>
      <c r="I1270" s="42" t="s">
        <v>8</v>
      </c>
      <c r="J1270" s="42" t="s">
        <v>9</v>
      </c>
      <c r="K1270" s="42" t="s">
        <v>10</v>
      </c>
    </row>
    <row r="1271" spans="1:11">
      <c r="A1271" s="42" t="s">
        <v>11</v>
      </c>
      <c r="B1271" s="42" t="s">
        <v>78</v>
      </c>
      <c r="C1271" s="42">
        <f>Runners!D37</f>
        <v>0</v>
      </c>
      <c r="D1271" s="42">
        <f>Runners!E37</f>
        <v>24</v>
      </c>
      <c r="E1271" s="42">
        <f>Runners!F37</f>
        <v>23</v>
      </c>
      <c r="F1271" s="42">
        <f>Runners!G37</f>
        <v>25</v>
      </c>
      <c r="G1271" s="42">
        <f>Runners!H37</f>
        <v>0</v>
      </c>
      <c r="H1271" s="42">
        <f>Runners!I37</f>
        <v>0</v>
      </c>
      <c r="I1271" s="42">
        <f>Runners!J37</f>
        <v>0</v>
      </c>
      <c r="J1271" s="42">
        <f>Runners!K37</f>
        <v>0</v>
      </c>
      <c r="K1271" s="42">
        <f>Runners!L37</f>
        <v>0</v>
      </c>
    </row>
    <row r="1272" spans="1:11">
      <c r="A1272" s="42" t="s">
        <v>13</v>
      </c>
      <c r="B1272" s="42" t="s">
        <v>26</v>
      </c>
      <c r="C1272" s="42">
        <f>Runners!D13</f>
        <v>62</v>
      </c>
      <c r="D1272" s="42">
        <f>Runners!E13</f>
        <v>40</v>
      </c>
      <c r="E1272" s="42">
        <f>Runners!F13</f>
        <v>51</v>
      </c>
      <c r="F1272" s="42">
        <f>Runners!G13</f>
        <v>42</v>
      </c>
      <c r="G1272" s="42">
        <f>Runners!H13</f>
        <v>0</v>
      </c>
      <c r="H1272" s="42">
        <f>Runners!I13</f>
        <v>0</v>
      </c>
      <c r="I1272" s="42">
        <f>Runners!J13</f>
        <v>0</v>
      </c>
      <c r="J1272" s="42">
        <f>Runners!K13</f>
        <v>0</v>
      </c>
      <c r="K1272" s="42">
        <f>Runners!L13</f>
        <v>0</v>
      </c>
    </row>
    <row r="1273" spans="1:11">
      <c r="A1273" s="42" t="s">
        <v>15</v>
      </c>
      <c r="B1273" s="42" t="s">
        <v>16</v>
      </c>
      <c r="C1273" s="42">
        <f>Runners!D83</f>
        <v>28</v>
      </c>
      <c r="D1273" s="42">
        <f>Runners!E83</f>
        <v>31</v>
      </c>
      <c r="E1273" s="42">
        <f>Runners!F83</f>
        <v>52</v>
      </c>
      <c r="F1273" s="42">
        <f>Runners!G83</f>
        <v>27</v>
      </c>
      <c r="G1273" s="42">
        <f>Runners!H83</f>
        <v>55</v>
      </c>
      <c r="H1273" s="42">
        <f>Runners!I83</f>
        <v>0</v>
      </c>
      <c r="I1273" s="42">
        <f>Runners!J83</f>
        <v>0</v>
      </c>
      <c r="J1273" s="42">
        <f>Runners!K83</f>
        <v>0</v>
      </c>
      <c r="K1273" s="42">
        <f>Runners!L83</f>
        <v>0</v>
      </c>
    </row>
    <row r="1274" spans="1:11">
      <c r="A1274" s="42" t="s">
        <v>17</v>
      </c>
      <c r="B1274" s="42" t="s">
        <v>67</v>
      </c>
      <c r="C1274" s="42">
        <f>Runners!D139</f>
        <v>21</v>
      </c>
      <c r="D1274" s="42">
        <f>Runners!E139</f>
        <v>35</v>
      </c>
      <c r="E1274" s="42">
        <f>Runners!F139</f>
        <v>18</v>
      </c>
      <c r="F1274" s="42">
        <f>Runners!G139</f>
        <v>24</v>
      </c>
      <c r="G1274" s="42">
        <f>Runners!H139</f>
        <v>25</v>
      </c>
      <c r="H1274" s="42">
        <f>Runners!I139</f>
        <v>0</v>
      </c>
      <c r="I1274" s="42">
        <f>Runners!J139</f>
        <v>0</v>
      </c>
      <c r="J1274" s="42">
        <f>Runners!K139</f>
        <v>0</v>
      </c>
      <c r="K1274" s="42">
        <f>Runners!L139</f>
        <v>0</v>
      </c>
    </row>
    <row r="1275" spans="1:11">
      <c r="A1275" s="42" t="s">
        <v>19</v>
      </c>
      <c r="B1275" s="42" t="s">
        <v>53</v>
      </c>
      <c r="C1275" s="42">
        <f>Runners!D168</f>
        <v>0</v>
      </c>
      <c r="D1275" s="42">
        <f>Runners!E168</f>
        <v>52</v>
      </c>
      <c r="E1275" s="42">
        <f>Runners!F168</f>
        <v>0</v>
      </c>
      <c r="F1275" s="42">
        <f>Runners!G168</f>
        <v>0</v>
      </c>
      <c r="G1275" s="42">
        <f>Runners!H168</f>
        <v>0</v>
      </c>
      <c r="H1275" s="42">
        <f>Runners!I168</f>
        <v>0</v>
      </c>
      <c r="I1275" s="42">
        <f>Runners!J168</f>
        <v>0</v>
      </c>
      <c r="J1275" s="42">
        <f>Runners!K168</f>
        <v>0</v>
      </c>
      <c r="K1275" s="42">
        <f>Runners!L168</f>
        <v>0</v>
      </c>
    </row>
    <row r="1276" spans="1:11">
      <c r="A1276" s="42" t="s">
        <v>21</v>
      </c>
      <c r="B1276" s="42" t="s">
        <v>59</v>
      </c>
      <c r="C1276" s="42">
        <f>Runners!D186</f>
        <v>0</v>
      </c>
      <c r="D1276" s="42">
        <f>Runners!E186</f>
        <v>58</v>
      </c>
      <c r="E1276" s="42">
        <f>Runners!F186</f>
        <v>44</v>
      </c>
      <c r="F1276" s="42">
        <f>Runners!G186</f>
        <v>53</v>
      </c>
      <c r="G1276" s="42">
        <f>Runners!H186</f>
        <v>58</v>
      </c>
      <c r="H1276" s="42">
        <f>Runners!I186</f>
        <v>0</v>
      </c>
      <c r="I1276" s="42">
        <f>Runners!J186</f>
        <v>0</v>
      </c>
      <c r="J1276" s="42">
        <f>Runners!K186</f>
        <v>0</v>
      </c>
      <c r="K1276" s="42">
        <f>Runners!L186</f>
        <v>0</v>
      </c>
    </row>
    <row r="1277" spans="1:11">
      <c r="A1277" s="42" t="s">
        <v>23</v>
      </c>
      <c r="B1277" s="42">
        <v>0</v>
      </c>
      <c r="C1277" s="42">
        <f t="shared" ref="C1277" si="1261">SUM(C1271:C1276)+B1277</f>
        <v>111</v>
      </c>
      <c r="D1277" s="42">
        <f t="shared" ref="D1277" si="1262">C1277+SUM(D1271:D1276)</f>
        <v>351</v>
      </c>
      <c r="E1277" s="42">
        <f t="shared" ref="E1277" si="1263">D1277+SUM(E1271:E1276)</f>
        <v>539</v>
      </c>
      <c r="F1277" s="42">
        <f t="shared" ref="F1277" si="1264">E1277+SUM(F1271:F1276)</f>
        <v>710</v>
      </c>
      <c r="G1277" s="42">
        <f t="shared" ref="G1277" si="1265">F1277+SUM(G1271:G1276)</f>
        <v>848</v>
      </c>
      <c r="H1277" s="42">
        <f t="shared" ref="H1277" si="1266">G1277+SUM(H1271:H1276)</f>
        <v>848</v>
      </c>
      <c r="I1277" s="42">
        <f t="shared" ref="I1277" si="1267">H1277+SUM(I1271:I1276)</f>
        <v>848</v>
      </c>
      <c r="J1277" s="42">
        <f t="shared" ref="J1277" si="1268">I1277+SUM(J1271:J1276)</f>
        <v>848</v>
      </c>
      <c r="K1277" s="42">
        <f t="shared" ref="K1277" si="1269">J1277+SUM(K1271:K1276)</f>
        <v>848</v>
      </c>
    </row>
    <row r="1279" spans="1:11">
      <c r="A1279" s="42" t="s">
        <v>373</v>
      </c>
      <c r="B1279" s="42" t="s">
        <v>372</v>
      </c>
      <c r="C1279" s="42" t="s">
        <v>2</v>
      </c>
      <c r="D1279" s="42" t="s">
        <v>3</v>
      </c>
      <c r="E1279" s="42" t="s">
        <v>4</v>
      </c>
      <c r="F1279" s="42" t="s">
        <v>5</v>
      </c>
      <c r="G1279" s="42" t="s">
        <v>6</v>
      </c>
      <c r="H1279" s="42" t="s">
        <v>7</v>
      </c>
      <c r="I1279" s="42" t="s">
        <v>8</v>
      </c>
      <c r="J1279" s="42" t="s">
        <v>9</v>
      </c>
      <c r="K1279" s="42" t="s">
        <v>10</v>
      </c>
    </row>
    <row r="1280" spans="1:11">
      <c r="A1280" s="42" t="s">
        <v>11</v>
      </c>
      <c r="B1280" s="42" t="s">
        <v>54</v>
      </c>
      <c r="C1280" s="42">
        <f>Runners!D205</f>
        <v>137</v>
      </c>
      <c r="D1280" s="42">
        <f>Runners!E205</f>
        <v>47</v>
      </c>
      <c r="E1280" s="42">
        <f>Runners!F205</f>
        <v>55</v>
      </c>
      <c r="F1280" s="42">
        <f>Runners!G205</f>
        <v>47</v>
      </c>
      <c r="G1280" s="42">
        <f>Runners!H205</f>
        <v>46</v>
      </c>
      <c r="H1280" s="42">
        <f>Runners!I205</f>
        <v>0</v>
      </c>
      <c r="I1280" s="42">
        <f>Runners!J205</f>
        <v>0</v>
      </c>
      <c r="J1280" s="42">
        <f>Runners!K205</f>
        <v>0</v>
      </c>
      <c r="K1280" s="42">
        <f>Runners!L205</f>
        <v>0</v>
      </c>
    </row>
    <row r="1281" spans="1:11">
      <c r="A1281" s="42" t="s">
        <v>13</v>
      </c>
      <c r="B1281" s="42" t="s">
        <v>53</v>
      </c>
      <c r="C1281" s="42">
        <f>Runners!D168</f>
        <v>0</v>
      </c>
      <c r="D1281" s="42">
        <f>Runners!E168</f>
        <v>52</v>
      </c>
      <c r="E1281" s="42">
        <f>Runners!F168</f>
        <v>0</v>
      </c>
      <c r="F1281" s="42">
        <f>Runners!G168</f>
        <v>0</v>
      </c>
      <c r="G1281" s="42">
        <f>Runners!H168</f>
        <v>0</v>
      </c>
      <c r="H1281" s="42">
        <f>Runners!I168</f>
        <v>0</v>
      </c>
      <c r="I1281" s="42">
        <f>Runners!J168</f>
        <v>0</v>
      </c>
      <c r="J1281" s="42">
        <f>Runners!K168</f>
        <v>0</v>
      </c>
      <c r="K1281" s="42">
        <f>Runners!L168</f>
        <v>0</v>
      </c>
    </row>
    <row r="1282" spans="1:11">
      <c r="A1282" s="42" t="s">
        <v>15</v>
      </c>
      <c r="B1282" s="42" t="s">
        <v>139</v>
      </c>
      <c r="C1282" s="42">
        <f>Runners!D137</f>
        <v>93</v>
      </c>
      <c r="D1282" s="42">
        <f>Runners!E137</f>
        <v>0</v>
      </c>
      <c r="E1282" s="42">
        <f>Runners!F137</f>
        <v>0</v>
      </c>
      <c r="F1282" s="42">
        <f>Runners!G137</f>
        <v>0</v>
      </c>
      <c r="G1282" s="42">
        <f>Runners!H137</f>
        <v>0</v>
      </c>
      <c r="H1282" s="42">
        <f>Runners!I137</f>
        <v>0</v>
      </c>
      <c r="I1282" s="42">
        <f>Runners!J137</f>
        <v>0</v>
      </c>
      <c r="J1282" s="42">
        <f>Runners!K137</f>
        <v>0</v>
      </c>
      <c r="K1282" s="42">
        <f>Runners!L137</f>
        <v>0</v>
      </c>
    </row>
    <row r="1283" spans="1:11">
      <c r="A1283" s="42" t="s">
        <v>17</v>
      </c>
      <c r="B1283" s="42" t="s">
        <v>75</v>
      </c>
      <c r="C1283" s="42">
        <f>Runners!D115</f>
        <v>164</v>
      </c>
      <c r="D1283" s="42">
        <f>Runners!E115</f>
        <v>62</v>
      </c>
      <c r="E1283" s="42">
        <f>Runners!F115</f>
        <v>65</v>
      </c>
      <c r="F1283" s="42">
        <f>Runners!G115</f>
        <v>61</v>
      </c>
      <c r="G1283" s="42">
        <f>Runners!H115</f>
        <v>67</v>
      </c>
      <c r="H1283" s="42">
        <f>Runners!I115</f>
        <v>0</v>
      </c>
      <c r="I1283" s="42">
        <f>Runners!J115</f>
        <v>0</v>
      </c>
      <c r="J1283" s="42">
        <f>Runners!K115</f>
        <v>0</v>
      </c>
      <c r="K1283" s="42">
        <f>Runners!L115</f>
        <v>0</v>
      </c>
    </row>
    <row r="1284" spans="1:11">
      <c r="A1284" s="42" t="s">
        <v>19</v>
      </c>
      <c r="B1284" s="42" t="s">
        <v>41</v>
      </c>
      <c r="C1284" s="42">
        <f>Runners!D118</f>
        <v>82</v>
      </c>
      <c r="D1284" s="42">
        <f>Runners!E118</f>
        <v>36</v>
      </c>
      <c r="E1284" s="42">
        <f>Runners!F118</f>
        <v>45</v>
      </c>
      <c r="F1284" s="42">
        <f>Runners!G118</f>
        <v>0</v>
      </c>
      <c r="G1284" s="42">
        <f>Runners!H118</f>
        <v>39</v>
      </c>
      <c r="H1284" s="42">
        <f>Runners!I118</f>
        <v>0</v>
      </c>
      <c r="I1284" s="42">
        <f>Runners!J118</f>
        <v>0</v>
      </c>
      <c r="J1284" s="42">
        <f>Runners!K118</f>
        <v>0</v>
      </c>
      <c r="K1284" s="42">
        <f>Runners!L118</f>
        <v>0</v>
      </c>
    </row>
    <row r="1285" spans="1:11">
      <c r="A1285" s="42" t="s">
        <v>21</v>
      </c>
      <c r="B1285" s="42" t="s">
        <v>30</v>
      </c>
      <c r="C1285" s="42">
        <f>Runners!D95</f>
        <v>9</v>
      </c>
      <c r="D1285" s="42">
        <f>Runners!E95</f>
        <v>29</v>
      </c>
      <c r="E1285" s="42">
        <f>Runners!F95</f>
        <v>24</v>
      </c>
      <c r="F1285" s="42">
        <f>Runners!G95</f>
        <v>0</v>
      </c>
      <c r="G1285" s="42">
        <f>Runners!H95</f>
        <v>32</v>
      </c>
      <c r="H1285" s="42">
        <f>Runners!I95</f>
        <v>0</v>
      </c>
      <c r="I1285" s="42">
        <f>Runners!J95</f>
        <v>0</v>
      </c>
      <c r="J1285" s="42">
        <f>Runners!K95</f>
        <v>0</v>
      </c>
      <c r="K1285" s="42">
        <f>Runners!L95</f>
        <v>0</v>
      </c>
    </row>
    <row r="1286" spans="1:11">
      <c r="A1286" s="42" t="s">
        <v>23</v>
      </c>
      <c r="B1286" s="42">
        <v>25</v>
      </c>
      <c r="C1286" s="42">
        <f t="shared" ref="C1286" si="1270">SUM(C1280:C1285)+B1286</f>
        <v>510</v>
      </c>
      <c r="D1286" s="42">
        <f t="shared" ref="D1286" si="1271">C1286+SUM(D1280:D1285)</f>
        <v>736</v>
      </c>
      <c r="E1286" s="42">
        <f t="shared" ref="E1286" si="1272">D1286+SUM(E1280:E1285)</f>
        <v>925</v>
      </c>
      <c r="F1286" s="42">
        <f t="shared" ref="F1286" si="1273">E1286+SUM(F1280:F1285)</f>
        <v>1033</v>
      </c>
      <c r="G1286" s="42">
        <f t="shared" ref="G1286" si="1274">F1286+SUM(G1280:G1285)</f>
        <v>1217</v>
      </c>
      <c r="H1286" s="42">
        <f t="shared" ref="H1286" si="1275">G1286+SUM(H1280:H1285)</f>
        <v>1217</v>
      </c>
      <c r="I1286" s="42">
        <f t="shared" ref="I1286" si="1276">H1286+SUM(I1280:I1285)</f>
        <v>1217</v>
      </c>
      <c r="J1286" s="42">
        <f t="shared" ref="J1286" si="1277">I1286+SUM(J1280:J1285)</f>
        <v>1217</v>
      </c>
      <c r="K1286" s="42">
        <f t="shared" ref="K1286" si="1278">J1286+SUM(K1280:K1285)</f>
        <v>1217</v>
      </c>
    </row>
    <row r="1288" spans="1:11">
      <c r="A1288" s="42" t="s">
        <v>374</v>
      </c>
      <c r="B1288" s="42" t="s">
        <v>372</v>
      </c>
      <c r="C1288" s="42" t="s">
        <v>2</v>
      </c>
      <c r="D1288" s="42" t="s">
        <v>3</v>
      </c>
      <c r="E1288" s="42" t="s">
        <v>4</v>
      </c>
      <c r="F1288" s="42" t="s">
        <v>5</v>
      </c>
      <c r="G1288" s="42" t="s">
        <v>6</v>
      </c>
      <c r="H1288" s="42" t="s">
        <v>7</v>
      </c>
      <c r="I1288" s="42" t="s">
        <v>8</v>
      </c>
      <c r="J1288" s="42" t="s">
        <v>9</v>
      </c>
      <c r="K1288" s="42" t="s">
        <v>10</v>
      </c>
    </row>
    <row r="1289" spans="1:11">
      <c r="A1289" s="42" t="s">
        <v>11</v>
      </c>
      <c r="B1289" s="42" t="s">
        <v>14</v>
      </c>
      <c r="C1289" s="42">
        <f>Runners!D3</f>
        <v>0</v>
      </c>
      <c r="D1289" s="42">
        <f>Runners!E3</f>
        <v>82</v>
      </c>
      <c r="E1289" s="42">
        <f>Runners!F3</f>
        <v>94</v>
      </c>
      <c r="F1289" s="42">
        <f>Runners!G3</f>
        <v>132</v>
      </c>
      <c r="G1289" s="42">
        <f>Runners!H3</f>
        <v>0</v>
      </c>
      <c r="H1289" s="42">
        <f>Runners!I3</f>
        <v>0</v>
      </c>
      <c r="I1289" s="42">
        <f>Runners!J3</f>
        <v>0</v>
      </c>
      <c r="J1289" s="42">
        <f>Runners!K3</f>
        <v>0</v>
      </c>
      <c r="K1289" s="42">
        <f>Runners!L3</f>
        <v>0</v>
      </c>
    </row>
    <row r="1290" spans="1:11">
      <c r="A1290" s="42" t="s">
        <v>13</v>
      </c>
      <c r="B1290" s="42" t="s">
        <v>130</v>
      </c>
      <c r="C1290" s="42">
        <f>Runners!D52</f>
        <v>0</v>
      </c>
      <c r="D1290" s="42">
        <f>Runners!E52</f>
        <v>59</v>
      </c>
      <c r="E1290" s="42">
        <f>Runners!F52</f>
        <v>0</v>
      </c>
      <c r="F1290" s="42">
        <f>Runners!G52</f>
        <v>0</v>
      </c>
      <c r="G1290" s="42">
        <f>Runners!H52</f>
        <v>0</v>
      </c>
      <c r="H1290" s="42">
        <f>Runners!I52</f>
        <v>0</v>
      </c>
      <c r="I1290" s="42">
        <f>Runners!J52</f>
        <v>0</v>
      </c>
      <c r="J1290" s="42">
        <f>Runners!K52</f>
        <v>0</v>
      </c>
      <c r="K1290" s="42">
        <f>Runners!L52</f>
        <v>0</v>
      </c>
    </row>
    <row r="1291" spans="1:11">
      <c r="A1291" s="42" t="s">
        <v>15</v>
      </c>
      <c r="B1291" s="42" t="s">
        <v>54</v>
      </c>
      <c r="C1291" s="42">
        <f>Runners!D205</f>
        <v>137</v>
      </c>
      <c r="D1291" s="42">
        <f>Runners!E205</f>
        <v>47</v>
      </c>
      <c r="E1291" s="42">
        <f>Runners!F205</f>
        <v>55</v>
      </c>
      <c r="F1291" s="42">
        <f>Runners!G205</f>
        <v>47</v>
      </c>
      <c r="G1291" s="42">
        <f>Runners!H205</f>
        <v>46</v>
      </c>
      <c r="H1291" s="42">
        <f>Runners!I205</f>
        <v>0</v>
      </c>
      <c r="I1291" s="42">
        <f>Runners!J205</f>
        <v>0</v>
      </c>
      <c r="J1291" s="42">
        <f>Runners!K205</f>
        <v>0</v>
      </c>
      <c r="K1291" s="42">
        <f>Runners!L205</f>
        <v>0</v>
      </c>
    </row>
    <row r="1292" spans="1:11">
      <c r="A1292" s="42" t="s">
        <v>17</v>
      </c>
      <c r="B1292" s="42" t="s">
        <v>30</v>
      </c>
      <c r="C1292" s="42">
        <f>Runners!D95</f>
        <v>9</v>
      </c>
      <c r="D1292" s="42">
        <f>Runners!E95</f>
        <v>29</v>
      </c>
      <c r="E1292" s="42">
        <f>Runners!F95</f>
        <v>24</v>
      </c>
      <c r="F1292" s="42">
        <f>Runners!G95</f>
        <v>0</v>
      </c>
      <c r="G1292" s="42">
        <f>Runners!H95</f>
        <v>32</v>
      </c>
      <c r="H1292" s="42">
        <f>Runners!I95</f>
        <v>0</v>
      </c>
      <c r="I1292" s="42">
        <f>Runners!J95</f>
        <v>0</v>
      </c>
      <c r="J1292" s="42">
        <f>Runners!K95</f>
        <v>0</v>
      </c>
      <c r="K1292" s="42">
        <f>Runners!L95</f>
        <v>0</v>
      </c>
    </row>
    <row r="1293" spans="1:11">
      <c r="A1293" s="42" t="s">
        <v>19</v>
      </c>
      <c r="B1293" s="42" t="s">
        <v>12</v>
      </c>
      <c r="C1293" s="42">
        <f>Runners!D38</f>
        <v>0</v>
      </c>
      <c r="D1293" s="42">
        <f>Runners!E38</f>
        <v>27</v>
      </c>
      <c r="E1293" s="42">
        <f>Runners!F38</f>
        <v>29</v>
      </c>
      <c r="F1293" s="42">
        <f>Runners!G38</f>
        <v>24</v>
      </c>
      <c r="G1293" s="42">
        <f>Runners!H38</f>
        <v>0</v>
      </c>
      <c r="H1293" s="42">
        <f>Runners!I38</f>
        <v>0</v>
      </c>
      <c r="I1293" s="42">
        <f>Runners!J38</f>
        <v>0</v>
      </c>
      <c r="J1293" s="42">
        <f>Runners!K38</f>
        <v>0</v>
      </c>
      <c r="K1293" s="42">
        <f>Runners!L38</f>
        <v>0</v>
      </c>
    </row>
    <row r="1294" spans="1:11">
      <c r="A1294" s="42" t="s">
        <v>21</v>
      </c>
      <c r="B1294" s="42" t="s">
        <v>96</v>
      </c>
      <c r="C1294" s="42">
        <f>Runners!D29</f>
        <v>0</v>
      </c>
      <c r="D1294" s="42">
        <f>Runners!E29</f>
        <v>27</v>
      </c>
      <c r="E1294" s="42">
        <f>Runners!F29</f>
        <v>27</v>
      </c>
      <c r="F1294" s="42">
        <f>Runners!G29</f>
        <v>0</v>
      </c>
      <c r="G1294" s="42">
        <f>Runners!H29</f>
        <v>0</v>
      </c>
      <c r="H1294" s="42">
        <f>Runners!I29</f>
        <v>0</v>
      </c>
      <c r="I1294" s="42">
        <f>Runners!J29</f>
        <v>0</v>
      </c>
      <c r="J1294" s="42">
        <f>Runners!K29</f>
        <v>0</v>
      </c>
      <c r="K1294" s="42">
        <f>Runners!L29</f>
        <v>0</v>
      </c>
    </row>
    <row r="1295" spans="1:11">
      <c r="A1295" s="42" t="s">
        <v>23</v>
      </c>
      <c r="B1295" s="42">
        <v>0</v>
      </c>
      <c r="C1295" s="42">
        <f>SUM(C1289:C1294)+B1295</f>
        <v>146</v>
      </c>
      <c r="D1295" s="42">
        <f t="shared" ref="D1295" si="1279">C1295+SUM(D1289:D1294)</f>
        <v>417</v>
      </c>
      <c r="E1295" s="42">
        <f t="shared" ref="E1295" si="1280">D1295+SUM(E1289:E1294)</f>
        <v>646</v>
      </c>
      <c r="F1295" s="42">
        <f t="shared" ref="F1295" si="1281">E1295+SUM(F1289:F1294)</f>
        <v>849</v>
      </c>
      <c r="G1295" s="42">
        <f t="shared" ref="G1295" si="1282">F1295+SUM(G1289:G1294)</f>
        <v>927</v>
      </c>
      <c r="H1295" s="42">
        <f t="shared" ref="H1295" si="1283">G1295+SUM(H1289:H1294)</f>
        <v>927</v>
      </c>
      <c r="I1295" s="42">
        <f t="shared" ref="I1295" si="1284">H1295+SUM(I1289:I1294)</f>
        <v>927</v>
      </c>
      <c r="J1295" s="42">
        <f t="shared" ref="J1295" si="1285">I1295+SUM(J1289:J1294)</f>
        <v>927</v>
      </c>
      <c r="K1295" s="42">
        <f t="shared" ref="K1295" si="1286">J1295+SUM(K1289:K1294)</f>
        <v>927</v>
      </c>
    </row>
    <row r="1297" spans="1:11">
      <c r="A1297" s="42" t="s">
        <v>375</v>
      </c>
      <c r="B1297" s="42" t="s">
        <v>376</v>
      </c>
      <c r="C1297" s="42" t="s">
        <v>2</v>
      </c>
      <c r="D1297" s="42" t="s">
        <v>3</v>
      </c>
      <c r="E1297" s="42" t="s">
        <v>4</v>
      </c>
      <c r="F1297" s="42" t="s">
        <v>5</v>
      </c>
      <c r="G1297" s="42" t="s">
        <v>6</v>
      </c>
      <c r="H1297" s="42" t="s">
        <v>7</v>
      </c>
      <c r="I1297" s="42" t="s">
        <v>8</v>
      </c>
      <c r="J1297" s="42" t="s">
        <v>9</v>
      </c>
      <c r="K1297" s="42" t="s">
        <v>10</v>
      </c>
    </row>
    <row r="1298" spans="1:11">
      <c r="A1298" s="42" t="s">
        <v>11</v>
      </c>
      <c r="B1298" s="42" t="s">
        <v>78</v>
      </c>
      <c r="C1298" s="42">
        <f>Runners!D37</f>
        <v>0</v>
      </c>
      <c r="D1298" s="42">
        <f>Runners!E37</f>
        <v>24</v>
      </c>
      <c r="E1298" s="42">
        <f>Runners!F37</f>
        <v>23</v>
      </c>
      <c r="F1298" s="42">
        <f>Runners!G37</f>
        <v>25</v>
      </c>
      <c r="G1298" s="42">
        <f>Runners!H37</f>
        <v>0</v>
      </c>
      <c r="H1298" s="42">
        <f>Runners!I37</f>
        <v>0</v>
      </c>
      <c r="I1298" s="42">
        <f>Runners!J37</f>
        <v>0</v>
      </c>
      <c r="J1298" s="42">
        <f>Runners!K37</f>
        <v>0</v>
      </c>
      <c r="K1298" s="42">
        <f>Runners!L37</f>
        <v>0</v>
      </c>
    </row>
    <row r="1299" spans="1:11">
      <c r="A1299" s="42" t="s">
        <v>13</v>
      </c>
      <c r="B1299" s="42" t="s">
        <v>26</v>
      </c>
      <c r="C1299" s="42">
        <f>Runners!D13</f>
        <v>62</v>
      </c>
      <c r="D1299" s="42">
        <f>Runners!E13</f>
        <v>40</v>
      </c>
      <c r="E1299" s="42">
        <f>Runners!F13</f>
        <v>51</v>
      </c>
      <c r="F1299" s="42">
        <f>Runners!G13</f>
        <v>42</v>
      </c>
      <c r="G1299" s="42">
        <f>Runners!H13</f>
        <v>0</v>
      </c>
      <c r="H1299" s="42">
        <f>Runners!I13</f>
        <v>0</v>
      </c>
      <c r="I1299" s="42">
        <f>Runners!J13</f>
        <v>0</v>
      </c>
      <c r="J1299" s="42">
        <f>Runners!K13</f>
        <v>0</v>
      </c>
      <c r="K1299" s="42">
        <f>Runners!L13</f>
        <v>0</v>
      </c>
    </row>
    <row r="1300" spans="1:11">
      <c r="A1300" s="42" t="s">
        <v>15</v>
      </c>
      <c r="B1300" s="42" t="s">
        <v>16</v>
      </c>
      <c r="C1300" s="42">
        <f>Runners!D83</f>
        <v>28</v>
      </c>
      <c r="D1300" s="42">
        <f>Runners!E83</f>
        <v>31</v>
      </c>
      <c r="E1300" s="42">
        <f>Runners!F83</f>
        <v>52</v>
      </c>
      <c r="F1300" s="42">
        <f>Runners!G83</f>
        <v>27</v>
      </c>
      <c r="G1300" s="42">
        <f>Runners!H83</f>
        <v>55</v>
      </c>
      <c r="H1300" s="42">
        <f>Runners!I83</f>
        <v>0</v>
      </c>
      <c r="I1300" s="42">
        <f>Runners!J83</f>
        <v>0</v>
      </c>
      <c r="J1300" s="42">
        <f>Runners!K83</f>
        <v>0</v>
      </c>
      <c r="K1300" s="42">
        <f>Runners!L83</f>
        <v>0</v>
      </c>
    </row>
    <row r="1301" spans="1:11">
      <c r="A1301" s="42" t="s">
        <v>17</v>
      </c>
      <c r="B1301" s="42" t="s">
        <v>39</v>
      </c>
      <c r="C1301" s="42">
        <f>Runners!D138</f>
        <v>46</v>
      </c>
      <c r="D1301" s="42">
        <f>Runners!E138</f>
        <v>0</v>
      </c>
      <c r="E1301" s="42">
        <f>Runners!F138</f>
        <v>0</v>
      </c>
      <c r="F1301" s="42">
        <f>Runners!G138</f>
        <v>0</v>
      </c>
      <c r="G1301" s="42">
        <f>Runners!H138</f>
        <v>0</v>
      </c>
      <c r="H1301" s="42">
        <f>Runners!I138</f>
        <v>0</v>
      </c>
      <c r="I1301" s="42">
        <f>Runners!J138</f>
        <v>0</v>
      </c>
      <c r="J1301" s="42">
        <f>Runners!K138</f>
        <v>0</v>
      </c>
      <c r="K1301" s="42">
        <f>Runners!L138</f>
        <v>0</v>
      </c>
    </row>
    <row r="1302" spans="1:11">
      <c r="A1302" s="42" t="s">
        <v>19</v>
      </c>
      <c r="B1302" s="42" t="s">
        <v>53</v>
      </c>
      <c r="C1302" s="42">
        <f>Runners!D168</f>
        <v>0</v>
      </c>
      <c r="D1302" s="42">
        <f>Runners!E168</f>
        <v>52</v>
      </c>
      <c r="E1302" s="42">
        <f>Runners!F168</f>
        <v>0</v>
      </c>
      <c r="F1302" s="42">
        <f>Runners!G168</f>
        <v>0</v>
      </c>
      <c r="G1302" s="42">
        <f>Runners!H168</f>
        <v>0</v>
      </c>
      <c r="H1302" s="42">
        <f>Runners!I168</f>
        <v>0</v>
      </c>
      <c r="I1302" s="42">
        <f>Runners!J168</f>
        <v>0</v>
      </c>
      <c r="J1302" s="42">
        <f>Runners!K168</f>
        <v>0</v>
      </c>
      <c r="K1302" s="42">
        <f>Runners!L168</f>
        <v>0</v>
      </c>
    </row>
    <row r="1303" spans="1:11">
      <c r="A1303" s="42" t="s">
        <v>21</v>
      </c>
      <c r="B1303" s="42" t="s">
        <v>377</v>
      </c>
      <c r="C1303" s="42">
        <f>Runners!D191</f>
        <v>0</v>
      </c>
      <c r="D1303" s="42">
        <f>Runners!E191</f>
        <v>0</v>
      </c>
      <c r="E1303" s="42">
        <f>Runners!F191</f>
        <v>0</v>
      </c>
      <c r="F1303" s="42">
        <f>Runners!G191</f>
        <v>0</v>
      </c>
      <c r="G1303" s="42">
        <f>Runners!H191</f>
        <v>0</v>
      </c>
      <c r="H1303" s="42">
        <f>Runners!I191</f>
        <v>0</v>
      </c>
      <c r="I1303" s="42">
        <f>Runners!J191</f>
        <v>0</v>
      </c>
      <c r="J1303" s="42">
        <f>Runners!K191</f>
        <v>0</v>
      </c>
      <c r="K1303" s="42">
        <f>Runners!L191</f>
        <v>0</v>
      </c>
    </row>
    <row r="1304" spans="1:11">
      <c r="A1304" s="42" t="s">
        <v>23</v>
      </c>
      <c r="B1304" s="42">
        <v>75</v>
      </c>
      <c r="C1304" s="42">
        <f t="shared" ref="C1304" si="1287">SUM(C1298:C1303)+B1304</f>
        <v>211</v>
      </c>
      <c r="D1304" s="42">
        <f t="shared" ref="D1304" si="1288">C1304+SUM(D1298:D1303)</f>
        <v>358</v>
      </c>
      <c r="E1304" s="42">
        <f t="shared" ref="E1304" si="1289">D1304+SUM(E1298:E1303)</f>
        <v>484</v>
      </c>
      <c r="F1304" s="42">
        <f t="shared" ref="F1304" si="1290">E1304+SUM(F1298:F1303)</f>
        <v>578</v>
      </c>
      <c r="G1304" s="42">
        <f t="shared" ref="G1304" si="1291">F1304+SUM(G1298:G1303)</f>
        <v>633</v>
      </c>
      <c r="H1304" s="42">
        <f t="shared" ref="H1304" si="1292">G1304+SUM(H1298:H1303)</f>
        <v>633</v>
      </c>
      <c r="I1304" s="42">
        <f t="shared" ref="I1304" si="1293">H1304+SUM(I1298:I1303)</f>
        <v>633</v>
      </c>
      <c r="J1304" s="42">
        <f t="shared" ref="J1304" si="1294">I1304+SUM(J1298:J1303)</f>
        <v>633</v>
      </c>
      <c r="K1304" s="42">
        <f t="shared" ref="K1304" si="1295">J1304+SUM(K1298:K1303)</f>
        <v>633</v>
      </c>
    </row>
    <row r="1306" spans="1:11">
      <c r="A1306" s="42" t="s">
        <v>378</v>
      </c>
      <c r="B1306" s="42" t="s">
        <v>379</v>
      </c>
      <c r="C1306" s="42" t="s">
        <v>2</v>
      </c>
      <c r="D1306" s="42" t="s">
        <v>3</v>
      </c>
      <c r="E1306" s="42" t="s">
        <v>4</v>
      </c>
      <c r="F1306" s="42" t="s">
        <v>5</v>
      </c>
      <c r="G1306" s="42" t="s">
        <v>6</v>
      </c>
      <c r="H1306" s="42" t="s">
        <v>7</v>
      </c>
      <c r="I1306" s="42" t="s">
        <v>8</v>
      </c>
      <c r="J1306" s="42" t="s">
        <v>9</v>
      </c>
      <c r="K1306" s="42" t="s">
        <v>10</v>
      </c>
    </row>
    <row r="1307" spans="1:11">
      <c r="A1307" s="42" t="s">
        <v>11</v>
      </c>
      <c r="B1307" s="42" t="s">
        <v>70</v>
      </c>
      <c r="C1307" s="42">
        <f>Runners!D69</f>
        <v>0</v>
      </c>
      <c r="D1307" s="42">
        <f>Runners!E69</f>
        <v>23</v>
      </c>
      <c r="E1307" s="42">
        <f>Runners!F69</f>
        <v>12</v>
      </c>
      <c r="F1307" s="42">
        <f>Runners!G69</f>
        <v>0</v>
      </c>
      <c r="G1307" s="42">
        <f>Runners!H69</f>
        <v>12</v>
      </c>
      <c r="H1307" s="42">
        <f>Runners!I69</f>
        <v>0</v>
      </c>
      <c r="I1307" s="42">
        <f>Runners!J69</f>
        <v>0</v>
      </c>
      <c r="J1307" s="42">
        <f>Runners!K69</f>
        <v>0</v>
      </c>
      <c r="K1307" s="42">
        <f>Runners!L69</f>
        <v>0</v>
      </c>
    </row>
    <row r="1308" spans="1:11">
      <c r="A1308" s="42" t="s">
        <v>13</v>
      </c>
      <c r="B1308" s="42" t="s">
        <v>197</v>
      </c>
      <c r="C1308" s="42">
        <f>Runners!D12</f>
        <v>0</v>
      </c>
      <c r="D1308" s="42">
        <f>Runners!E12</f>
        <v>0</v>
      </c>
      <c r="E1308" s="42">
        <f>Runners!F12</f>
        <v>36</v>
      </c>
      <c r="F1308" s="42">
        <f>Runners!G12</f>
        <v>48</v>
      </c>
      <c r="G1308" s="42">
        <f>Runners!H12</f>
        <v>0</v>
      </c>
      <c r="H1308" s="42">
        <f>Runners!I12</f>
        <v>0</v>
      </c>
      <c r="I1308" s="42">
        <f>Runners!J12</f>
        <v>0</v>
      </c>
      <c r="J1308" s="42">
        <f>Runners!K12</f>
        <v>0</v>
      </c>
      <c r="K1308" s="42">
        <f>Runners!L12</f>
        <v>0</v>
      </c>
    </row>
    <row r="1309" spans="1:11">
      <c r="A1309" s="42" t="s">
        <v>15</v>
      </c>
      <c r="B1309" s="42" t="s">
        <v>72</v>
      </c>
      <c r="C1309" s="42">
        <f>Runners!D78</f>
        <v>114</v>
      </c>
      <c r="D1309" s="42">
        <f>Runners!E78</f>
        <v>153</v>
      </c>
      <c r="E1309" s="42">
        <f>Runners!F78</f>
        <v>0</v>
      </c>
      <c r="F1309" s="42">
        <f>Runners!G78</f>
        <v>0</v>
      </c>
      <c r="G1309" s="42">
        <f>Runners!H78</f>
        <v>0</v>
      </c>
      <c r="H1309" s="42">
        <f>Runners!I78</f>
        <v>0</v>
      </c>
      <c r="I1309" s="42">
        <f>Runners!J78</f>
        <v>0</v>
      </c>
      <c r="J1309" s="42">
        <f>Runners!K78</f>
        <v>0</v>
      </c>
      <c r="K1309" s="42">
        <f>Runners!L78</f>
        <v>0</v>
      </c>
    </row>
    <row r="1310" spans="1:11">
      <c r="A1310" s="42" t="s">
        <v>17</v>
      </c>
      <c r="B1310" s="42" t="s">
        <v>56</v>
      </c>
      <c r="C1310" s="42">
        <f>Runners!D117</f>
        <v>122</v>
      </c>
      <c r="D1310" s="42">
        <f>Runners!E117</f>
        <v>49</v>
      </c>
      <c r="E1310" s="42">
        <f>Runners!F117</f>
        <v>0</v>
      </c>
      <c r="F1310" s="42">
        <f>Runners!G117</f>
        <v>50</v>
      </c>
      <c r="G1310" s="42">
        <f>Runners!H117</f>
        <v>48</v>
      </c>
      <c r="H1310" s="42">
        <f>Runners!I117</f>
        <v>0</v>
      </c>
      <c r="I1310" s="42">
        <f>Runners!J117</f>
        <v>0</v>
      </c>
      <c r="J1310" s="42">
        <f>Runners!K117</f>
        <v>0</v>
      </c>
      <c r="K1310" s="42">
        <f>Runners!L117</f>
        <v>0</v>
      </c>
    </row>
    <row r="1311" spans="1:11">
      <c r="A1311" s="42" t="s">
        <v>19</v>
      </c>
      <c r="B1311" s="42" t="s">
        <v>20</v>
      </c>
      <c r="C1311" s="42">
        <f>Runners!D151</f>
        <v>28</v>
      </c>
      <c r="D1311" s="42">
        <f>Runners!E151</f>
        <v>31</v>
      </c>
      <c r="E1311" s="42">
        <f>Runners!F151</f>
        <v>0</v>
      </c>
      <c r="F1311" s="42">
        <f>Runners!G151</f>
        <v>46</v>
      </c>
      <c r="G1311" s="42">
        <f>Runners!H151</f>
        <v>34</v>
      </c>
      <c r="H1311" s="42">
        <f>Runners!I151</f>
        <v>0</v>
      </c>
      <c r="I1311" s="42">
        <f>Runners!J151</f>
        <v>0</v>
      </c>
      <c r="J1311" s="42">
        <f>Runners!K151</f>
        <v>0</v>
      </c>
      <c r="K1311" s="42">
        <f>Runners!L151</f>
        <v>0</v>
      </c>
    </row>
    <row r="1312" spans="1:11">
      <c r="A1312" s="42" t="s">
        <v>21</v>
      </c>
      <c r="B1312" s="42" t="s">
        <v>59</v>
      </c>
      <c r="C1312" s="42">
        <f>Runners!D186</f>
        <v>0</v>
      </c>
      <c r="D1312" s="42">
        <f>Runners!E186</f>
        <v>58</v>
      </c>
      <c r="E1312" s="42">
        <f>Runners!F186</f>
        <v>44</v>
      </c>
      <c r="F1312" s="42">
        <f>Runners!G186</f>
        <v>53</v>
      </c>
      <c r="G1312" s="42">
        <f>Runners!H186</f>
        <v>58</v>
      </c>
      <c r="H1312" s="42">
        <f>Runners!I186</f>
        <v>0</v>
      </c>
      <c r="I1312" s="42">
        <f>Runners!J186</f>
        <v>0</v>
      </c>
      <c r="J1312" s="42">
        <f>Runners!K186</f>
        <v>0</v>
      </c>
      <c r="K1312" s="42">
        <f>Runners!L186</f>
        <v>0</v>
      </c>
    </row>
    <row r="1313" spans="1:11">
      <c r="A1313" s="42" t="s">
        <v>23</v>
      </c>
      <c r="B1313" s="42">
        <v>0</v>
      </c>
      <c r="C1313" s="42">
        <f t="shared" ref="C1313" si="1296">B1313+SUM(C1307:C1312)</f>
        <v>264</v>
      </c>
      <c r="D1313" s="42">
        <f>C1313+SUM(D1307:D1312)</f>
        <v>578</v>
      </c>
      <c r="E1313" s="42">
        <f t="shared" ref="E1313" si="1297">D1313+SUM(E1307:E1312)</f>
        <v>670</v>
      </c>
      <c r="F1313" s="42">
        <f t="shared" ref="F1313" si="1298">E1313+SUM(F1307:F1312)</f>
        <v>867</v>
      </c>
      <c r="G1313" s="42">
        <f t="shared" ref="G1313" si="1299">F1313+SUM(G1307:G1312)</f>
        <v>1019</v>
      </c>
      <c r="H1313" s="42">
        <f t="shared" ref="H1313" si="1300">G1313+SUM(H1307:H1312)</f>
        <v>1019</v>
      </c>
      <c r="I1313" s="42">
        <f t="shared" ref="I1313" si="1301">H1313+SUM(I1307:I1312)</f>
        <v>1019</v>
      </c>
      <c r="J1313" s="42">
        <f t="shared" ref="J1313" si="1302">I1313+SUM(J1307:J1312)</f>
        <v>1019</v>
      </c>
      <c r="K1313" s="42">
        <f t="shared" ref="K1313" si="1303">J1313+SUM(K1307:K1312)</f>
        <v>1019</v>
      </c>
    </row>
    <row r="1315" spans="1:11">
      <c r="A1315" s="42" t="s">
        <v>380</v>
      </c>
      <c r="B1315" s="42" t="s">
        <v>381</v>
      </c>
      <c r="C1315" s="42" t="s">
        <v>2</v>
      </c>
      <c r="D1315" s="42" t="s">
        <v>3</v>
      </c>
      <c r="E1315" s="42" t="s">
        <v>4</v>
      </c>
      <c r="F1315" s="42" t="s">
        <v>5</v>
      </c>
      <c r="G1315" s="42" t="s">
        <v>6</v>
      </c>
      <c r="H1315" s="42" t="s">
        <v>7</v>
      </c>
      <c r="I1315" s="42" t="s">
        <v>8</v>
      </c>
      <c r="J1315" s="42" t="s">
        <v>9</v>
      </c>
      <c r="K1315" s="42" t="s">
        <v>10</v>
      </c>
    </row>
    <row r="1316" spans="1:11">
      <c r="A1316" s="42" t="s">
        <v>11</v>
      </c>
      <c r="B1316" s="42" t="s">
        <v>49</v>
      </c>
      <c r="C1316" s="42">
        <f>Runners!D68</f>
        <v>0</v>
      </c>
      <c r="D1316" s="42">
        <f>Runners!E68</f>
        <v>0</v>
      </c>
      <c r="E1316" s="42">
        <f>Runners!F68</f>
        <v>0</v>
      </c>
      <c r="F1316" s="42">
        <f>Runners!G68</f>
        <v>0</v>
      </c>
      <c r="G1316" s="42">
        <f>Runners!H68</f>
        <v>0</v>
      </c>
      <c r="H1316" s="42">
        <f>Runners!I68</f>
        <v>0</v>
      </c>
      <c r="I1316" s="42">
        <f>Runners!J68</f>
        <v>0</v>
      </c>
      <c r="J1316" s="42">
        <f>Runners!K68</f>
        <v>0</v>
      </c>
      <c r="K1316" s="42">
        <f>Runners!L68</f>
        <v>0</v>
      </c>
    </row>
    <row r="1317" spans="1:11">
      <c r="A1317" s="42" t="s">
        <v>13</v>
      </c>
      <c r="B1317" s="42" t="s">
        <v>197</v>
      </c>
      <c r="C1317" s="42">
        <f>Runners!D12</f>
        <v>0</v>
      </c>
      <c r="D1317" s="42">
        <f>Runners!E12</f>
        <v>0</v>
      </c>
      <c r="E1317" s="42">
        <f>Runners!F12</f>
        <v>36</v>
      </c>
      <c r="F1317" s="42">
        <f>Runners!G12</f>
        <v>48</v>
      </c>
      <c r="G1317" s="42">
        <f>Runners!H12</f>
        <v>0</v>
      </c>
      <c r="H1317" s="42">
        <f>Runners!I12</f>
        <v>0</v>
      </c>
      <c r="I1317" s="42">
        <f>Runners!J12</f>
        <v>0</v>
      </c>
      <c r="J1317" s="42">
        <f>Runners!K12</f>
        <v>0</v>
      </c>
      <c r="K1317" s="42">
        <f>Runners!L12</f>
        <v>0</v>
      </c>
    </row>
    <row r="1318" spans="1:11">
      <c r="A1318" s="42" t="s">
        <v>15</v>
      </c>
      <c r="B1318" s="42" t="s">
        <v>105</v>
      </c>
      <c r="C1318" s="42">
        <f>Runners!D84</f>
        <v>0</v>
      </c>
      <c r="D1318" s="42">
        <f>Runners!E84</f>
        <v>0</v>
      </c>
      <c r="E1318" s="42">
        <f>Runners!F84</f>
        <v>0</v>
      </c>
      <c r="F1318" s="42">
        <f>Runners!G84</f>
        <v>0</v>
      </c>
      <c r="G1318" s="42">
        <f>Runners!H84</f>
        <v>0</v>
      </c>
      <c r="H1318" s="42">
        <f>Runners!I84</f>
        <v>0</v>
      </c>
      <c r="I1318" s="42">
        <f>Runners!J84</f>
        <v>0</v>
      </c>
      <c r="J1318" s="42">
        <f>Runners!K84</f>
        <v>0</v>
      </c>
      <c r="K1318" s="42">
        <f>Runners!L84</f>
        <v>0</v>
      </c>
    </row>
    <row r="1319" spans="1:11">
      <c r="A1319" s="42" t="s">
        <v>17</v>
      </c>
      <c r="B1319" s="42" t="s">
        <v>41</v>
      </c>
      <c r="C1319" s="42">
        <f>Runners!D118</f>
        <v>82</v>
      </c>
      <c r="D1319" s="42">
        <f>Runners!E118</f>
        <v>36</v>
      </c>
      <c r="E1319" s="42">
        <f>Runners!F118</f>
        <v>45</v>
      </c>
      <c r="F1319" s="42">
        <f>Runners!G118</f>
        <v>0</v>
      </c>
      <c r="G1319" s="42">
        <f>Runners!H118</f>
        <v>39</v>
      </c>
      <c r="H1319" s="42">
        <f>Runners!I118</f>
        <v>0</v>
      </c>
      <c r="I1319" s="42">
        <f>Runners!J118</f>
        <v>0</v>
      </c>
      <c r="J1319" s="42">
        <f>Runners!K118</f>
        <v>0</v>
      </c>
      <c r="K1319" s="42">
        <f>Runners!L118</f>
        <v>0</v>
      </c>
    </row>
    <row r="1320" spans="1:11">
      <c r="A1320" s="42" t="s">
        <v>19</v>
      </c>
      <c r="B1320" s="42" t="s">
        <v>53</v>
      </c>
      <c r="C1320" s="42">
        <f>Runners!D168</f>
        <v>0</v>
      </c>
      <c r="D1320" s="42">
        <f>Runners!E168</f>
        <v>52</v>
      </c>
      <c r="E1320" s="42">
        <f>Runners!F168</f>
        <v>0</v>
      </c>
      <c r="F1320" s="42">
        <f>Runners!G168</f>
        <v>0</v>
      </c>
      <c r="G1320" s="42">
        <f>Runners!H168</f>
        <v>0</v>
      </c>
      <c r="H1320" s="42">
        <f>Runners!I168</f>
        <v>0</v>
      </c>
      <c r="I1320" s="42">
        <f>Runners!J168</f>
        <v>0</v>
      </c>
      <c r="J1320" s="42">
        <f>Runners!K168</f>
        <v>0</v>
      </c>
      <c r="K1320" s="42">
        <f>Runners!L168</f>
        <v>0</v>
      </c>
    </row>
    <row r="1321" spans="1:11">
      <c r="A1321" s="42" t="s">
        <v>21</v>
      </c>
      <c r="B1321" s="42" t="s">
        <v>22</v>
      </c>
      <c r="C1321" s="42">
        <f>Runners!D188</f>
        <v>118</v>
      </c>
      <c r="D1321" s="42">
        <f>Runners!E188</f>
        <v>42</v>
      </c>
      <c r="E1321" s="42">
        <f>Runners!F188</f>
        <v>0</v>
      </c>
      <c r="F1321" s="42">
        <f>Runners!G188</f>
        <v>41</v>
      </c>
      <c r="G1321" s="42">
        <f>Runners!H188</f>
        <v>0</v>
      </c>
      <c r="H1321" s="42">
        <f>Runners!I188</f>
        <v>0</v>
      </c>
      <c r="I1321" s="42">
        <f>Runners!J188</f>
        <v>0</v>
      </c>
      <c r="J1321" s="42">
        <f>Runners!K188</f>
        <v>0</v>
      </c>
      <c r="K1321" s="42">
        <f>Runners!L188</f>
        <v>0</v>
      </c>
    </row>
    <row r="1322" spans="1:11">
      <c r="A1322" s="42" t="s">
        <v>23</v>
      </c>
      <c r="B1322" s="42">
        <v>150</v>
      </c>
      <c r="C1322" s="42">
        <f t="shared" ref="C1322" si="1304">SUM(C1316:C1321)+B1322</f>
        <v>350</v>
      </c>
      <c r="D1322" s="42">
        <f t="shared" ref="D1322" si="1305">C1322+SUM(D1316:D1321)</f>
        <v>480</v>
      </c>
      <c r="E1322" s="42">
        <f t="shared" ref="E1322" si="1306">D1322+SUM(E1316:E1321)</f>
        <v>561</v>
      </c>
      <c r="F1322" s="42">
        <f t="shared" ref="F1322" si="1307">E1322+SUM(F1316:F1321)</f>
        <v>650</v>
      </c>
      <c r="G1322" s="42">
        <f t="shared" ref="G1322" si="1308">F1322+SUM(G1316:G1321)</f>
        <v>689</v>
      </c>
      <c r="H1322" s="42">
        <f t="shared" ref="H1322" si="1309">G1322+SUM(H1316:H1321)</f>
        <v>689</v>
      </c>
      <c r="I1322" s="42">
        <f t="shared" ref="I1322" si="1310">H1322+SUM(I1316:I1321)</f>
        <v>689</v>
      </c>
      <c r="J1322" s="42">
        <f t="shared" ref="J1322" si="1311">I1322+SUM(J1316:J1321)</f>
        <v>689</v>
      </c>
      <c r="K1322" s="42">
        <f t="shared" ref="K1322" si="1312">J1322+SUM(K1316:K1321)</f>
        <v>689</v>
      </c>
    </row>
    <row r="1324" spans="1:11">
      <c r="A1324" s="42" t="s">
        <v>382</v>
      </c>
      <c r="B1324" s="42" t="s">
        <v>383</v>
      </c>
      <c r="C1324" s="42" t="s">
        <v>2</v>
      </c>
      <c r="D1324" s="42" t="s">
        <v>3</v>
      </c>
      <c r="E1324" s="42" t="s">
        <v>4</v>
      </c>
      <c r="F1324" s="42" t="s">
        <v>5</v>
      </c>
      <c r="G1324" s="42" t="s">
        <v>6</v>
      </c>
      <c r="H1324" s="42" t="s">
        <v>7</v>
      </c>
      <c r="I1324" s="42" t="s">
        <v>8</v>
      </c>
      <c r="J1324" s="42" t="s">
        <v>9</v>
      </c>
      <c r="K1324" s="42" t="s">
        <v>10</v>
      </c>
    </row>
    <row r="1325" spans="1:11">
      <c r="A1325" s="42" t="s">
        <v>11</v>
      </c>
      <c r="B1325" s="42" t="s">
        <v>253</v>
      </c>
      <c r="C1325" s="42">
        <f>Runners!D35</f>
        <v>0</v>
      </c>
      <c r="D1325" s="42">
        <f>Runners!E35</f>
        <v>49</v>
      </c>
      <c r="E1325" s="42">
        <f>Runners!F35</f>
        <v>55</v>
      </c>
      <c r="F1325" s="42">
        <f>Runners!G35</f>
        <v>64</v>
      </c>
      <c r="G1325" s="42">
        <f>Runners!H35</f>
        <v>0</v>
      </c>
      <c r="H1325" s="42">
        <f>Runners!I35</f>
        <v>0</v>
      </c>
      <c r="I1325" s="42">
        <f>Runners!J35</f>
        <v>0</v>
      </c>
      <c r="J1325" s="42">
        <f>Runners!K35</f>
        <v>0</v>
      </c>
      <c r="K1325" s="42">
        <f>Runners!L35</f>
        <v>0</v>
      </c>
    </row>
    <row r="1326" spans="1:11">
      <c r="A1326" s="42" t="s">
        <v>13</v>
      </c>
      <c r="B1326" s="42" t="s">
        <v>71</v>
      </c>
      <c r="C1326" s="42">
        <f>Runners!D10</f>
        <v>0</v>
      </c>
      <c r="D1326" s="42">
        <f>Runners!E10</f>
        <v>101</v>
      </c>
      <c r="E1326" s="42">
        <f>Runners!F10</f>
        <v>77</v>
      </c>
      <c r="F1326" s="42">
        <f>Runners!G10</f>
        <v>83</v>
      </c>
      <c r="G1326" s="42">
        <f>Runners!H10</f>
        <v>0</v>
      </c>
      <c r="H1326" s="42">
        <f>Runners!I10</f>
        <v>0</v>
      </c>
      <c r="I1326" s="42">
        <f>Runners!J10</f>
        <v>0</v>
      </c>
      <c r="J1326" s="42">
        <f>Runners!K10</f>
        <v>0</v>
      </c>
      <c r="K1326" s="42">
        <f>Runners!L10</f>
        <v>0</v>
      </c>
    </row>
    <row r="1327" spans="1:11">
      <c r="A1327" s="42" t="s">
        <v>15</v>
      </c>
      <c r="B1327" s="42" t="s">
        <v>328</v>
      </c>
      <c r="C1327" s="42">
        <f>Runners!D101</f>
        <v>0</v>
      </c>
      <c r="D1327" s="42">
        <f>Runners!E101</f>
        <v>0</v>
      </c>
      <c r="E1327" s="42">
        <f>Runners!F101</f>
        <v>0</v>
      </c>
      <c r="F1327" s="42">
        <f>Runners!G101</f>
        <v>0</v>
      </c>
      <c r="G1327" s="42">
        <f>Runners!H101</f>
        <v>0</v>
      </c>
      <c r="H1327" s="42">
        <f>Runners!I101</f>
        <v>0</v>
      </c>
      <c r="I1327" s="42">
        <f>Runners!J101</f>
        <v>0</v>
      </c>
      <c r="J1327" s="42">
        <f>Runners!K101</f>
        <v>0</v>
      </c>
      <c r="K1327" s="42">
        <f>Runners!L101</f>
        <v>0</v>
      </c>
    </row>
    <row r="1328" spans="1:11">
      <c r="A1328" s="42" t="s">
        <v>17</v>
      </c>
      <c r="B1328" s="42" t="s">
        <v>39</v>
      </c>
      <c r="C1328" s="42">
        <f>Runners!D138</f>
        <v>46</v>
      </c>
      <c r="D1328" s="42">
        <f>Runners!E138</f>
        <v>0</v>
      </c>
      <c r="E1328" s="42">
        <f>Runners!F138</f>
        <v>0</v>
      </c>
      <c r="F1328" s="42">
        <f>Runners!G138</f>
        <v>0</v>
      </c>
      <c r="G1328" s="42">
        <f>Runners!H138</f>
        <v>0</v>
      </c>
      <c r="H1328" s="42">
        <f>Runners!I138</f>
        <v>0</v>
      </c>
      <c r="I1328" s="42">
        <f>Runners!J138</f>
        <v>0</v>
      </c>
      <c r="J1328" s="42">
        <f>Runners!K138</f>
        <v>0</v>
      </c>
      <c r="K1328" s="42">
        <f>Runners!L138</f>
        <v>0</v>
      </c>
    </row>
    <row r="1329" spans="1:11">
      <c r="A1329" s="42" t="s">
        <v>19</v>
      </c>
      <c r="B1329" s="42" t="s">
        <v>57</v>
      </c>
      <c r="C1329" s="42">
        <f>Runners!D169</f>
        <v>129</v>
      </c>
      <c r="D1329" s="42">
        <f>Runners!E169</f>
        <v>44</v>
      </c>
      <c r="E1329" s="42">
        <f>Runners!F169</f>
        <v>38</v>
      </c>
      <c r="F1329" s="42">
        <f>Runners!G169</f>
        <v>54</v>
      </c>
      <c r="G1329" s="42">
        <f>Runners!H169</f>
        <v>44</v>
      </c>
      <c r="H1329" s="42">
        <f>Runners!I169</f>
        <v>0</v>
      </c>
      <c r="I1329" s="42">
        <f>Runners!J169</f>
        <v>0</v>
      </c>
      <c r="J1329" s="42">
        <f>Runners!K169</f>
        <v>0</v>
      </c>
      <c r="K1329" s="42">
        <f>Runners!L169</f>
        <v>0</v>
      </c>
    </row>
    <row r="1330" spans="1:11">
      <c r="A1330" s="42" t="s">
        <v>21</v>
      </c>
      <c r="B1330" s="42" t="s">
        <v>54</v>
      </c>
      <c r="C1330" s="42">
        <f>Runners!D205</f>
        <v>137</v>
      </c>
      <c r="D1330" s="42">
        <f>Runners!E205</f>
        <v>47</v>
      </c>
      <c r="E1330" s="42">
        <f>Runners!F205</f>
        <v>55</v>
      </c>
      <c r="F1330" s="42">
        <f>Runners!G205</f>
        <v>47</v>
      </c>
      <c r="G1330" s="42">
        <f>Runners!H205</f>
        <v>46</v>
      </c>
      <c r="H1330" s="42">
        <f>Runners!I205</f>
        <v>0</v>
      </c>
      <c r="I1330" s="42">
        <f>Runners!J205</f>
        <v>0</v>
      </c>
      <c r="J1330" s="42">
        <f>Runners!K205</f>
        <v>0</v>
      </c>
      <c r="K1330" s="42">
        <f>Runners!L205</f>
        <v>0</v>
      </c>
    </row>
    <row r="1331" spans="1:11">
      <c r="A1331" s="42" t="s">
        <v>23</v>
      </c>
      <c r="B1331" s="42">
        <v>75</v>
      </c>
      <c r="C1331" s="42">
        <f t="shared" ref="C1331" si="1313">SUM(C1325:C1330)+B1331</f>
        <v>387</v>
      </c>
      <c r="D1331" s="42">
        <f t="shared" ref="D1331" si="1314">C1331+SUM(D1325:D1330)</f>
        <v>628</v>
      </c>
      <c r="E1331" s="42">
        <f t="shared" ref="E1331" si="1315">D1331+SUM(E1325:E1330)</f>
        <v>853</v>
      </c>
      <c r="F1331" s="42">
        <f t="shared" ref="F1331" si="1316">E1331+SUM(F1325:F1330)</f>
        <v>1101</v>
      </c>
      <c r="G1331" s="42">
        <f t="shared" ref="G1331" si="1317">F1331+SUM(G1325:G1330)</f>
        <v>1191</v>
      </c>
      <c r="H1331" s="42">
        <f t="shared" ref="H1331" si="1318">G1331+SUM(H1325:H1330)</f>
        <v>1191</v>
      </c>
      <c r="I1331" s="42">
        <f t="shared" ref="I1331" si="1319">H1331+SUM(I1325:I1330)</f>
        <v>1191</v>
      </c>
      <c r="J1331" s="42">
        <f t="shared" ref="J1331" si="1320">I1331+SUM(J1325:J1330)</f>
        <v>1191</v>
      </c>
      <c r="K1331" s="42">
        <f t="shared" ref="K1331" si="1321">J1331+SUM(K1325:K1330)</f>
        <v>1191</v>
      </c>
    </row>
    <row r="1333" spans="1:11">
      <c r="A1333" s="42" t="s">
        <v>384</v>
      </c>
      <c r="B1333" s="42" t="s">
        <v>385</v>
      </c>
      <c r="C1333" s="42" t="s">
        <v>2</v>
      </c>
      <c r="D1333" s="42" t="s">
        <v>3</v>
      </c>
      <c r="E1333" s="42" t="s">
        <v>4</v>
      </c>
      <c r="F1333" s="42" t="s">
        <v>5</v>
      </c>
      <c r="G1333" s="42" t="s">
        <v>6</v>
      </c>
      <c r="H1333" s="42" t="s">
        <v>7</v>
      </c>
      <c r="I1333" s="42" t="s">
        <v>8</v>
      </c>
      <c r="J1333" s="42" t="s">
        <v>9</v>
      </c>
      <c r="K1333" s="42" t="s">
        <v>10</v>
      </c>
    </row>
    <row r="1334" spans="1:11">
      <c r="A1334" s="42" t="s">
        <v>11</v>
      </c>
      <c r="B1334" s="42" t="s">
        <v>25</v>
      </c>
      <c r="C1334" s="42">
        <f>Runners!D47</f>
        <v>0</v>
      </c>
      <c r="D1334" s="42">
        <f>Runners!E47</f>
        <v>12</v>
      </c>
      <c r="E1334" s="42">
        <f>Runners!F47</f>
        <v>0</v>
      </c>
      <c r="F1334" s="42">
        <f>Runners!G47</f>
        <v>5</v>
      </c>
      <c r="G1334" s="42">
        <f>Runners!H47</f>
        <v>0</v>
      </c>
      <c r="H1334" s="42">
        <f>Runners!I47</f>
        <v>0</v>
      </c>
      <c r="I1334" s="42">
        <f>Runners!J47</f>
        <v>0</v>
      </c>
      <c r="J1334" s="42">
        <f>Runners!K47</f>
        <v>0</v>
      </c>
      <c r="K1334" s="42">
        <f>Runners!L47</f>
        <v>0</v>
      </c>
    </row>
    <row r="1335" spans="1:11">
      <c r="A1335" s="42" t="s">
        <v>13</v>
      </c>
      <c r="B1335" s="42" t="s">
        <v>14</v>
      </c>
      <c r="C1335" s="42">
        <f>Runners!D3</f>
        <v>0</v>
      </c>
      <c r="D1335" s="42">
        <f>Runners!E3</f>
        <v>82</v>
      </c>
      <c r="E1335" s="42">
        <f>Runners!F3</f>
        <v>94</v>
      </c>
      <c r="F1335" s="42">
        <f>Runners!G3</f>
        <v>132</v>
      </c>
      <c r="G1335" s="42">
        <f>Runners!H3</f>
        <v>0</v>
      </c>
      <c r="H1335" s="42">
        <f>Runners!I3</f>
        <v>0</v>
      </c>
      <c r="I1335" s="42">
        <f>Runners!J3</f>
        <v>0</v>
      </c>
      <c r="J1335" s="42">
        <f>Runners!K3</f>
        <v>0</v>
      </c>
      <c r="K1335" s="42">
        <f>Runners!L3</f>
        <v>0</v>
      </c>
    </row>
    <row r="1336" spans="1:11">
      <c r="A1336" s="42" t="s">
        <v>15</v>
      </c>
      <c r="B1336" s="42" t="s">
        <v>16</v>
      </c>
      <c r="C1336" s="42">
        <f>Runners!D83</f>
        <v>28</v>
      </c>
      <c r="D1336" s="42">
        <f>Runners!E83</f>
        <v>31</v>
      </c>
      <c r="E1336" s="42">
        <f>Runners!F83</f>
        <v>52</v>
      </c>
      <c r="F1336" s="42">
        <f>Runners!G83</f>
        <v>27</v>
      </c>
      <c r="G1336" s="42">
        <f>Runners!H83</f>
        <v>55</v>
      </c>
      <c r="H1336" s="42">
        <f>Runners!I83</f>
        <v>0</v>
      </c>
      <c r="I1336" s="42">
        <f>Runners!J83</f>
        <v>0</v>
      </c>
      <c r="J1336" s="42">
        <f>Runners!K83</f>
        <v>0</v>
      </c>
      <c r="K1336" s="42">
        <f>Runners!L83</f>
        <v>0</v>
      </c>
    </row>
    <row r="1337" spans="1:11">
      <c r="A1337" s="42" t="s">
        <v>17</v>
      </c>
      <c r="B1337" s="42" t="s">
        <v>257</v>
      </c>
      <c r="C1337" s="42">
        <f>Runners!D133</f>
        <v>0</v>
      </c>
      <c r="D1337" s="42">
        <f>Runners!E133</f>
        <v>0</v>
      </c>
      <c r="E1337" s="42">
        <f>Runners!F133</f>
        <v>6</v>
      </c>
      <c r="F1337" s="42">
        <f>Runners!G133</f>
        <v>0</v>
      </c>
      <c r="G1337" s="42">
        <f>Runners!H133</f>
        <v>0</v>
      </c>
      <c r="H1337" s="42">
        <f>Runners!I133</f>
        <v>0</v>
      </c>
      <c r="I1337" s="42">
        <f>Runners!J133</f>
        <v>0</v>
      </c>
      <c r="J1337" s="42">
        <f>Runners!K133</f>
        <v>0</v>
      </c>
      <c r="K1337" s="42">
        <f>Runners!L133</f>
        <v>0</v>
      </c>
    </row>
    <row r="1338" spans="1:11">
      <c r="A1338" s="42" t="s">
        <v>19</v>
      </c>
      <c r="B1338" s="42" t="s">
        <v>53</v>
      </c>
      <c r="C1338" s="42">
        <f>Runners!D168</f>
        <v>0</v>
      </c>
      <c r="D1338" s="42">
        <f>Runners!E168</f>
        <v>52</v>
      </c>
      <c r="E1338" s="42">
        <f>Runners!F168</f>
        <v>0</v>
      </c>
      <c r="F1338" s="42">
        <f>Runners!G168</f>
        <v>0</v>
      </c>
      <c r="G1338" s="42">
        <f>Runners!H168</f>
        <v>0</v>
      </c>
      <c r="H1338" s="42">
        <f>Runners!I168</f>
        <v>0</v>
      </c>
      <c r="I1338" s="42">
        <f>Runners!J168</f>
        <v>0</v>
      </c>
      <c r="J1338" s="42">
        <f>Runners!K168</f>
        <v>0</v>
      </c>
      <c r="K1338" s="42">
        <f>Runners!L168</f>
        <v>0</v>
      </c>
    </row>
    <row r="1339" spans="1:11">
      <c r="A1339" s="42" t="s">
        <v>21</v>
      </c>
      <c r="B1339" s="42" t="s">
        <v>54</v>
      </c>
      <c r="C1339" s="42">
        <f>Runners!D205</f>
        <v>137</v>
      </c>
      <c r="D1339" s="42">
        <f>Runners!E205</f>
        <v>47</v>
      </c>
      <c r="E1339" s="42">
        <f>Runners!F205</f>
        <v>55</v>
      </c>
      <c r="F1339" s="42">
        <f>Runners!G205</f>
        <v>47</v>
      </c>
      <c r="G1339" s="42">
        <f>Runners!H205</f>
        <v>46</v>
      </c>
      <c r="H1339" s="42">
        <f>Runners!I205</f>
        <v>0</v>
      </c>
      <c r="I1339" s="42">
        <f>Runners!J205</f>
        <v>0</v>
      </c>
      <c r="J1339" s="42">
        <f>Runners!K205</f>
        <v>0</v>
      </c>
      <c r="K1339" s="42">
        <f>Runners!L205</f>
        <v>0</v>
      </c>
    </row>
    <row r="1340" spans="1:11">
      <c r="A1340" s="42" t="s">
        <v>23</v>
      </c>
      <c r="B1340" s="42">
        <v>50</v>
      </c>
      <c r="C1340" s="42">
        <f t="shared" ref="C1340" si="1322">SUM(C1334:C1339)+B1340</f>
        <v>215</v>
      </c>
      <c r="D1340" s="42">
        <f t="shared" ref="D1340" si="1323">C1340+SUM(D1334:D1339)</f>
        <v>439</v>
      </c>
      <c r="E1340" s="42">
        <f t="shared" ref="E1340" si="1324">D1340+SUM(E1334:E1339)</f>
        <v>646</v>
      </c>
      <c r="F1340" s="42">
        <f t="shared" ref="F1340" si="1325">E1340+SUM(F1334:F1339)</f>
        <v>857</v>
      </c>
      <c r="G1340" s="42">
        <f t="shared" ref="G1340" si="1326">F1340+SUM(G1334:G1339)</f>
        <v>958</v>
      </c>
      <c r="H1340" s="42">
        <f t="shared" ref="H1340" si="1327">G1340+SUM(H1334:H1339)</f>
        <v>958</v>
      </c>
      <c r="I1340" s="42">
        <f t="shared" ref="I1340" si="1328">H1340+SUM(I1334:I1339)</f>
        <v>958</v>
      </c>
      <c r="J1340" s="42">
        <f t="shared" ref="J1340" si="1329">I1340+SUM(J1334:J1339)</f>
        <v>958</v>
      </c>
      <c r="K1340" s="42">
        <f t="shared" ref="K1340" si="1330">J1340+SUM(K1334:K1339)</f>
        <v>958</v>
      </c>
    </row>
    <row r="1342" spans="1:11">
      <c r="A1342" s="42" t="s">
        <v>386</v>
      </c>
      <c r="B1342" s="42" t="s">
        <v>385</v>
      </c>
      <c r="C1342" s="42" t="s">
        <v>2</v>
      </c>
      <c r="D1342" s="42" t="s">
        <v>3</v>
      </c>
      <c r="E1342" s="42" t="s">
        <v>4</v>
      </c>
      <c r="F1342" s="42" t="s">
        <v>5</v>
      </c>
      <c r="G1342" s="42" t="s">
        <v>6</v>
      </c>
      <c r="H1342" s="42" t="s">
        <v>7</v>
      </c>
      <c r="I1342" s="42" t="s">
        <v>8</v>
      </c>
      <c r="J1342" s="42" t="s">
        <v>9</v>
      </c>
      <c r="K1342" s="42" t="s">
        <v>10</v>
      </c>
    </row>
    <row r="1343" spans="1:11">
      <c r="A1343" s="42" t="s">
        <v>11</v>
      </c>
      <c r="B1343" s="42" t="s">
        <v>34</v>
      </c>
      <c r="C1343" s="42">
        <f>Runners!D79</f>
        <v>70</v>
      </c>
      <c r="D1343" s="42">
        <f>Runners!E79</f>
        <v>0</v>
      </c>
      <c r="E1343" s="42">
        <f>Runners!F79</f>
        <v>0</v>
      </c>
      <c r="F1343" s="42">
        <f>Runners!G79</f>
        <v>0</v>
      </c>
      <c r="G1343" s="42">
        <f>Runners!H79</f>
        <v>0</v>
      </c>
      <c r="H1343" s="42">
        <f>Runners!I79</f>
        <v>0</v>
      </c>
      <c r="I1343" s="42">
        <f>Runners!J79</f>
        <v>0</v>
      </c>
      <c r="J1343" s="42">
        <f>Runners!K79</f>
        <v>0</v>
      </c>
      <c r="K1343" s="42">
        <f>Runners!L79</f>
        <v>0</v>
      </c>
    </row>
    <row r="1344" spans="1:11">
      <c r="A1344" s="42" t="s">
        <v>13</v>
      </c>
      <c r="B1344" s="42" t="s">
        <v>202</v>
      </c>
      <c r="C1344" s="42">
        <f>Runners!D82</f>
        <v>0</v>
      </c>
      <c r="D1344" s="42">
        <f>Runners!E82</f>
        <v>45</v>
      </c>
      <c r="E1344" s="42">
        <f>Runners!F82</f>
        <v>30</v>
      </c>
      <c r="F1344" s="42">
        <f>Runners!G82</f>
        <v>0</v>
      </c>
      <c r="G1344" s="42">
        <f>Runners!H82</f>
        <v>35</v>
      </c>
      <c r="H1344" s="42">
        <f>Runners!I82</f>
        <v>0</v>
      </c>
      <c r="I1344" s="42">
        <f>Runners!J82</f>
        <v>0</v>
      </c>
      <c r="J1344" s="42">
        <f>Runners!K82</f>
        <v>0</v>
      </c>
      <c r="K1344" s="42">
        <f>Runners!L82</f>
        <v>0</v>
      </c>
    </row>
    <row r="1345" spans="1:11">
      <c r="A1345" s="42" t="s">
        <v>15</v>
      </c>
      <c r="B1345" s="42" t="s">
        <v>30</v>
      </c>
      <c r="C1345" s="42">
        <f>Runners!D95</f>
        <v>9</v>
      </c>
      <c r="D1345" s="42">
        <f>Runners!E95</f>
        <v>29</v>
      </c>
      <c r="E1345" s="42">
        <f>Runners!F95</f>
        <v>24</v>
      </c>
      <c r="F1345" s="42">
        <f>Runners!G95</f>
        <v>0</v>
      </c>
      <c r="G1345" s="42">
        <f>Runners!H95</f>
        <v>32</v>
      </c>
      <c r="H1345" s="42">
        <f>Runners!I95</f>
        <v>0</v>
      </c>
      <c r="I1345" s="42">
        <f>Runners!J95</f>
        <v>0</v>
      </c>
      <c r="J1345" s="42">
        <f>Runners!K95</f>
        <v>0</v>
      </c>
      <c r="K1345" s="42">
        <f>Runners!L95</f>
        <v>0</v>
      </c>
    </row>
    <row r="1346" spans="1:11">
      <c r="A1346" s="42" t="s">
        <v>17</v>
      </c>
      <c r="B1346" s="42" t="s">
        <v>75</v>
      </c>
      <c r="C1346" s="42">
        <f>Runners!D115</f>
        <v>164</v>
      </c>
      <c r="D1346" s="42">
        <f>Runners!E115</f>
        <v>62</v>
      </c>
      <c r="E1346" s="42">
        <f>Runners!F115</f>
        <v>65</v>
      </c>
      <c r="F1346" s="42">
        <f>Runners!G115</f>
        <v>61</v>
      </c>
      <c r="G1346" s="42">
        <f>Runners!H115</f>
        <v>67</v>
      </c>
      <c r="H1346" s="42">
        <f>Runners!I115</f>
        <v>0</v>
      </c>
      <c r="I1346" s="42">
        <f>Runners!J115</f>
        <v>0</v>
      </c>
      <c r="J1346" s="42">
        <f>Runners!K115</f>
        <v>0</v>
      </c>
      <c r="K1346" s="42">
        <f>Runners!L115</f>
        <v>0</v>
      </c>
    </row>
    <row r="1347" spans="1:11">
      <c r="A1347" s="42" t="s">
        <v>19</v>
      </c>
      <c r="B1347" s="42" t="s">
        <v>56</v>
      </c>
      <c r="C1347" s="42">
        <f>Runners!D117</f>
        <v>122</v>
      </c>
      <c r="D1347" s="42">
        <f>Runners!E117</f>
        <v>49</v>
      </c>
      <c r="E1347" s="42">
        <f>Runners!F117</f>
        <v>0</v>
      </c>
      <c r="F1347" s="42">
        <f>Runners!G117</f>
        <v>50</v>
      </c>
      <c r="G1347" s="42">
        <f>Runners!H117</f>
        <v>48</v>
      </c>
      <c r="H1347" s="42">
        <f>Runners!I117</f>
        <v>0</v>
      </c>
      <c r="I1347" s="42">
        <f>Runners!J117</f>
        <v>0</v>
      </c>
      <c r="J1347" s="42">
        <f>Runners!K117</f>
        <v>0</v>
      </c>
      <c r="K1347" s="42">
        <f>Runners!L117</f>
        <v>0</v>
      </c>
    </row>
    <row r="1348" spans="1:11">
      <c r="A1348" s="42" t="s">
        <v>21</v>
      </c>
      <c r="B1348" s="42" t="s">
        <v>41</v>
      </c>
      <c r="C1348" s="42">
        <f>Runners!D118</f>
        <v>82</v>
      </c>
      <c r="D1348" s="42">
        <f>Runners!E118</f>
        <v>36</v>
      </c>
      <c r="E1348" s="42">
        <f>Runners!F118</f>
        <v>45</v>
      </c>
      <c r="F1348" s="42">
        <f>Runners!G118</f>
        <v>0</v>
      </c>
      <c r="G1348" s="42">
        <f>Runners!H118</f>
        <v>39</v>
      </c>
      <c r="H1348" s="42">
        <f>Runners!I118</f>
        <v>0</v>
      </c>
      <c r="I1348" s="42">
        <f>Runners!J118</f>
        <v>0</v>
      </c>
      <c r="J1348" s="42">
        <f>Runners!K118</f>
        <v>0</v>
      </c>
      <c r="K1348" s="42">
        <f>Runners!L118</f>
        <v>0</v>
      </c>
    </row>
    <row r="1349" spans="1:11">
      <c r="A1349" s="42" t="s">
        <v>23</v>
      </c>
      <c r="B1349" s="42">
        <v>0</v>
      </c>
      <c r="C1349" s="42">
        <f t="shared" ref="C1349" si="1331">SUM(C1343:C1348)+B1349</f>
        <v>447</v>
      </c>
      <c r="D1349" s="42">
        <f t="shared" ref="D1349" si="1332">C1349+SUM(D1343:D1348)</f>
        <v>668</v>
      </c>
      <c r="E1349" s="42">
        <f t="shared" ref="E1349" si="1333">D1349+SUM(E1343:E1348)</f>
        <v>832</v>
      </c>
      <c r="F1349" s="42">
        <f t="shared" ref="F1349" si="1334">E1349+SUM(F1343:F1348)</f>
        <v>943</v>
      </c>
      <c r="G1349" s="42">
        <f t="shared" ref="G1349" si="1335">F1349+SUM(G1343:G1348)</f>
        <v>1164</v>
      </c>
      <c r="H1349" s="42">
        <f t="shared" ref="H1349" si="1336">G1349+SUM(H1343:H1348)</f>
        <v>1164</v>
      </c>
      <c r="I1349" s="42">
        <f t="shared" ref="I1349" si="1337">H1349+SUM(I1343:I1348)</f>
        <v>1164</v>
      </c>
      <c r="J1349" s="42">
        <f t="shared" ref="J1349" si="1338">I1349+SUM(J1343:J1348)</f>
        <v>1164</v>
      </c>
      <c r="K1349" s="42">
        <f t="shared" ref="K1349" si="1339">J1349+SUM(K1343:K1348)</f>
        <v>1164</v>
      </c>
    </row>
    <row r="1351" spans="1:11">
      <c r="A1351" s="42" t="s">
        <v>387</v>
      </c>
      <c r="B1351" s="42" t="s">
        <v>388</v>
      </c>
      <c r="C1351" s="42" t="s">
        <v>2</v>
      </c>
      <c r="D1351" s="42" t="s">
        <v>3</v>
      </c>
      <c r="E1351" s="42" t="s">
        <v>4</v>
      </c>
      <c r="F1351" s="42" t="s">
        <v>5</v>
      </c>
      <c r="G1351" s="42" t="s">
        <v>6</v>
      </c>
      <c r="H1351" s="42" t="s">
        <v>7</v>
      </c>
      <c r="I1351" s="42" t="s">
        <v>8</v>
      </c>
      <c r="J1351" s="42" t="s">
        <v>9</v>
      </c>
      <c r="K1351" s="42" t="s">
        <v>10</v>
      </c>
    </row>
    <row r="1352" spans="1:11">
      <c r="A1352" s="42" t="s">
        <v>11</v>
      </c>
      <c r="B1352" s="42" t="s">
        <v>253</v>
      </c>
      <c r="C1352" s="42">
        <f>Runners!D35</f>
        <v>0</v>
      </c>
      <c r="D1352" s="42">
        <f>Runners!E35</f>
        <v>49</v>
      </c>
      <c r="E1352" s="42">
        <f>Runners!F35</f>
        <v>55</v>
      </c>
      <c r="F1352" s="42">
        <f>Runners!G35</f>
        <v>64</v>
      </c>
      <c r="G1352" s="42">
        <f>Runners!H35</f>
        <v>0</v>
      </c>
      <c r="H1352" s="42">
        <f>Runners!I35</f>
        <v>0</v>
      </c>
      <c r="I1352" s="42">
        <f>Runners!J35</f>
        <v>0</v>
      </c>
      <c r="J1352" s="42">
        <f>Runners!K35</f>
        <v>0</v>
      </c>
      <c r="K1352" s="42">
        <f>Runners!L35</f>
        <v>0</v>
      </c>
    </row>
    <row r="1353" spans="1:11">
      <c r="A1353" s="42" t="s">
        <v>13</v>
      </c>
      <c r="B1353" s="42" t="s">
        <v>197</v>
      </c>
      <c r="C1353" s="42">
        <f>Runners!D12</f>
        <v>0</v>
      </c>
      <c r="D1353" s="42">
        <f>Runners!E12</f>
        <v>0</v>
      </c>
      <c r="E1353" s="42">
        <f>Runners!F12</f>
        <v>36</v>
      </c>
      <c r="F1353" s="42">
        <f>Runners!G12</f>
        <v>48</v>
      </c>
      <c r="G1353" s="42">
        <f>Runners!H12</f>
        <v>0</v>
      </c>
      <c r="H1353" s="42">
        <f>Runners!I12</f>
        <v>0</v>
      </c>
      <c r="I1353" s="42">
        <f>Runners!J12</f>
        <v>0</v>
      </c>
      <c r="J1353" s="42">
        <f>Runners!K12</f>
        <v>0</v>
      </c>
      <c r="K1353" s="42">
        <f>Runners!L12</f>
        <v>0</v>
      </c>
    </row>
    <row r="1354" spans="1:11">
      <c r="A1354" s="42" t="s">
        <v>15</v>
      </c>
      <c r="B1354" s="42" t="s">
        <v>72</v>
      </c>
      <c r="C1354" s="42">
        <f>Runners!D78</f>
        <v>114</v>
      </c>
      <c r="D1354" s="42">
        <f>Runners!E78</f>
        <v>153</v>
      </c>
      <c r="E1354" s="42">
        <f>Runners!F78</f>
        <v>0</v>
      </c>
      <c r="F1354" s="42">
        <f>Runners!G78</f>
        <v>0</v>
      </c>
      <c r="G1354" s="42">
        <f>Runners!H78</f>
        <v>0</v>
      </c>
      <c r="H1354" s="42">
        <f>Runners!I78</f>
        <v>0</v>
      </c>
      <c r="I1354" s="42">
        <f>Runners!J78</f>
        <v>0</v>
      </c>
      <c r="J1354" s="42">
        <f>Runners!K78</f>
        <v>0</v>
      </c>
      <c r="K1354" s="42">
        <f>Runners!L78</f>
        <v>0</v>
      </c>
    </row>
    <row r="1355" spans="1:11">
      <c r="A1355" s="42" t="s">
        <v>17</v>
      </c>
      <c r="B1355" s="42" t="s">
        <v>41</v>
      </c>
      <c r="C1355" s="42">
        <f>Runners!D118</f>
        <v>82</v>
      </c>
      <c r="D1355" s="42">
        <f>Runners!E118</f>
        <v>36</v>
      </c>
      <c r="E1355" s="42">
        <f>Runners!F118</f>
        <v>45</v>
      </c>
      <c r="F1355" s="42">
        <f>Runners!G118</f>
        <v>0</v>
      </c>
      <c r="G1355" s="42">
        <f>Runners!H118</f>
        <v>39</v>
      </c>
      <c r="H1355" s="42">
        <f>Runners!I118</f>
        <v>0</v>
      </c>
      <c r="I1355" s="42">
        <f>Runners!J118</f>
        <v>0</v>
      </c>
      <c r="J1355" s="42">
        <f>Runners!K118</f>
        <v>0</v>
      </c>
      <c r="K1355" s="42">
        <f>Runners!L118</f>
        <v>0</v>
      </c>
    </row>
    <row r="1356" spans="1:11">
      <c r="A1356" s="42" t="s">
        <v>19</v>
      </c>
      <c r="B1356" s="42" t="s">
        <v>20</v>
      </c>
      <c r="C1356" s="42">
        <f>Runners!D151</f>
        <v>28</v>
      </c>
      <c r="D1356" s="42">
        <f>Runners!E151</f>
        <v>31</v>
      </c>
      <c r="E1356" s="42">
        <f>Runners!F151</f>
        <v>0</v>
      </c>
      <c r="F1356" s="42">
        <f>Runners!G151</f>
        <v>46</v>
      </c>
      <c r="G1356" s="42">
        <f>Runners!H151</f>
        <v>34</v>
      </c>
      <c r="H1356" s="42">
        <f>Runners!I151</f>
        <v>0</v>
      </c>
      <c r="I1356" s="42">
        <f>Runners!J151</f>
        <v>0</v>
      </c>
      <c r="J1356" s="42">
        <f>Runners!K151</f>
        <v>0</v>
      </c>
      <c r="K1356" s="42">
        <f>Runners!L151</f>
        <v>0</v>
      </c>
    </row>
    <row r="1357" spans="1:11">
      <c r="A1357" s="42" t="s">
        <v>21</v>
      </c>
      <c r="B1357" s="42" t="s">
        <v>54</v>
      </c>
      <c r="C1357" s="42">
        <f>Runners!D205</f>
        <v>137</v>
      </c>
      <c r="D1357" s="42">
        <f>Runners!E205</f>
        <v>47</v>
      </c>
      <c r="E1357" s="42">
        <f>Runners!F205</f>
        <v>55</v>
      </c>
      <c r="F1357" s="42">
        <f>Runners!G205</f>
        <v>47</v>
      </c>
      <c r="G1357" s="42">
        <f>Runners!H205</f>
        <v>46</v>
      </c>
      <c r="H1357" s="42">
        <f>Runners!I205</f>
        <v>0</v>
      </c>
      <c r="I1357" s="42">
        <f>Runners!J205</f>
        <v>0</v>
      </c>
      <c r="J1357" s="42">
        <f>Runners!K205</f>
        <v>0</v>
      </c>
      <c r="K1357" s="42">
        <f>Runners!L205</f>
        <v>0</v>
      </c>
    </row>
    <row r="1358" spans="1:11">
      <c r="A1358" s="42" t="s">
        <v>23</v>
      </c>
      <c r="B1358" s="42">
        <v>100</v>
      </c>
      <c r="C1358" s="42">
        <f t="shared" ref="C1358" si="1340">SUM(C1352:C1357)+B1358</f>
        <v>461</v>
      </c>
      <c r="D1358" s="42">
        <f t="shared" ref="D1358" si="1341">C1358+SUM(D1352:D1357)</f>
        <v>777</v>
      </c>
      <c r="E1358" s="42">
        <f t="shared" ref="E1358" si="1342">D1358+SUM(E1352:E1357)</f>
        <v>968</v>
      </c>
      <c r="F1358" s="42">
        <f t="shared" ref="F1358" si="1343">E1358+SUM(F1352:F1357)</f>
        <v>1173</v>
      </c>
      <c r="G1358" s="42">
        <f t="shared" ref="G1358" si="1344">F1358+SUM(G1352:G1357)</f>
        <v>1292</v>
      </c>
      <c r="H1358" s="42">
        <f t="shared" ref="H1358" si="1345">G1358+SUM(H1352:H1357)</f>
        <v>1292</v>
      </c>
      <c r="I1358" s="42">
        <f t="shared" ref="I1358" si="1346">H1358+SUM(I1352:I1357)</f>
        <v>1292</v>
      </c>
      <c r="J1358" s="42">
        <f t="shared" ref="J1358" si="1347">I1358+SUM(J1352:J1357)</f>
        <v>1292</v>
      </c>
      <c r="K1358" s="42">
        <f t="shared" ref="K1358" si="1348">J1358+SUM(K1352:K1357)</f>
        <v>1292</v>
      </c>
    </row>
    <row r="1360" spans="1:11">
      <c r="A1360" s="42" t="s">
        <v>389</v>
      </c>
      <c r="B1360" s="42" t="s">
        <v>388</v>
      </c>
      <c r="C1360" s="42" t="s">
        <v>2</v>
      </c>
      <c r="D1360" s="42" t="s">
        <v>3</v>
      </c>
      <c r="E1360" s="42" t="s">
        <v>4</v>
      </c>
      <c r="F1360" s="42" t="s">
        <v>5</v>
      </c>
      <c r="G1360" s="42" t="s">
        <v>6</v>
      </c>
      <c r="H1360" s="42" t="s">
        <v>7</v>
      </c>
      <c r="I1360" s="42" t="s">
        <v>8</v>
      </c>
      <c r="J1360" s="42" t="s">
        <v>9</v>
      </c>
      <c r="K1360" s="42" t="s">
        <v>10</v>
      </c>
    </row>
    <row r="1361" spans="1:11">
      <c r="A1361" s="42" t="s">
        <v>11</v>
      </c>
      <c r="B1361" s="42" t="s">
        <v>253</v>
      </c>
      <c r="C1361" s="42">
        <f>Runners!D35</f>
        <v>0</v>
      </c>
      <c r="D1361" s="42">
        <f>Runners!E35</f>
        <v>49</v>
      </c>
      <c r="E1361" s="42">
        <f>Runners!F35</f>
        <v>55</v>
      </c>
      <c r="F1361" s="42">
        <f>Runners!G35</f>
        <v>64</v>
      </c>
      <c r="G1361" s="42">
        <f>Runners!H35</f>
        <v>0</v>
      </c>
      <c r="H1361" s="42">
        <f>Runners!I35</f>
        <v>0</v>
      </c>
      <c r="I1361" s="42">
        <f>Runners!J35</f>
        <v>0</v>
      </c>
      <c r="J1361" s="42">
        <f>Runners!K35</f>
        <v>0</v>
      </c>
      <c r="K1361" s="42">
        <f>Runners!L35</f>
        <v>0</v>
      </c>
    </row>
    <row r="1362" spans="1:11">
      <c r="A1362" s="42" t="s">
        <v>13</v>
      </c>
      <c r="B1362" s="42" t="s">
        <v>390</v>
      </c>
      <c r="C1362" s="42">
        <f>Runners!D115</f>
        <v>164</v>
      </c>
      <c r="D1362" s="42">
        <f>Runners!E115</f>
        <v>62</v>
      </c>
      <c r="E1362" s="42">
        <f>Runners!F115</f>
        <v>65</v>
      </c>
      <c r="F1362" s="42">
        <f>Runners!G115</f>
        <v>61</v>
      </c>
      <c r="G1362" s="42">
        <f>Runners!H115</f>
        <v>67</v>
      </c>
      <c r="H1362" s="42">
        <f>Runners!I115</f>
        <v>0</v>
      </c>
      <c r="I1362" s="42">
        <f>Runners!J115</f>
        <v>0</v>
      </c>
      <c r="J1362" s="42">
        <f>Runners!K115</f>
        <v>0</v>
      </c>
      <c r="K1362" s="42">
        <f>Runners!L115</f>
        <v>0</v>
      </c>
    </row>
    <row r="1363" spans="1:11">
      <c r="A1363" s="42" t="s">
        <v>15</v>
      </c>
      <c r="B1363" s="42" t="s">
        <v>53</v>
      </c>
      <c r="C1363" s="42">
        <f>Runners!D168</f>
        <v>0</v>
      </c>
      <c r="D1363" s="42">
        <f>Runners!E168</f>
        <v>52</v>
      </c>
      <c r="E1363" s="42">
        <f>Runners!F168</f>
        <v>0</v>
      </c>
      <c r="F1363" s="42">
        <f>Runners!G168</f>
        <v>0</v>
      </c>
      <c r="G1363" s="42">
        <f>Runners!H168</f>
        <v>0</v>
      </c>
      <c r="H1363" s="42">
        <f>Runners!I168</f>
        <v>0</v>
      </c>
      <c r="I1363" s="42">
        <f>Runners!J168</f>
        <v>0</v>
      </c>
      <c r="J1363" s="42">
        <f>Runners!K168</f>
        <v>0</v>
      </c>
      <c r="K1363" s="42">
        <f>Runners!L168</f>
        <v>0</v>
      </c>
    </row>
    <row r="1364" spans="1:11">
      <c r="A1364" s="42" t="s">
        <v>17</v>
      </c>
      <c r="B1364" s="42" t="s">
        <v>41</v>
      </c>
      <c r="C1364" s="42">
        <f>Runners!D118</f>
        <v>82</v>
      </c>
      <c r="D1364" s="42">
        <f>Runners!E118</f>
        <v>36</v>
      </c>
      <c r="E1364" s="42">
        <f>Runners!F118</f>
        <v>45</v>
      </c>
      <c r="F1364" s="42">
        <f>Runners!G118</f>
        <v>0</v>
      </c>
      <c r="G1364" s="42">
        <f>Runners!H118</f>
        <v>39</v>
      </c>
      <c r="H1364" s="42">
        <f>Runners!I118</f>
        <v>0</v>
      </c>
      <c r="I1364" s="42">
        <f>Runners!J118</f>
        <v>0</v>
      </c>
      <c r="J1364" s="42">
        <f>Runners!K118</f>
        <v>0</v>
      </c>
      <c r="K1364" s="42">
        <f>Runners!L118</f>
        <v>0</v>
      </c>
    </row>
    <row r="1365" spans="1:11">
      <c r="A1365" s="42" t="s">
        <v>19</v>
      </c>
      <c r="B1365" s="42" t="s">
        <v>109</v>
      </c>
      <c r="C1365" s="42">
        <f>Runners!D119</f>
        <v>29</v>
      </c>
      <c r="D1365" s="42">
        <f>Runners!E119</f>
        <v>29</v>
      </c>
      <c r="E1365" s="42">
        <f>Runners!F119</f>
        <v>40</v>
      </c>
      <c r="F1365" s="42">
        <f>Runners!G119</f>
        <v>30</v>
      </c>
      <c r="G1365" s="42">
        <f>Runners!H119</f>
        <v>22</v>
      </c>
      <c r="H1365" s="42">
        <f>Runners!I119</f>
        <v>0</v>
      </c>
      <c r="I1365" s="42">
        <f>Runners!J119</f>
        <v>0</v>
      </c>
      <c r="J1365" s="42">
        <f>Runners!K119</f>
        <v>0</v>
      </c>
      <c r="K1365" s="42">
        <f>Runners!L119</f>
        <v>0</v>
      </c>
    </row>
    <row r="1366" spans="1:11">
      <c r="A1366" s="42" t="s">
        <v>21</v>
      </c>
      <c r="B1366" s="42" t="s">
        <v>391</v>
      </c>
      <c r="C1366" s="42">
        <f>Runners!D170</f>
        <v>0</v>
      </c>
      <c r="D1366" s="42">
        <f>Runners!E170</f>
        <v>0</v>
      </c>
      <c r="E1366" s="42">
        <f>Runners!F170</f>
        <v>0</v>
      </c>
      <c r="F1366" s="42">
        <f>Runners!G170</f>
        <v>0</v>
      </c>
      <c r="G1366" s="42">
        <f>Runners!H170</f>
        <v>0</v>
      </c>
      <c r="H1366" s="42">
        <f>Runners!I170</f>
        <v>0</v>
      </c>
      <c r="I1366" s="42">
        <f>Runners!J170</f>
        <v>0</v>
      </c>
      <c r="J1366" s="42">
        <f>Runners!K170</f>
        <v>0</v>
      </c>
      <c r="K1366" s="42">
        <f>Runners!L170</f>
        <v>0</v>
      </c>
    </row>
    <row r="1367" spans="1:11">
      <c r="A1367" s="42" t="s">
        <v>23</v>
      </c>
      <c r="B1367" s="42">
        <v>25</v>
      </c>
      <c r="C1367" s="42">
        <f t="shared" ref="C1367" si="1349">SUM(C1361:C1366)+B1367</f>
        <v>300</v>
      </c>
      <c r="D1367" s="42">
        <f t="shared" ref="D1367" si="1350">C1367+SUM(D1361:D1366)</f>
        <v>528</v>
      </c>
      <c r="E1367" s="42">
        <f t="shared" ref="E1367" si="1351">D1367+SUM(E1361:E1366)</f>
        <v>733</v>
      </c>
      <c r="F1367" s="42">
        <f t="shared" ref="F1367" si="1352">E1367+SUM(F1361:F1366)</f>
        <v>888</v>
      </c>
      <c r="G1367" s="42">
        <f t="shared" ref="G1367" si="1353">F1367+SUM(G1361:G1366)</f>
        <v>1016</v>
      </c>
      <c r="H1367" s="42">
        <f t="shared" ref="H1367" si="1354">G1367+SUM(H1361:H1366)</f>
        <v>1016</v>
      </c>
      <c r="I1367" s="42">
        <f t="shared" ref="I1367" si="1355">H1367+SUM(I1361:I1366)</f>
        <v>1016</v>
      </c>
      <c r="J1367" s="42">
        <f t="shared" ref="J1367" si="1356">I1367+SUM(J1361:J1366)</f>
        <v>1016</v>
      </c>
      <c r="K1367" s="42">
        <f t="shared" ref="K1367" si="1357">J1367+SUM(K1361:K1366)</f>
        <v>1016</v>
      </c>
    </row>
    <row r="1369" spans="1:11">
      <c r="A1369" s="42" t="s">
        <v>392</v>
      </c>
      <c r="B1369" s="42" t="s">
        <v>393</v>
      </c>
      <c r="C1369" s="42" t="s">
        <v>2</v>
      </c>
      <c r="D1369" s="42" t="s">
        <v>3</v>
      </c>
      <c r="E1369" s="42" t="s">
        <v>4</v>
      </c>
      <c r="F1369" s="42" t="s">
        <v>5</v>
      </c>
      <c r="G1369" s="42" t="s">
        <v>6</v>
      </c>
      <c r="H1369" s="42" t="s">
        <v>7</v>
      </c>
      <c r="I1369" s="42" t="s">
        <v>8</v>
      </c>
      <c r="J1369" s="42" t="s">
        <v>9</v>
      </c>
      <c r="K1369" s="42" t="s">
        <v>10</v>
      </c>
    </row>
    <row r="1370" spans="1:11">
      <c r="A1370" s="42" t="s">
        <v>11</v>
      </c>
      <c r="B1370" s="42" t="s">
        <v>394</v>
      </c>
      <c r="C1370" s="42">
        <f>Runners!D43</f>
        <v>0</v>
      </c>
      <c r="D1370" s="42">
        <f>Runners!E43</f>
        <v>0</v>
      </c>
      <c r="E1370" s="42">
        <f>Runners!F43</f>
        <v>0</v>
      </c>
      <c r="F1370" s="42">
        <f>Runners!G43</f>
        <v>0</v>
      </c>
      <c r="G1370" s="42">
        <f>Runners!H43</f>
        <v>0</v>
      </c>
      <c r="H1370" s="42">
        <f>Runners!I43</f>
        <v>0</v>
      </c>
      <c r="I1370" s="42">
        <f>Runners!J43</f>
        <v>0</v>
      </c>
      <c r="J1370" s="42">
        <f>Runners!K43</f>
        <v>0</v>
      </c>
      <c r="K1370" s="42">
        <f>Runners!L43</f>
        <v>0</v>
      </c>
    </row>
    <row r="1371" spans="1:11">
      <c r="A1371" s="42" t="s">
        <v>13</v>
      </c>
      <c r="B1371" s="42" t="s">
        <v>83</v>
      </c>
      <c r="C1371" s="42">
        <f>Runners!D54</f>
        <v>0</v>
      </c>
      <c r="D1371" s="42">
        <f>Runners!E54</f>
        <v>0</v>
      </c>
      <c r="E1371" s="42">
        <f>Runners!F54</f>
        <v>0</v>
      </c>
      <c r="F1371" s="42">
        <f>Runners!G54</f>
        <v>0</v>
      </c>
      <c r="G1371" s="42">
        <f>Runners!H54</f>
        <v>0</v>
      </c>
      <c r="H1371" s="42">
        <f>Runners!I54</f>
        <v>0</v>
      </c>
      <c r="I1371" s="42">
        <f>Runners!J54</f>
        <v>0</v>
      </c>
      <c r="J1371" s="42">
        <f>Runners!K54</f>
        <v>0</v>
      </c>
      <c r="K1371" s="42">
        <f>Runners!L54</f>
        <v>0</v>
      </c>
    </row>
    <row r="1372" spans="1:11">
      <c r="A1372" s="42" t="s">
        <v>15</v>
      </c>
      <c r="B1372" s="42" t="s">
        <v>30</v>
      </c>
      <c r="C1372" s="42">
        <f>Runners!D95</f>
        <v>9</v>
      </c>
      <c r="D1372" s="42">
        <f>Runners!E95</f>
        <v>29</v>
      </c>
      <c r="E1372" s="42">
        <f>Runners!F95</f>
        <v>24</v>
      </c>
      <c r="F1372" s="42">
        <f>Runners!G95</f>
        <v>0</v>
      </c>
      <c r="G1372" s="42">
        <f>Runners!H95</f>
        <v>32</v>
      </c>
      <c r="H1372" s="42">
        <f>Runners!I95</f>
        <v>0</v>
      </c>
      <c r="I1372" s="42">
        <f>Runners!J95</f>
        <v>0</v>
      </c>
      <c r="J1372" s="42">
        <f>Runners!K95</f>
        <v>0</v>
      </c>
      <c r="K1372" s="42">
        <f>Runners!L95</f>
        <v>0</v>
      </c>
    </row>
    <row r="1373" spans="1:11">
      <c r="A1373" s="42" t="s">
        <v>17</v>
      </c>
      <c r="B1373" s="42" t="s">
        <v>139</v>
      </c>
      <c r="C1373" s="42">
        <f>Runners!D137</f>
        <v>93</v>
      </c>
      <c r="D1373" s="42">
        <f>Runners!E137</f>
        <v>0</v>
      </c>
      <c r="E1373" s="42">
        <f>Runners!F137</f>
        <v>0</v>
      </c>
      <c r="F1373" s="42">
        <f>Runners!G137</f>
        <v>0</v>
      </c>
      <c r="G1373" s="42">
        <f>Runners!H137</f>
        <v>0</v>
      </c>
      <c r="H1373" s="42">
        <f>Runners!I137</f>
        <v>0</v>
      </c>
      <c r="I1373" s="42">
        <f>Runners!J137</f>
        <v>0</v>
      </c>
      <c r="J1373" s="42">
        <f>Runners!K137</f>
        <v>0</v>
      </c>
      <c r="K1373" s="42">
        <f>Runners!L137</f>
        <v>0</v>
      </c>
    </row>
    <row r="1374" spans="1:11">
      <c r="A1374" s="42" t="s">
        <v>19</v>
      </c>
      <c r="B1374" s="42" t="s">
        <v>53</v>
      </c>
      <c r="C1374" s="42">
        <f>Runners!D168</f>
        <v>0</v>
      </c>
      <c r="D1374" s="42">
        <f>Runners!E168</f>
        <v>52</v>
      </c>
      <c r="E1374" s="42">
        <f>Runners!F168</f>
        <v>0</v>
      </c>
      <c r="F1374" s="42">
        <f>Runners!G168</f>
        <v>0</v>
      </c>
      <c r="G1374" s="42">
        <f>Runners!H168</f>
        <v>0</v>
      </c>
      <c r="H1374" s="42">
        <f>Runners!I168</f>
        <v>0</v>
      </c>
      <c r="I1374" s="42">
        <f>Runners!J168</f>
        <v>0</v>
      </c>
      <c r="J1374" s="42">
        <f>Runners!K168</f>
        <v>0</v>
      </c>
      <c r="K1374" s="42">
        <f>Runners!L168</f>
        <v>0</v>
      </c>
    </row>
    <row r="1375" spans="1:11">
      <c r="A1375" s="42" t="s">
        <v>21</v>
      </c>
      <c r="B1375" s="42" t="s">
        <v>54</v>
      </c>
      <c r="C1375" s="42">
        <f>Runners!D205</f>
        <v>137</v>
      </c>
      <c r="D1375" s="42">
        <f>Runners!E205</f>
        <v>47</v>
      </c>
      <c r="E1375" s="42">
        <f>Runners!F205</f>
        <v>55</v>
      </c>
      <c r="F1375" s="42">
        <f>Runners!G205</f>
        <v>47</v>
      </c>
      <c r="G1375" s="42">
        <f>Runners!H205</f>
        <v>46</v>
      </c>
      <c r="H1375" s="42">
        <f>Runners!I205</f>
        <v>0</v>
      </c>
      <c r="I1375" s="42">
        <f>Runners!J205</f>
        <v>0</v>
      </c>
      <c r="J1375" s="42">
        <f>Runners!K205</f>
        <v>0</v>
      </c>
      <c r="K1375" s="42">
        <f>Runners!L205</f>
        <v>0</v>
      </c>
    </row>
    <row r="1376" spans="1:11">
      <c r="A1376" s="42" t="s">
        <v>23</v>
      </c>
      <c r="B1376" s="42">
        <v>0</v>
      </c>
      <c r="C1376" s="42">
        <f t="shared" ref="C1376" si="1358">SUM(C1370:C1375)+B1376</f>
        <v>239</v>
      </c>
      <c r="D1376" s="42">
        <f t="shared" ref="D1376" si="1359">C1376+SUM(D1370:D1375)</f>
        <v>367</v>
      </c>
      <c r="E1376" s="42">
        <f t="shared" ref="E1376" si="1360">D1376+SUM(E1370:E1375)</f>
        <v>446</v>
      </c>
      <c r="F1376" s="42">
        <f t="shared" ref="F1376" si="1361">E1376+SUM(F1370:F1375)</f>
        <v>493</v>
      </c>
      <c r="G1376" s="42">
        <f t="shared" ref="G1376" si="1362">F1376+SUM(G1370:G1375)</f>
        <v>571</v>
      </c>
      <c r="H1376" s="42">
        <f t="shared" ref="H1376" si="1363">G1376+SUM(H1370:H1375)</f>
        <v>571</v>
      </c>
      <c r="I1376" s="42">
        <f t="shared" ref="I1376" si="1364">H1376+SUM(I1370:I1375)</f>
        <v>571</v>
      </c>
      <c r="J1376" s="42">
        <f t="shared" ref="J1376" si="1365">I1376+SUM(J1370:J1375)</f>
        <v>571</v>
      </c>
      <c r="K1376" s="42">
        <f t="shared" ref="K1376" si="1366">J1376+SUM(K1370:K1375)</f>
        <v>571</v>
      </c>
    </row>
    <row r="1378" spans="1:11">
      <c r="A1378" s="42" t="s">
        <v>395</v>
      </c>
      <c r="B1378" s="42" t="s">
        <v>393</v>
      </c>
      <c r="C1378" s="42" t="s">
        <v>2</v>
      </c>
      <c r="D1378" s="42" t="s">
        <v>3</v>
      </c>
      <c r="E1378" s="42" t="s">
        <v>4</v>
      </c>
      <c r="F1378" s="42" t="s">
        <v>5</v>
      </c>
      <c r="G1378" s="42" t="s">
        <v>6</v>
      </c>
      <c r="H1378" s="42" t="s">
        <v>7</v>
      </c>
      <c r="I1378" s="42" t="s">
        <v>8</v>
      </c>
      <c r="J1378" s="42" t="s">
        <v>9</v>
      </c>
      <c r="K1378" s="42" t="s">
        <v>10</v>
      </c>
    </row>
    <row r="1379" spans="1:11">
      <c r="A1379" s="42" t="s">
        <v>11</v>
      </c>
      <c r="B1379" s="42" t="s">
        <v>78</v>
      </c>
      <c r="C1379" s="42">
        <f>Runners!D37</f>
        <v>0</v>
      </c>
      <c r="D1379" s="42">
        <f>Runners!E37</f>
        <v>24</v>
      </c>
      <c r="E1379" s="42">
        <f>Runners!F37</f>
        <v>23</v>
      </c>
      <c r="F1379" s="42">
        <f>Runners!G37</f>
        <v>25</v>
      </c>
      <c r="G1379" s="42">
        <f>Runners!H37</f>
        <v>0</v>
      </c>
      <c r="H1379" s="42">
        <f>Runners!I37</f>
        <v>0</v>
      </c>
      <c r="I1379" s="42">
        <f>Runners!J37</f>
        <v>0</v>
      </c>
      <c r="J1379" s="42">
        <f>Runners!K37</f>
        <v>0</v>
      </c>
      <c r="K1379" s="42">
        <f>Runners!L37</f>
        <v>0</v>
      </c>
    </row>
    <row r="1380" spans="1:11">
      <c r="A1380" s="42" t="s">
        <v>13</v>
      </c>
      <c r="B1380" s="42" t="s">
        <v>72</v>
      </c>
      <c r="C1380" s="42">
        <f>Runners!D78</f>
        <v>114</v>
      </c>
      <c r="D1380" s="42">
        <f>Runners!E78</f>
        <v>153</v>
      </c>
      <c r="E1380" s="42">
        <f>Runners!F78</f>
        <v>0</v>
      </c>
      <c r="F1380" s="42">
        <f>Runners!G78</f>
        <v>0</v>
      </c>
      <c r="G1380" s="42">
        <f>Runners!H78</f>
        <v>0</v>
      </c>
      <c r="H1380" s="42">
        <f>Runners!I78</f>
        <v>0</v>
      </c>
      <c r="I1380" s="42">
        <f>Runners!J78</f>
        <v>0</v>
      </c>
      <c r="J1380" s="42">
        <f>Runners!K78</f>
        <v>0</v>
      </c>
      <c r="K1380" s="42">
        <f>Runners!L78</f>
        <v>0</v>
      </c>
    </row>
    <row r="1381" spans="1:11">
      <c r="A1381" s="42" t="s">
        <v>15</v>
      </c>
      <c r="B1381" s="42" t="s">
        <v>96</v>
      </c>
      <c r="C1381" s="42">
        <f>Runners!D29</f>
        <v>0</v>
      </c>
      <c r="D1381" s="42">
        <f>Runners!E29</f>
        <v>27</v>
      </c>
      <c r="E1381" s="42">
        <f>Runners!F29</f>
        <v>27</v>
      </c>
      <c r="F1381" s="42">
        <f>Runners!G29</f>
        <v>0</v>
      </c>
      <c r="G1381" s="42">
        <f>Runners!H29</f>
        <v>0</v>
      </c>
      <c r="H1381" s="42">
        <f>Runners!I29</f>
        <v>0</v>
      </c>
      <c r="I1381" s="42">
        <f>Runners!J29</f>
        <v>0</v>
      </c>
      <c r="J1381" s="42">
        <f>Runners!K29</f>
        <v>0</v>
      </c>
      <c r="K1381" s="42">
        <f>Runners!L29</f>
        <v>0</v>
      </c>
    </row>
    <row r="1382" spans="1:11">
      <c r="A1382" s="42" t="s">
        <v>17</v>
      </c>
      <c r="B1382" s="42" t="s">
        <v>41</v>
      </c>
      <c r="C1382" s="42">
        <f>Runners!D118</f>
        <v>82</v>
      </c>
      <c r="D1382" s="42">
        <f>Runners!E118</f>
        <v>36</v>
      </c>
      <c r="E1382" s="42">
        <f>Runners!F118</f>
        <v>45</v>
      </c>
      <c r="F1382" s="42">
        <f>Runners!G118</f>
        <v>0</v>
      </c>
      <c r="G1382" s="42">
        <f>Runners!H118</f>
        <v>39</v>
      </c>
      <c r="H1382" s="42">
        <f>Runners!I118</f>
        <v>0</v>
      </c>
      <c r="I1382" s="42">
        <f>Runners!J118</f>
        <v>0</v>
      </c>
      <c r="J1382" s="42">
        <f>Runners!K118</f>
        <v>0</v>
      </c>
      <c r="K1382" s="42">
        <f>Runners!L118</f>
        <v>0</v>
      </c>
    </row>
    <row r="1383" spans="1:11">
      <c r="A1383" s="42" t="s">
        <v>19</v>
      </c>
      <c r="B1383" s="42" t="s">
        <v>53</v>
      </c>
      <c r="C1383" s="42">
        <f>Runners!D168</f>
        <v>0</v>
      </c>
      <c r="D1383" s="42">
        <f>Runners!E168</f>
        <v>52</v>
      </c>
      <c r="E1383" s="42">
        <f>Runners!F168</f>
        <v>0</v>
      </c>
      <c r="F1383" s="42">
        <f>Runners!G168</f>
        <v>0</v>
      </c>
      <c r="G1383" s="42">
        <f>Runners!H168</f>
        <v>0</v>
      </c>
      <c r="H1383" s="42">
        <f>Runners!I168</f>
        <v>0</v>
      </c>
      <c r="I1383" s="42">
        <f>Runners!J168</f>
        <v>0</v>
      </c>
      <c r="J1383" s="42">
        <f>Runners!K168</f>
        <v>0</v>
      </c>
      <c r="K1383" s="42">
        <f>Runners!L168</f>
        <v>0</v>
      </c>
    </row>
    <row r="1384" spans="1:11">
      <c r="A1384" s="42" t="s">
        <v>21</v>
      </c>
      <c r="B1384" s="42" t="s">
        <v>75</v>
      </c>
      <c r="C1384" s="42">
        <f>Runners!D115</f>
        <v>164</v>
      </c>
      <c r="D1384" s="42">
        <f>Runners!E115</f>
        <v>62</v>
      </c>
      <c r="E1384" s="42">
        <f>Runners!F115</f>
        <v>65</v>
      </c>
      <c r="F1384" s="42">
        <f>Runners!G115</f>
        <v>61</v>
      </c>
      <c r="G1384" s="42">
        <f>Runners!H115</f>
        <v>67</v>
      </c>
      <c r="H1384" s="42">
        <f>Runners!I115</f>
        <v>0</v>
      </c>
      <c r="I1384" s="42">
        <f>Runners!J115</f>
        <v>0</v>
      </c>
      <c r="J1384" s="42">
        <f>Runners!K115</f>
        <v>0</v>
      </c>
      <c r="K1384" s="42">
        <f>Runners!L115</f>
        <v>0</v>
      </c>
    </row>
    <row r="1385" spans="1:11">
      <c r="A1385" s="42" t="s">
        <v>23</v>
      </c>
      <c r="B1385" s="42">
        <v>0</v>
      </c>
      <c r="C1385" s="42">
        <f t="shared" ref="C1385" si="1367">SUM(C1379:C1384)+B1385</f>
        <v>360</v>
      </c>
      <c r="D1385" s="42">
        <f t="shared" ref="D1385" si="1368">C1385+SUM(D1379:D1384)</f>
        <v>714</v>
      </c>
      <c r="E1385" s="42">
        <f t="shared" ref="E1385" si="1369">D1385+SUM(E1379:E1384)</f>
        <v>874</v>
      </c>
      <c r="F1385" s="42">
        <f t="shared" ref="F1385" si="1370">E1385+SUM(F1379:F1384)</f>
        <v>960</v>
      </c>
      <c r="G1385" s="42">
        <f t="shared" ref="G1385" si="1371">F1385+SUM(G1379:G1384)</f>
        <v>1066</v>
      </c>
      <c r="H1385" s="42">
        <f t="shared" ref="H1385" si="1372">G1385+SUM(H1379:H1384)</f>
        <v>1066</v>
      </c>
      <c r="I1385" s="42">
        <f t="shared" ref="I1385" si="1373">H1385+SUM(I1379:I1384)</f>
        <v>1066</v>
      </c>
      <c r="J1385" s="42">
        <f t="shared" ref="J1385" si="1374">I1385+SUM(J1379:J1384)</f>
        <v>1066</v>
      </c>
      <c r="K1385" s="42">
        <f t="shared" ref="K1385" si="1375">J1385+SUM(K1379:K1384)</f>
        <v>1066</v>
      </c>
    </row>
    <row r="1387" spans="1:11">
      <c r="A1387" s="42" t="s">
        <v>396</v>
      </c>
      <c r="B1387" s="42" t="s">
        <v>32</v>
      </c>
      <c r="C1387" s="42" t="s">
        <v>2</v>
      </c>
      <c r="D1387" s="42" t="s">
        <v>3</v>
      </c>
      <c r="E1387" s="42" t="s">
        <v>4</v>
      </c>
      <c r="F1387" s="42" t="s">
        <v>5</v>
      </c>
      <c r="G1387" s="42" t="s">
        <v>6</v>
      </c>
      <c r="H1387" s="42" t="s">
        <v>7</v>
      </c>
      <c r="I1387" s="42" t="s">
        <v>8</v>
      </c>
      <c r="J1387" s="42" t="s">
        <v>9</v>
      </c>
      <c r="K1387" s="42" t="s">
        <v>10</v>
      </c>
    </row>
    <row r="1388" spans="1:11">
      <c r="A1388" s="42" t="s">
        <v>11</v>
      </c>
      <c r="B1388" s="42" t="s">
        <v>321</v>
      </c>
      <c r="C1388" s="42">
        <f>Runners!D92</f>
        <v>0</v>
      </c>
      <c r="D1388" s="42">
        <f>Runners!E92</f>
        <v>37</v>
      </c>
      <c r="E1388" s="42">
        <f>Runners!F92</f>
        <v>21</v>
      </c>
      <c r="F1388" s="42">
        <f>Runners!G92</f>
        <v>8</v>
      </c>
      <c r="G1388" s="42">
        <f>Runners!H92</f>
        <v>11</v>
      </c>
      <c r="H1388" s="42">
        <f>Runners!I92</f>
        <v>0</v>
      </c>
      <c r="I1388" s="42">
        <f>Runners!J92</f>
        <v>0</v>
      </c>
      <c r="J1388" s="42">
        <f>Runners!K92</f>
        <v>0</v>
      </c>
      <c r="K1388" s="42">
        <f>Runners!L92</f>
        <v>0</v>
      </c>
    </row>
    <row r="1389" spans="1:11">
      <c r="A1389" s="42" t="s">
        <v>13</v>
      </c>
      <c r="B1389" s="42" t="s">
        <v>223</v>
      </c>
      <c r="C1389" s="42">
        <f>Runners!D144</f>
        <v>0</v>
      </c>
      <c r="D1389" s="42">
        <f>Runners!E144</f>
        <v>22</v>
      </c>
      <c r="E1389" s="42">
        <f>Runners!F144</f>
        <v>0</v>
      </c>
      <c r="F1389" s="42">
        <f>Runners!G144</f>
        <v>0</v>
      </c>
      <c r="G1389" s="42">
        <f>Runners!H144</f>
        <v>11</v>
      </c>
      <c r="H1389" s="42">
        <f>Runners!I144</f>
        <v>0</v>
      </c>
      <c r="I1389" s="42">
        <f>Runners!J144</f>
        <v>0</v>
      </c>
      <c r="J1389" s="42">
        <f>Runners!K144</f>
        <v>0</v>
      </c>
      <c r="K1389" s="42">
        <f>Runners!L144</f>
        <v>0</v>
      </c>
    </row>
    <row r="1390" spans="1:11">
      <c r="A1390" s="42" t="s">
        <v>15</v>
      </c>
      <c r="B1390" s="42" t="s">
        <v>30</v>
      </c>
      <c r="C1390" s="42">
        <f>Runners!D95</f>
        <v>9</v>
      </c>
      <c r="D1390" s="42">
        <f>Runners!E95</f>
        <v>29</v>
      </c>
      <c r="E1390" s="42">
        <f>Runners!F95</f>
        <v>24</v>
      </c>
      <c r="F1390" s="42">
        <f>Runners!G95</f>
        <v>0</v>
      </c>
      <c r="G1390" s="42">
        <f>Runners!H95</f>
        <v>32</v>
      </c>
      <c r="H1390" s="42">
        <f>Runners!I95</f>
        <v>0</v>
      </c>
      <c r="I1390" s="42">
        <f>Runners!J95</f>
        <v>0</v>
      </c>
      <c r="J1390" s="42">
        <f>Runners!K95</f>
        <v>0</v>
      </c>
      <c r="K1390" s="42">
        <f>Runners!L95</f>
        <v>0</v>
      </c>
    </row>
    <row r="1391" spans="1:11">
      <c r="A1391" s="42" t="s">
        <v>17</v>
      </c>
      <c r="B1391" s="42" t="s">
        <v>37</v>
      </c>
      <c r="C1391" s="42">
        <f>Runners!D200</f>
        <v>0</v>
      </c>
      <c r="D1391" s="42">
        <f>Runners!E200</f>
        <v>0</v>
      </c>
      <c r="E1391" s="42">
        <f>Runners!F200</f>
        <v>31</v>
      </c>
      <c r="F1391" s="42">
        <f>Runners!G200</f>
        <v>0</v>
      </c>
      <c r="G1391" s="42">
        <f>Runners!H200</f>
        <v>0</v>
      </c>
      <c r="H1391" s="42">
        <f>Runners!I200</f>
        <v>0</v>
      </c>
      <c r="I1391" s="42">
        <f>Runners!J200</f>
        <v>0</v>
      </c>
      <c r="J1391" s="42">
        <f>Runners!K200</f>
        <v>0</v>
      </c>
      <c r="K1391" s="42">
        <f>Runners!L200</f>
        <v>0</v>
      </c>
    </row>
    <row r="1392" spans="1:11">
      <c r="A1392" s="42" t="s">
        <v>19</v>
      </c>
      <c r="B1392" s="42" t="s">
        <v>186</v>
      </c>
      <c r="C1392" s="42">
        <f>Runners!D28</f>
        <v>59</v>
      </c>
      <c r="D1392" s="42">
        <f>Runners!E28</f>
        <v>35</v>
      </c>
      <c r="E1392" s="42">
        <f>Runners!F28</f>
        <v>27</v>
      </c>
      <c r="F1392" s="42">
        <f>Runners!G28</f>
        <v>25</v>
      </c>
      <c r="G1392" s="42">
        <f>Runners!H28</f>
        <v>0</v>
      </c>
      <c r="H1392" s="42">
        <f>Runners!I28</f>
        <v>0</v>
      </c>
      <c r="I1392" s="42">
        <f>Runners!J28</f>
        <v>0</v>
      </c>
      <c r="J1392" s="42">
        <f>Runners!K28</f>
        <v>0</v>
      </c>
      <c r="K1392" s="42">
        <f>Runners!L28</f>
        <v>0</v>
      </c>
    </row>
    <row r="1393" spans="1:11">
      <c r="A1393" s="42" t="s">
        <v>21</v>
      </c>
      <c r="B1393" s="42" t="s">
        <v>42</v>
      </c>
      <c r="C1393" s="42">
        <f>Runners!D106</f>
        <v>0</v>
      </c>
      <c r="D1393" s="42">
        <f>Runners!E106</f>
        <v>26</v>
      </c>
      <c r="E1393" s="42">
        <f>Runners!F106</f>
        <v>56</v>
      </c>
      <c r="F1393" s="42">
        <f>Runners!G106</f>
        <v>15</v>
      </c>
      <c r="G1393" s="42">
        <f>Runners!H106</f>
        <v>0</v>
      </c>
      <c r="H1393" s="42">
        <f>Runners!I106</f>
        <v>0</v>
      </c>
      <c r="I1393" s="42">
        <f>Runners!J106</f>
        <v>0</v>
      </c>
      <c r="J1393" s="42">
        <f>Runners!K106</f>
        <v>0</v>
      </c>
      <c r="K1393" s="42">
        <f>Runners!L106</f>
        <v>0</v>
      </c>
    </row>
    <row r="1394" spans="1:11">
      <c r="A1394" s="42" t="s">
        <v>23</v>
      </c>
      <c r="B1394" s="42">
        <v>1275</v>
      </c>
      <c r="C1394" s="42">
        <f t="shared" ref="C1394" si="1376">SUM(C1388:C1393)+B1394</f>
        <v>1343</v>
      </c>
      <c r="D1394" s="42">
        <f t="shared" ref="D1394" si="1377">C1394+SUM(D1388:D1393)</f>
        <v>1492</v>
      </c>
      <c r="E1394" s="42">
        <f t="shared" ref="E1394" si="1378">D1394+SUM(E1388:E1393)</f>
        <v>1651</v>
      </c>
      <c r="F1394" s="42">
        <f t="shared" ref="F1394" si="1379">E1394+SUM(F1388:F1393)</f>
        <v>1699</v>
      </c>
      <c r="G1394" s="42">
        <f t="shared" ref="G1394" si="1380">F1394+SUM(G1388:G1393)</f>
        <v>1753</v>
      </c>
      <c r="H1394" s="42">
        <f t="shared" ref="H1394" si="1381">G1394+SUM(H1388:H1393)</f>
        <v>1753</v>
      </c>
      <c r="I1394" s="42">
        <f t="shared" ref="I1394" si="1382">H1394+SUM(I1388:I1393)</f>
        <v>1753</v>
      </c>
      <c r="J1394" s="42">
        <f t="shared" ref="J1394" si="1383">I1394+SUM(J1388:J1393)</f>
        <v>1753</v>
      </c>
      <c r="K1394" s="42">
        <f t="shared" ref="K1394" si="1384">J1394+SUM(K1388:K1393)</f>
        <v>1753</v>
      </c>
    </row>
    <row r="1396" spans="1:11">
      <c r="A1396" s="42" t="s">
        <v>397</v>
      </c>
      <c r="B1396" s="42" t="s">
        <v>398</v>
      </c>
      <c r="C1396" s="42" t="s">
        <v>2</v>
      </c>
      <c r="D1396" s="42" t="s">
        <v>3</v>
      </c>
      <c r="E1396" s="42" t="s">
        <v>4</v>
      </c>
      <c r="F1396" s="42" t="s">
        <v>5</v>
      </c>
      <c r="G1396" s="42" t="s">
        <v>6</v>
      </c>
      <c r="H1396" s="42" t="s">
        <v>7</v>
      </c>
      <c r="I1396" s="42" t="s">
        <v>8</v>
      </c>
      <c r="J1396" s="42" t="s">
        <v>9</v>
      </c>
      <c r="K1396" s="42" t="s">
        <v>10</v>
      </c>
    </row>
    <row r="1397" spans="1:11">
      <c r="A1397" s="42" t="s">
        <v>11</v>
      </c>
      <c r="B1397" s="42" t="s">
        <v>12</v>
      </c>
      <c r="C1397" s="42">
        <f>Runners!D38</f>
        <v>0</v>
      </c>
      <c r="D1397" s="42">
        <f>Runners!E38</f>
        <v>27</v>
      </c>
      <c r="E1397" s="42">
        <f>Runners!F38</f>
        <v>29</v>
      </c>
      <c r="F1397" s="42">
        <f>Runners!G38</f>
        <v>24</v>
      </c>
      <c r="G1397" s="42">
        <f>Runners!H38</f>
        <v>0</v>
      </c>
      <c r="H1397" s="42">
        <f>Runners!I38</f>
        <v>0</v>
      </c>
      <c r="I1397" s="42">
        <f>Runners!J38</f>
        <v>0</v>
      </c>
      <c r="J1397" s="42">
        <f>Runners!K38</f>
        <v>0</v>
      </c>
      <c r="K1397" s="42">
        <f>Runners!L38</f>
        <v>0</v>
      </c>
    </row>
    <row r="1398" spans="1:11">
      <c r="A1398" s="42" t="s">
        <v>13</v>
      </c>
      <c r="B1398" s="42" t="s">
        <v>291</v>
      </c>
      <c r="C1398" s="42">
        <f>Runners!D5</f>
        <v>378</v>
      </c>
      <c r="D1398" s="42">
        <f>Runners!E5</f>
        <v>0</v>
      </c>
      <c r="E1398" s="42">
        <f>Runners!F5</f>
        <v>0</v>
      </c>
      <c r="F1398" s="42">
        <f>Runners!G5</f>
        <v>0</v>
      </c>
      <c r="G1398" s="42">
        <f>Runners!H5</f>
        <v>0</v>
      </c>
      <c r="H1398" s="42">
        <f>Runners!I5</f>
        <v>0</v>
      </c>
      <c r="I1398" s="42">
        <f>Runners!J5</f>
        <v>0</v>
      </c>
      <c r="J1398" s="42">
        <f>Runners!K5</f>
        <v>0</v>
      </c>
      <c r="K1398" s="42">
        <f>Runners!L5</f>
        <v>0</v>
      </c>
    </row>
    <row r="1399" spans="1:11">
      <c r="A1399" s="42" t="s">
        <v>15</v>
      </c>
      <c r="B1399" s="42" t="s">
        <v>34</v>
      </c>
      <c r="C1399" s="42">
        <f>Runners!D79</f>
        <v>70</v>
      </c>
      <c r="D1399" s="42">
        <f>Runners!E79</f>
        <v>0</v>
      </c>
      <c r="E1399" s="42">
        <f>Runners!F79</f>
        <v>0</v>
      </c>
      <c r="F1399" s="42">
        <f>Runners!G79</f>
        <v>0</v>
      </c>
      <c r="G1399" s="42">
        <f>Runners!H79</f>
        <v>0</v>
      </c>
      <c r="H1399" s="42">
        <f>Runners!I79</f>
        <v>0</v>
      </c>
      <c r="I1399" s="42">
        <f>Runners!J79</f>
        <v>0</v>
      </c>
      <c r="J1399" s="42">
        <f>Runners!K79</f>
        <v>0</v>
      </c>
      <c r="K1399" s="42">
        <f>Runners!L79</f>
        <v>0</v>
      </c>
    </row>
    <row r="1400" spans="1:11">
      <c r="A1400" s="42" t="s">
        <v>17</v>
      </c>
      <c r="B1400" s="42" t="s">
        <v>41</v>
      </c>
      <c r="C1400" s="42">
        <f>Runners!D118</f>
        <v>82</v>
      </c>
      <c r="D1400" s="42">
        <f>Runners!E118</f>
        <v>36</v>
      </c>
      <c r="E1400" s="42">
        <f>Runners!F118</f>
        <v>45</v>
      </c>
      <c r="F1400" s="42">
        <f>Runners!G118</f>
        <v>0</v>
      </c>
      <c r="G1400" s="42">
        <f>Runners!H118</f>
        <v>39</v>
      </c>
      <c r="H1400" s="42">
        <f>Runners!I118</f>
        <v>0</v>
      </c>
      <c r="I1400" s="42">
        <f>Runners!J118</f>
        <v>0</v>
      </c>
      <c r="J1400" s="42">
        <f>Runners!K118</f>
        <v>0</v>
      </c>
      <c r="K1400" s="42">
        <f>Runners!L118</f>
        <v>0</v>
      </c>
    </row>
    <row r="1401" spans="1:11">
      <c r="A1401" s="42" t="s">
        <v>19</v>
      </c>
      <c r="B1401" s="42" t="s">
        <v>243</v>
      </c>
      <c r="C1401" s="42">
        <f>Runners!D155</f>
        <v>40</v>
      </c>
      <c r="D1401" s="42">
        <f>Runners!E155</f>
        <v>46</v>
      </c>
      <c r="E1401" s="42">
        <f>Runners!F155</f>
        <v>28</v>
      </c>
      <c r="F1401" s="42">
        <f>Runners!G155</f>
        <v>34</v>
      </c>
      <c r="G1401" s="42">
        <f>Runners!H155</f>
        <v>28</v>
      </c>
      <c r="H1401" s="42">
        <f>Runners!I155</f>
        <v>0</v>
      </c>
      <c r="I1401" s="42">
        <f>Runners!J155</f>
        <v>0</v>
      </c>
      <c r="J1401" s="42">
        <f>Runners!K155</f>
        <v>0</v>
      </c>
      <c r="K1401" s="42">
        <f>Runners!L155</f>
        <v>0</v>
      </c>
    </row>
    <row r="1402" spans="1:11">
      <c r="A1402" s="42" t="s">
        <v>21</v>
      </c>
      <c r="B1402" s="42" t="s">
        <v>54</v>
      </c>
      <c r="C1402" s="42">
        <f>Runners!D205</f>
        <v>137</v>
      </c>
      <c r="D1402" s="42">
        <f>Runners!E205</f>
        <v>47</v>
      </c>
      <c r="E1402" s="42">
        <f>Runners!F205</f>
        <v>55</v>
      </c>
      <c r="F1402" s="42">
        <f>Runners!G205</f>
        <v>47</v>
      </c>
      <c r="G1402" s="42">
        <f>Runners!H205</f>
        <v>46</v>
      </c>
      <c r="H1402" s="42">
        <f>Runners!I205</f>
        <v>0</v>
      </c>
      <c r="I1402" s="42">
        <f>Runners!J205</f>
        <v>0</v>
      </c>
      <c r="J1402" s="42">
        <f>Runners!K205</f>
        <v>0</v>
      </c>
      <c r="K1402" s="42">
        <f>Runners!L205</f>
        <v>0</v>
      </c>
    </row>
    <row r="1403" spans="1:11">
      <c r="A1403" s="42" t="s">
        <v>23</v>
      </c>
      <c r="B1403" s="42">
        <v>50</v>
      </c>
      <c r="C1403" s="42">
        <f t="shared" ref="C1403" si="1385">SUM(C1397:C1402)+B1403</f>
        <v>757</v>
      </c>
      <c r="D1403" s="42">
        <f t="shared" ref="D1403" si="1386">C1403+SUM(D1397:D1402)</f>
        <v>913</v>
      </c>
      <c r="E1403" s="42">
        <f t="shared" ref="E1403" si="1387">D1403+SUM(E1397:E1402)</f>
        <v>1070</v>
      </c>
      <c r="F1403" s="42">
        <f t="shared" ref="F1403" si="1388">E1403+SUM(F1397:F1402)</f>
        <v>1175</v>
      </c>
      <c r="G1403" s="42">
        <f t="shared" ref="G1403" si="1389">F1403+SUM(G1397:G1402)</f>
        <v>1288</v>
      </c>
      <c r="H1403" s="42">
        <f t="shared" ref="H1403" si="1390">G1403+SUM(H1397:H1402)</f>
        <v>1288</v>
      </c>
      <c r="I1403" s="42">
        <f t="shared" ref="I1403" si="1391">H1403+SUM(I1397:I1402)</f>
        <v>1288</v>
      </c>
      <c r="J1403" s="42">
        <f t="shared" ref="J1403" si="1392">I1403+SUM(J1397:J1402)</f>
        <v>1288</v>
      </c>
      <c r="K1403" s="42">
        <f t="shared" ref="K1403" si="1393">J1403+SUM(K1397:K1402)</f>
        <v>1288</v>
      </c>
    </row>
    <row r="1405" spans="1:11">
      <c r="A1405" s="42" t="s">
        <v>399</v>
      </c>
      <c r="B1405" s="42" t="s">
        <v>398</v>
      </c>
      <c r="C1405" s="42" t="s">
        <v>2</v>
      </c>
      <c r="D1405" s="42" t="s">
        <v>3</v>
      </c>
      <c r="E1405" s="42" t="s">
        <v>4</v>
      </c>
      <c r="F1405" s="42" t="s">
        <v>5</v>
      </c>
      <c r="G1405" s="42" t="s">
        <v>6</v>
      </c>
      <c r="H1405" s="42" t="s">
        <v>7</v>
      </c>
      <c r="I1405" s="42" t="s">
        <v>8</v>
      </c>
      <c r="J1405" s="42" t="s">
        <v>9</v>
      </c>
      <c r="K1405" s="42" t="s">
        <v>10</v>
      </c>
    </row>
    <row r="1406" spans="1:11">
      <c r="A1406" s="42" t="s">
        <v>11</v>
      </c>
      <c r="B1406" s="42" t="s">
        <v>122</v>
      </c>
      <c r="C1406" s="42">
        <f>Runners!D73</f>
        <v>0</v>
      </c>
      <c r="D1406" s="42">
        <f>Runners!E73</f>
        <v>12</v>
      </c>
      <c r="E1406" s="42">
        <f>Runners!F73</f>
        <v>0</v>
      </c>
      <c r="F1406" s="42">
        <f>Runners!G73</f>
        <v>0</v>
      </c>
      <c r="G1406" s="42">
        <f>Runners!H73</f>
        <v>7</v>
      </c>
      <c r="H1406" s="42">
        <f>Runners!I73</f>
        <v>0</v>
      </c>
      <c r="I1406" s="42">
        <f>Runners!J73</f>
        <v>0</v>
      </c>
      <c r="J1406" s="42">
        <f>Runners!K73</f>
        <v>0</v>
      </c>
      <c r="K1406" s="42">
        <f>Runners!L73</f>
        <v>0</v>
      </c>
    </row>
    <row r="1407" spans="1:11">
      <c r="A1407" s="42" t="s">
        <v>13</v>
      </c>
      <c r="B1407" s="42" t="s">
        <v>53</v>
      </c>
      <c r="C1407" s="42">
        <f>Runners!D168</f>
        <v>0</v>
      </c>
      <c r="D1407" s="42">
        <f>Runners!E168</f>
        <v>52</v>
      </c>
      <c r="E1407" s="42">
        <f>Runners!F168</f>
        <v>0</v>
      </c>
      <c r="F1407" s="42">
        <f>Runners!G168</f>
        <v>0</v>
      </c>
      <c r="G1407" s="42">
        <f>Runners!H168</f>
        <v>0</v>
      </c>
      <c r="H1407" s="42">
        <f>Runners!I168</f>
        <v>0</v>
      </c>
      <c r="I1407" s="42">
        <f>Runners!J168</f>
        <v>0</v>
      </c>
      <c r="J1407" s="42">
        <f>Runners!K168</f>
        <v>0</v>
      </c>
      <c r="K1407" s="42">
        <f>Runners!L168</f>
        <v>0</v>
      </c>
    </row>
    <row r="1408" spans="1:11">
      <c r="A1408" s="42" t="s">
        <v>15</v>
      </c>
      <c r="B1408" s="42" t="s">
        <v>400</v>
      </c>
      <c r="C1408" s="42">
        <f>Runners!D14</f>
        <v>134</v>
      </c>
      <c r="D1408" s="42">
        <f>Runners!E14</f>
        <v>0</v>
      </c>
      <c r="E1408" s="42">
        <f>Runners!F14</f>
        <v>0</v>
      </c>
      <c r="F1408" s="42">
        <f>Runners!G14</f>
        <v>0</v>
      </c>
      <c r="G1408" s="42">
        <f>Runners!H14</f>
        <v>0</v>
      </c>
      <c r="H1408" s="42">
        <f>Runners!I14</f>
        <v>0</v>
      </c>
      <c r="I1408" s="42">
        <f>Runners!J14</f>
        <v>0</v>
      </c>
      <c r="J1408" s="42">
        <f>Runners!K14</f>
        <v>0</v>
      </c>
      <c r="K1408" s="42">
        <f>Runners!L14</f>
        <v>0</v>
      </c>
    </row>
    <row r="1409" spans="1:11">
      <c r="A1409" s="42" t="s">
        <v>17</v>
      </c>
      <c r="B1409" s="42" t="s">
        <v>41</v>
      </c>
      <c r="C1409" s="42">
        <f>Runners!D118</f>
        <v>82</v>
      </c>
      <c r="D1409" s="42">
        <f>Runners!E118</f>
        <v>36</v>
      </c>
      <c r="E1409" s="42">
        <f>Runners!F118</f>
        <v>45</v>
      </c>
      <c r="F1409" s="42">
        <f>Runners!G118</f>
        <v>0</v>
      </c>
      <c r="G1409" s="42">
        <f>Runners!H118</f>
        <v>39</v>
      </c>
      <c r="H1409" s="42">
        <f>Runners!I118</f>
        <v>0</v>
      </c>
      <c r="I1409" s="42">
        <f>Runners!J118</f>
        <v>0</v>
      </c>
      <c r="J1409" s="42">
        <f>Runners!K118</f>
        <v>0</v>
      </c>
      <c r="K1409" s="42">
        <f>Runners!L118</f>
        <v>0</v>
      </c>
    </row>
    <row r="1410" spans="1:11">
      <c r="A1410" s="42" t="s">
        <v>19</v>
      </c>
      <c r="B1410" s="42" t="s">
        <v>75</v>
      </c>
      <c r="C1410" s="42">
        <f>Runners!D115</f>
        <v>164</v>
      </c>
      <c r="D1410" s="42">
        <f>Runners!E115</f>
        <v>62</v>
      </c>
      <c r="E1410" s="42">
        <f>Runners!F115</f>
        <v>65</v>
      </c>
      <c r="F1410" s="42">
        <f>Runners!G115</f>
        <v>61</v>
      </c>
      <c r="G1410" s="42">
        <f>Runners!H115</f>
        <v>67</v>
      </c>
      <c r="H1410" s="42">
        <f>Runners!I115</f>
        <v>0</v>
      </c>
      <c r="I1410" s="42">
        <f>Runners!J115</f>
        <v>0</v>
      </c>
      <c r="J1410" s="42">
        <f>Runners!K115</f>
        <v>0</v>
      </c>
      <c r="K1410" s="42">
        <f>Runners!L115</f>
        <v>0</v>
      </c>
    </row>
    <row r="1411" spans="1:11">
      <c r="A1411" s="42" t="s">
        <v>21</v>
      </c>
      <c r="B1411" s="42" t="s">
        <v>54</v>
      </c>
      <c r="C1411" s="42">
        <f>Runners!D205</f>
        <v>137</v>
      </c>
      <c r="D1411" s="42">
        <f>Runners!E205</f>
        <v>47</v>
      </c>
      <c r="E1411" s="42">
        <f>Runners!F205</f>
        <v>55</v>
      </c>
      <c r="F1411" s="42">
        <f>Runners!G205</f>
        <v>47</v>
      </c>
      <c r="G1411" s="42">
        <f>Runners!H205</f>
        <v>46</v>
      </c>
      <c r="H1411" s="42">
        <f>Runners!I205</f>
        <v>0</v>
      </c>
      <c r="I1411" s="42">
        <f>Runners!J205</f>
        <v>0</v>
      </c>
      <c r="J1411" s="42">
        <f>Runners!K205</f>
        <v>0</v>
      </c>
      <c r="K1411" s="42">
        <f>Runners!L205</f>
        <v>0</v>
      </c>
    </row>
    <row r="1412" spans="1:11">
      <c r="A1412" s="42" t="s">
        <v>23</v>
      </c>
      <c r="B1412" s="42">
        <v>50</v>
      </c>
      <c r="C1412" s="42">
        <f t="shared" ref="C1412" si="1394">SUM(C1406:C1411)+B1412</f>
        <v>567</v>
      </c>
      <c r="D1412" s="42">
        <f t="shared" ref="D1412" si="1395">C1412+SUM(D1406:D1411)</f>
        <v>776</v>
      </c>
      <c r="E1412" s="42">
        <f t="shared" ref="E1412" si="1396">D1412+SUM(E1406:E1411)</f>
        <v>941</v>
      </c>
      <c r="F1412" s="42">
        <f t="shared" ref="F1412" si="1397">E1412+SUM(F1406:F1411)</f>
        <v>1049</v>
      </c>
      <c r="G1412" s="42">
        <f t="shared" ref="G1412" si="1398">F1412+SUM(G1406:G1411)</f>
        <v>1208</v>
      </c>
      <c r="H1412" s="42">
        <f t="shared" ref="H1412" si="1399">G1412+SUM(H1406:H1411)</f>
        <v>1208</v>
      </c>
      <c r="I1412" s="42">
        <f t="shared" ref="I1412" si="1400">H1412+SUM(I1406:I1411)</f>
        <v>1208</v>
      </c>
      <c r="J1412" s="42">
        <f t="shared" ref="J1412" si="1401">I1412+SUM(J1406:J1411)</f>
        <v>1208</v>
      </c>
      <c r="K1412" s="42">
        <f t="shared" ref="K1412" si="1402">J1412+SUM(K1406:K1411)</f>
        <v>1208</v>
      </c>
    </row>
    <row r="1414" spans="1:11">
      <c r="A1414" s="42" t="s">
        <v>401</v>
      </c>
      <c r="B1414" s="42" t="s">
        <v>398</v>
      </c>
      <c r="C1414" s="42" t="s">
        <v>2</v>
      </c>
      <c r="D1414" s="42" t="s">
        <v>3</v>
      </c>
      <c r="E1414" s="42" t="s">
        <v>4</v>
      </c>
      <c r="F1414" s="42" t="s">
        <v>5</v>
      </c>
      <c r="G1414" s="42" t="s">
        <v>6</v>
      </c>
      <c r="H1414" s="42" t="s">
        <v>7</v>
      </c>
      <c r="I1414" s="42" t="s">
        <v>8</v>
      </c>
      <c r="J1414" s="42" t="s">
        <v>9</v>
      </c>
      <c r="K1414" s="42" t="s">
        <v>10</v>
      </c>
    </row>
    <row r="1415" spans="1:11">
      <c r="A1415" s="42" t="s">
        <v>11</v>
      </c>
      <c r="B1415" s="42" t="s">
        <v>186</v>
      </c>
      <c r="C1415" s="42">
        <f>Runners!D28</f>
        <v>59</v>
      </c>
      <c r="D1415" s="42">
        <f>Runners!E28</f>
        <v>35</v>
      </c>
      <c r="E1415" s="42">
        <f>Runners!F28</f>
        <v>27</v>
      </c>
      <c r="F1415" s="42">
        <f>Runners!G28</f>
        <v>25</v>
      </c>
      <c r="G1415" s="42">
        <f>Runners!H28</f>
        <v>0</v>
      </c>
      <c r="H1415" s="42">
        <f>Runners!I28</f>
        <v>0</v>
      </c>
      <c r="I1415" s="42">
        <f>Runners!J28</f>
        <v>0</v>
      </c>
      <c r="J1415" s="42">
        <f>Runners!K28</f>
        <v>0</v>
      </c>
      <c r="K1415" s="42">
        <f>Runners!L28</f>
        <v>0</v>
      </c>
    </row>
    <row r="1416" spans="1:11">
      <c r="A1416" s="42" t="s">
        <v>13</v>
      </c>
      <c r="B1416" s="42" t="s">
        <v>96</v>
      </c>
      <c r="C1416" s="42">
        <f>Runners!D29</f>
        <v>0</v>
      </c>
      <c r="D1416" s="42">
        <f>Runners!E29</f>
        <v>27</v>
      </c>
      <c r="E1416" s="42">
        <f>Runners!F29</f>
        <v>27</v>
      </c>
      <c r="F1416" s="42">
        <f>Runners!G29</f>
        <v>0</v>
      </c>
      <c r="G1416" s="42">
        <f>Runners!H29</f>
        <v>0</v>
      </c>
      <c r="H1416" s="42">
        <f>Runners!I29</f>
        <v>0</v>
      </c>
      <c r="I1416" s="42">
        <f>Runners!J29</f>
        <v>0</v>
      </c>
      <c r="J1416" s="42">
        <f>Runners!K29</f>
        <v>0</v>
      </c>
      <c r="K1416" s="42">
        <f>Runners!L29</f>
        <v>0</v>
      </c>
    </row>
    <row r="1417" spans="1:11">
      <c r="A1417" s="42" t="s">
        <v>15</v>
      </c>
      <c r="B1417" s="42" t="s">
        <v>54</v>
      </c>
      <c r="C1417" s="42">
        <f>Runners!D205</f>
        <v>137</v>
      </c>
      <c r="D1417" s="42">
        <f>Runners!E205</f>
        <v>47</v>
      </c>
      <c r="E1417" s="42">
        <f>Runners!F205</f>
        <v>55</v>
      </c>
      <c r="F1417" s="42">
        <f>Runners!G205</f>
        <v>47</v>
      </c>
      <c r="G1417" s="42">
        <f>Runners!H205</f>
        <v>46</v>
      </c>
      <c r="H1417" s="42">
        <f>Runners!I205</f>
        <v>0</v>
      </c>
      <c r="I1417" s="42">
        <f>Runners!J205</f>
        <v>0</v>
      </c>
      <c r="J1417" s="42">
        <f>Runners!K205</f>
        <v>0</v>
      </c>
      <c r="K1417" s="42">
        <f>Runners!L205</f>
        <v>0</v>
      </c>
    </row>
    <row r="1418" spans="1:11">
      <c r="A1418" s="42" t="s">
        <v>17</v>
      </c>
      <c r="B1418" s="42" t="s">
        <v>30</v>
      </c>
      <c r="C1418" s="42">
        <f>Runners!D95</f>
        <v>9</v>
      </c>
      <c r="D1418" s="42">
        <f>Runners!E95</f>
        <v>29</v>
      </c>
      <c r="E1418" s="42">
        <f>Runners!F95</f>
        <v>24</v>
      </c>
      <c r="F1418" s="42">
        <f>Runners!G95</f>
        <v>0</v>
      </c>
      <c r="G1418" s="42">
        <f>Runners!H95</f>
        <v>32</v>
      </c>
      <c r="H1418" s="42">
        <f>Runners!I95</f>
        <v>0</v>
      </c>
      <c r="I1418" s="42">
        <f>Runners!J95</f>
        <v>0</v>
      </c>
      <c r="J1418" s="42">
        <f>Runners!K95</f>
        <v>0</v>
      </c>
      <c r="K1418" s="42">
        <f>Runners!L95</f>
        <v>0</v>
      </c>
    </row>
    <row r="1419" spans="1:11">
      <c r="A1419" s="42" t="s">
        <v>19</v>
      </c>
      <c r="B1419" s="42" t="s">
        <v>78</v>
      </c>
      <c r="C1419" s="42">
        <f>Runners!D37</f>
        <v>0</v>
      </c>
      <c r="D1419" s="42">
        <f>Runners!E37</f>
        <v>24</v>
      </c>
      <c r="E1419" s="42">
        <f>Runners!F37</f>
        <v>23</v>
      </c>
      <c r="F1419" s="42">
        <f>Runners!G37</f>
        <v>25</v>
      </c>
      <c r="G1419" s="42">
        <f>Runners!H37</f>
        <v>0</v>
      </c>
      <c r="H1419" s="42">
        <f>Runners!I37</f>
        <v>0</v>
      </c>
      <c r="I1419" s="42">
        <f>Runners!J37</f>
        <v>0</v>
      </c>
      <c r="J1419" s="42">
        <f>Runners!K37</f>
        <v>0</v>
      </c>
      <c r="K1419" s="42">
        <f>Runners!L37</f>
        <v>0</v>
      </c>
    </row>
    <row r="1420" spans="1:11">
      <c r="A1420" s="42" t="s">
        <v>21</v>
      </c>
      <c r="B1420" s="42" t="s">
        <v>173</v>
      </c>
      <c r="C1420" s="42">
        <f>Runners!D91</f>
        <v>0</v>
      </c>
      <c r="D1420" s="42">
        <f>Runners!E91</f>
        <v>25</v>
      </c>
      <c r="E1420" s="42">
        <f>Runners!F91</f>
        <v>0</v>
      </c>
      <c r="F1420" s="42">
        <f>Runners!G91</f>
        <v>37</v>
      </c>
      <c r="G1420" s="42">
        <f>Runners!H91</f>
        <v>30</v>
      </c>
      <c r="H1420" s="42">
        <f>Runners!I91</f>
        <v>0</v>
      </c>
      <c r="I1420" s="42">
        <f>Runners!J91</f>
        <v>0</v>
      </c>
      <c r="J1420" s="42">
        <f>Runners!K91</f>
        <v>0</v>
      </c>
      <c r="K1420" s="42">
        <f>Runners!L91</f>
        <v>0</v>
      </c>
    </row>
    <row r="1421" spans="1:11">
      <c r="A1421" s="42" t="s">
        <v>23</v>
      </c>
      <c r="B1421" s="42">
        <v>1200</v>
      </c>
      <c r="C1421" s="42">
        <f t="shared" ref="C1421" si="1403">SUM(C1415:C1420)+B1421</f>
        <v>1405</v>
      </c>
      <c r="D1421" s="42">
        <f t="shared" ref="D1421" si="1404">C1421+SUM(D1415:D1420)</f>
        <v>1592</v>
      </c>
      <c r="E1421" s="42">
        <f t="shared" ref="E1421" si="1405">D1421+SUM(E1415:E1420)</f>
        <v>1748</v>
      </c>
      <c r="F1421" s="42">
        <f t="shared" ref="F1421" si="1406">E1421+SUM(F1415:F1420)</f>
        <v>1882</v>
      </c>
      <c r="G1421" s="42">
        <f t="shared" ref="G1421" si="1407">F1421+SUM(G1415:G1420)</f>
        <v>1990</v>
      </c>
      <c r="H1421" s="42">
        <f t="shared" ref="H1421" si="1408">G1421+SUM(H1415:H1420)</f>
        <v>1990</v>
      </c>
      <c r="I1421" s="42">
        <f t="shared" ref="I1421" si="1409">H1421+SUM(I1415:I1420)</f>
        <v>1990</v>
      </c>
      <c r="J1421" s="42">
        <f t="shared" ref="J1421" si="1410">I1421+SUM(J1415:J1420)</f>
        <v>1990</v>
      </c>
      <c r="K1421" s="42">
        <f t="shared" ref="K1421" si="1411">J1421+SUM(K1415:K1420)</f>
        <v>1990</v>
      </c>
    </row>
    <row r="1423" spans="1:11">
      <c r="A1423" s="42" t="s">
        <v>402</v>
      </c>
      <c r="B1423" s="42" t="s">
        <v>403</v>
      </c>
      <c r="C1423" s="42" t="s">
        <v>2</v>
      </c>
      <c r="D1423" s="42" t="s">
        <v>3</v>
      </c>
      <c r="E1423" s="42" t="s">
        <v>4</v>
      </c>
      <c r="F1423" s="42" t="s">
        <v>5</v>
      </c>
      <c r="G1423" s="42" t="s">
        <v>6</v>
      </c>
      <c r="H1423" s="42" t="s">
        <v>7</v>
      </c>
      <c r="I1423" s="42" t="s">
        <v>8</v>
      </c>
      <c r="J1423" s="42" t="s">
        <v>9</v>
      </c>
      <c r="K1423" s="42" t="s">
        <v>10</v>
      </c>
    </row>
    <row r="1424" spans="1:11">
      <c r="A1424" s="42" t="s">
        <v>11</v>
      </c>
      <c r="B1424" s="42" t="s">
        <v>78</v>
      </c>
      <c r="C1424" s="42">
        <f>Runners!D37</f>
        <v>0</v>
      </c>
      <c r="D1424" s="42">
        <f>Runners!E37</f>
        <v>24</v>
      </c>
      <c r="E1424" s="42">
        <f>Runners!F37</f>
        <v>23</v>
      </c>
      <c r="F1424" s="42">
        <f>Runners!G37</f>
        <v>25</v>
      </c>
      <c r="G1424" s="42">
        <f>Runners!H37</f>
        <v>0</v>
      </c>
      <c r="H1424" s="42">
        <f>Runners!I37</f>
        <v>0</v>
      </c>
      <c r="I1424" s="42">
        <f>Runners!J37</f>
        <v>0</v>
      </c>
      <c r="J1424" s="42">
        <f>Runners!K37</f>
        <v>0</v>
      </c>
      <c r="K1424" s="42">
        <f>Runners!L37</f>
        <v>0</v>
      </c>
    </row>
    <row r="1425" spans="1:11">
      <c r="A1425" s="42" t="s">
        <v>13</v>
      </c>
      <c r="B1425" s="42" t="s">
        <v>71</v>
      </c>
      <c r="C1425" s="42">
        <f>Runners!D10</f>
        <v>0</v>
      </c>
      <c r="D1425" s="42">
        <f>Runners!E10</f>
        <v>101</v>
      </c>
      <c r="E1425" s="42">
        <f>Runners!F10</f>
        <v>77</v>
      </c>
      <c r="F1425" s="42">
        <f>Runners!G10</f>
        <v>83</v>
      </c>
      <c r="G1425" s="42">
        <f>Runners!H10</f>
        <v>0</v>
      </c>
      <c r="H1425" s="42">
        <f>Runners!I10</f>
        <v>0</v>
      </c>
      <c r="I1425" s="42">
        <f>Runners!J10</f>
        <v>0</v>
      </c>
      <c r="J1425" s="42">
        <f>Runners!K10</f>
        <v>0</v>
      </c>
      <c r="K1425" s="42">
        <f>Runners!L10</f>
        <v>0</v>
      </c>
    </row>
    <row r="1426" spans="1:11">
      <c r="A1426" s="42" t="s">
        <v>15</v>
      </c>
      <c r="B1426" s="42" t="s">
        <v>321</v>
      </c>
      <c r="C1426" s="42">
        <f>Runners!D92</f>
        <v>0</v>
      </c>
      <c r="D1426" s="42">
        <f>Runners!E92</f>
        <v>37</v>
      </c>
      <c r="E1426" s="42">
        <f>Runners!F92</f>
        <v>21</v>
      </c>
      <c r="F1426" s="42">
        <f>Runners!G92</f>
        <v>8</v>
      </c>
      <c r="G1426" s="42">
        <f>Runners!H92</f>
        <v>11</v>
      </c>
      <c r="H1426" s="42">
        <f>Runners!I92</f>
        <v>0</v>
      </c>
      <c r="I1426" s="42">
        <f>Runners!J92</f>
        <v>0</v>
      </c>
      <c r="J1426" s="42">
        <f>Runners!K92</f>
        <v>0</v>
      </c>
      <c r="K1426" s="42">
        <f>Runners!L92</f>
        <v>0</v>
      </c>
    </row>
    <row r="1427" spans="1:11">
      <c r="A1427" s="42" t="s">
        <v>17</v>
      </c>
      <c r="B1427" s="42" t="s">
        <v>41</v>
      </c>
      <c r="C1427" s="42">
        <f>Runners!D118</f>
        <v>82</v>
      </c>
      <c r="D1427" s="42">
        <f>Runners!E118</f>
        <v>36</v>
      </c>
      <c r="E1427" s="42">
        <f>Runners!F118</f>
        <v>45</v>
      </c>
      <c r="F1427" s="42">
        <f>Runners!G118</f>
        <v>0</v>
      </c>
      <c r="G1427" s="42">
        <f>Runners!H118</f>
        <v>39</v>
      </c>
      <c r="H1427" s="42">
        <f>Runners!I118</f>
        <v>0</v>
      </c>
      <c r="I1427" s="42">
        <f>Runners!J118</f>
        <v>0</v>
      </c>
      <c r="J1427" s="42">
        <f>Runners!K118</f>
        <v>0</v>
      </c>
      <c r="K1427" s="42">
        <f>Runners!L118</f>
        <v>0</v>
      </c>
    </row>
    <row r="1428" spans="1:11">
      <c r="A1428" s="42" t="s">
        <v>19</v>
      </c>
      <c r="B1428" s="42" t="s">
        <v>194</v>
      </c>
      <c r="C1428" s="42">
        <f>Runners!D150</f>
        <v>109</v>
      </c>
      <c r="D1428" s="42">
        <f>Runners!E150</f>
        <v>62</v>
      </c>
      <c r="E1428" s="42">
        <f>Runners!F150</f>
        <v>64</v>
      </c>
      <c r="F1428" s="42">
        <f>Runners!G150</f>
        <v>55</v>
      </c>
      <c r="G1428" s="42">
        <f>Runners!H150</f>
        <v>49</v>
      </c>
      <c r="H1428" s="42">
        <f>Runners!I150</f>
        <v>0</v>
      </c>
      <c r="I1428" s="42">
        <f>Runners!J150</f>
        <v>0</v>
      </c>
      <c r="J1428" s="42">
        <f>Runners!K150</f>
        <v>0</v>
      </c>
      <c r="K1428" s="42">
        <f>Runners!L150</f>
        <v>0</v>
      </c>
    </row>
    <row r="1429" spans="1:11">
      <c r="A1429" s="42" t="s">
        <v>21</v>
      </c>
      <c r="B1429" s="42" t="s">
        <v>54</v>
      </c>
      <c r="C1429" s="42">
        <f>Runners!D205</f>
        <v>137</v>
      </c>
      <c r="D1429" s="42">
        <f>Runners!E205</f>
        <v>47</v>
      </c>
      <c r="E1429" s="42">
        <f>Runners!F205</f>
        <v>55</v>
      </c>
      <c r="F1429" s="42">
        <f>Runners!G205</f>
        <v>47</v>
      </c>
      <c r="G1429" s="42">
        <f>Runners!H205</f>
        <v>46</v>
      </c>
      <c r="H1429" s="42">
        <f>Runners!I205</f>
        <v>0</v>
      </c>
      <c r="I1429" s="42">
        <f>Runners!J205</f>
        <v>0</v>
      </c>
      <c r="J1429" s="42">
        <f>Runners!K205</f>
        <v>0</v>
      </c>
      <c r="K1429" s="42">
        <f>Runners!L205</f>
        <v>0</v>
      </c>
    </row>
    <row r="1430" spans="1:11">
      <c r="A1430" s="42" t="s">
        <v>23</v>
      </c>
      <c r="B1430" s="42">
        <v>450</v>
      </c>
      <c r="C1430" s="42">
        <f t="shared" ref="C1430" si="1412">SUM(C1424:C1429)+B1430</f>
        <v>778</v>
      </c>
      <c r="D1430" s="42">
        <f t="shared" ref="D1430" si="1413">C1430+SUM(D1424:D1429)</f>
        <v>1085</v>
      </c>
      <c r="E1430" s="42">
        <f t="shared" ref="E1430" si="1414">D1430+SUM(E1424:E1429)</f>
        <v>1370</v>
      </c>
      <c r="F1430" s="42">
        <f t="shared" ref="F1430" si="1415">E1430+SUM(F1424:F1429)</f>
        <v>1588</v>
      </c>
      <c r="G1430" s="42">
        <f t="shared" ref="G1430" si="1416">F1430+SUM(G1424:G1429)</f>
        <v>1733</v>
      </c>
      <c r="H1430" s="42">
        <f t="shared" ref="H1430" si="1417">G1430+SUM(H1424:H1429)</f>
        <v>1733</v>
      </c>
      <c r="I1430" s="42">
        <f t="shared" ref="I1430" si="1418">H1430+SUM(I1424:I1429)</f>
        <v>1733</v>
      </c>
      <c r="J1430" s="42">
        <f t="shared" ref="J1430" si="1419">I1430+SUM(J1424:J1429)</f>
        <v>1733</v>
      </c>
      <c r="K1430" s="42">
        <f t="shared" ref="K1430" si="1420">J1430+SUM(K1424:K1429)</f>
        <v>1733</v>
      </c>
    </row>
    <row r="1432" spans="1:11">
      <c r="A1432" s="42" t="s">
        <v>404</v>
      </c>
      <c r="B1432" s="42" t="s">
        <v>403</v>
      </c>
      <c r="C1432" s="42" t="s">
        <v>2</v>
      </c>
      <c r="D1432" s="42" t="s">
        <v>3</v>
      </c>
      <c r="E1432" s="42" t="s">
        <v>4</v>
      </c>
      <c r="F1432" s="42" t="s">
        <v>5</v>
      </c>
      <c r="G1432" s="42" t="s">
        <v>6</v>
      </c>
      <c r="H1432" s="42" t="s">
        <v>7</v>
      </c>
      <c r="I1432" s="42" t="s">
        <v>8</v>
      </c>
      <c r="J1432" s="42" t="s">
        <v>9</v>
      </c>
      <c r="K1432" s="42" t="s">
        <v>10</v>
      </c>
    </row>
    <row r="1433" spans="1:11">
      <c r="A1433" s="42" t="s">
        <v>11</v>
      </c>
      <c r="B1433" s="42" t="s">
        <v>52</v>
      </c>
      <c r="C1433" s="42">
        <f>Runners!D116</f>
        <v>62</v>
      </c>
      <c r="D1433" s="42">
        <f>Runners!E116</f>
        <v>42</v>
      </c>
      <c r="E1433" s="42">
        <f>Runners!F116</f>
        <v>0</v>
      </c>
      <c r="F1433" s="42">
        <f>Runners!G116</f>
        <v>44</v>
      </c>
      <c r="G1433" s="42">
        <f>Runners!H116</f>
        <v>43</v>
      </c>
      <c r="H1433" s="42">
        <f>Runners!I116</f>
        <v>0</v>
      </c>
      <c r="I1433" s="42">
        <f>Runners!J116</f>
        <v>0</v>
      </c>
      <c r="J1433" s="42">
        <f>Runners!K116</f>
        <v>0</v>
      </c>
      <c r="K1433" s="42">
        <f>Runners!L116</f>
        <v>0</v>
      </c>
    </row>
    <row r="1434" spans="1:11">
      <c r="A1434" s="42" t="s">
        <v>13</v>
      </c>
      <c r="B1434" s="42" t="s">
        <v>56</v>
      </c>
      <c r="C1434" s="42">
        <f>Runners!D117</f>
        <v>122</v>
      </c>
      <c r="D1434" s="42">
        <f>Runners!E117</f>
        <v>49</v>
      </c>
      <c r="E1434" s="42">
        <f>Runners!F117</f>
        <v>0</v>
      </c>
      <c r="F1434" s="42">
        <f>Runners!G117</f>
        <v>50</v>
      </c>
      <c r="G1434" s="42">
        <f>Runners!H117</f>
        <v>48</v>
      </c>
      <c r="H1434" s="42">
        <f>Runners!I117</f>
        <v>0</v>
      </c>
      <c r="I1434" s="42">
        <f>Runners!J117</f>
        <v>0</v>
      </c>
      <c r="J1434" s="42">
        <f>Runners!K117</f>
        <v>0</v>
      </c>
      <c r="K1434" s="42">
        <f>Runners!L117</f>
        <v>0</v>
      </c>
    </row>
    <row r="1435" spans="1:11">
      <c r="A1435" s="42" t="s">
        <v>15</v>
      </c>
      <c r="B1435" s="42" t="s">
        <v>41</v>
      </c>
      <c r="C1435" s="42">
        <f>Runners!D118</f>
        <v>82</v>
      </c>
      <c r="D1435" s="42">
        <f>Runners!E118</f>
        <v>36</v>
      </c>
      <c r="E1435" s="42">
        <f>Runners!F118</f>
        <v>45</v>
      </c>
      <c r="F1435" s="42">
        <f>Runners!G118</f>
        <v>0</v>
      </c>
      <c r="G1435" s="42">
        <f>Runners!H118</f>
        <v>39</v>
      </c>
      <c r="H1435" s="42">
        <f>Runners!I118</f>
        <v>0</v>
      </c>
      <c r="I1435" s="42">
        <f>Runners!J118</f>
        <v>0</v>
      </c>
      <c r="J1435" s="42">
        <f>Runners!K118</f>
        <v>0</v>
      </c>
      <c r="K1435" s="42">
        <f>Runners!L118</f>
        <v>0</v>
      </c>
    </row>
    <row r="1436" spans="1:11">
      <c r="A1436" s="42" t="s">
        <v>17</v>
      </c>
      <c r="B1436" s="42" t="s">
        <v>39</v>
      </c>
      <c r="C1436" s="42">
        <f>Runners!D138</f>
        <v>46</v>
      </c>
      <c r="D1436" s="42">
        <f>Runners!E138</f>
        <v>0</v>
      </c>
      <c r="E1436" s="42">
        <f>Runners!F138</f>
        <v>0</v>
      </c>
      <c r="F1436" s="42">
        <f>Runners!G138</f>
        <v>0</v>
      </c>
      <c r="G1436" s="42">
        <f>Runners!H138</f>
        <v>0</v>
      </c>
      <c r="H1436" s="42">
        <f>Runners!I138</f>
        <v>0</v>
      </c>
      <c r="I1436" s="42">
        <f>Runners!J138</f>
        <v>0</v>
      </c>
      <c r="J1436" s="42">
        <f>Runners!K138</f>
        <v>0</v>
      </c>
      <c r="K1436" s="42">
        <f>Runners!L138</f>
        <v>0</v>
      </c>
    </row>
    <row r="1437" spans="1:11">
      <c r="A1437" s="42" t="s">
        <v>19</v>
      </c>
      <c r="B1437" s="42" t="s">
        <v>67</v>
      </c>
      <c r="C1437" s="42">
        <f>Runners!D139</f>
        <v>21</v>
      </c>
      <c r="D1437" s="42">
        <f>Runners!E139</f>
        <v>35</v>
      </c>
      <c r="E1437" s="42">
        <f>Runners!F139</f>
        <v>18</v>
      </c>
      <c r="F1437" s="42">
        <f>Runners!G139</f>
        <v>24</v>
      </c>
      <c r="G1437" s="42">
        <f>Runners!H139</f>
        <v>25</v>
      </c>
      <c r="H1437" s="42">
        <f>Runners!I139</f>
        <v>0</v>
      </c>
      <c r="I1437" s="42">
        <f>Runners!J139</f>
        <v>0</v>
      </c>
      <c r="J1437" s="42">
        <f>Runners!K139</f>
        <v>0</v>
      </c>
      <c r="K1437" s="42">
        <f>Runners!L139</f>
        <v>0</v>
      </c>
    </row>
    <row r="1438" spans="1:11">
      <c r="A1438" s="42" t="s">
        <v>21</v>
      </c>
      <c r="B1438" s="42" t="s">
        <v>86</v>
      </c>
      <c r="C1438" s="42">
        <f>Runners!D121</f>
        <v>22</v>
      </c>
      <c r="D1438" s="42">
        <f>Runners!E121</f>
        <v>14</v>
      </c>
      <c r="E1438" s="42">
        <f>Runners!F121</f>
        <v>27</v>
      </c>
      <c r="F1438" s="42">
        <f>Runners!G121</f>
        <v>21</v>
      </c>
      <c r="G1438" s="42">
        <f>Runners!H121</f>
        <v>0</v>
      </c>
      <c r="H1438" s="42">
        <f>Runners!I121</f>
        <v>0</v>
      </c>
      <c r="I1438" s="42">
        <f>Runners!J121</f>
        <v>0</v>
      </c>
      <c r="J1438" s="42">
        <f>Runners!K121</f>
        <v>0</v>
      </c>
      <c r="K1438" s="42">
        <f>Runners!L121</f>
        <v>0</v>
      </c>
    </row>
    <row r="1439" spans="1:11">
      <c r="A1439" s="42" t="s">
        <v>23</v>
      </c>
      <c r="B1439" s="42">
        <v>225</v>
      </c>
      <c r="C1439" s="42">
        <f t="shared" ref="C1439" si="1421">SUM(C1433:C1438)+B1439</f>
        <v>580</v>
      </c>
      <c r="D1439" s="42">
        <f t="shared" ref="D1439" si="1422">C1439+SUM(D1433:D1438)</f>
        <v>756</v>
      </c>
      <c r="E1439" s="42">
        <f t="shared" ref="E1439" si="1423">D1439+SUM(E1433:E1438)</f>
        <v>846</v>
      </c>
      <c r="F1439" s="42">
        <f t="shared" ref="F1439" si="1424">E1439+SUM(F1433:F1438)</f>
        <v>985</v>
      </c>
      <c r="G1439" s="42">
        <f t="shared" ref="G1439" si="1425">F1439+SUM(G1433:G1438)</f>
        <v>1140</v>
      </c>
      <c r="H1439" s="42">
        <f t="shared" ref="H1439" si="1426">G1439+SUM(H1433:H1438)</f>
        <v>1140</v>
      </c>
      <c r="I1439" s="42">
        <f t="shared" ref="I1439" si="1427">H1439+SUM(I1433:I1438)</f>
        <v>1140</v>
      </c>
      <c r="J1439" s="42">
        <f t="shared" ref="J1439" si="1428">I1439+SUM(J1433:J1438)</f>
        <v>1140</v>
      </c>
      <c r="K1439" s="42">
        <f t="shared" ref="K1439" si="1429">J1439+SUM(K1433:K1438)</f>
        <v>1140</v>
      </c>
    </row>
    <row r="1441" spans="1:11">
      <c r="A1441" s="42" t="s">
        <v>405</v>
      </c>
      <c r="B1441" s="42" t="s">
        <v>406</v>
      </c>
      <c r="C1441" s="42" t="s">
        <v>2</v>
      </c>
      <c r="D1441" s="42" t="s">
        <v>3</v>
      </c>
      <c r="E1441" s="42" t="s">
        <v>4</v>
      </c>
      <c r="F1441" s="42" t="s">
        <v>5</v>
      </c>
      <c r="G1441" s="42" t="s">
        <v>6</v>
      </c>
      <c r="H1441" s="42" t="s">
        <v>7</v>
      </c>
      <c r="I1441" s="42" t="s">
        <v>8</v>
      </c>
      <c r="J1441" s="42" t="s">
        <v>9</v>
      </c>
      <c r="K1441" s="42" t="s">
        <v>10</v>
      </c>
    </row>
    <row r="1442" spans="1:11">
      <c r="A1442" s="42" t="s">
        <v>11</v>
      </c>
      <c r="B1442" s="42" t="s">
        <v>12</v>
      </c>
      <c r="C1442" s="42">
        <f>Runners!D38</f>
        <v>0</v>
      </c>
      <c r="D1442" s="42">
        <f>Runners!E38</f>
        <v>27</v>
      </c>
      <c r="E1442" s="42">
        <f>Runners!F38</f>
        <v>29</v>
      </c>
      <c r="F1442" s="42">
        <f>Runners!G38</f>
        <v>24</v>
      </c>
      <c r="G1442" s="42">
        <f>Runners!H38</f>
        <v>0</v>
      </c>
      <c r="H1442" s="42">
        <f>Runners!I38</f>
        <v>0</v>
      </c>
      <c r="I1442" s="42">
        <f>Runners!J38</f>
        <v>0</v>
      </c>
      <c r="J1442" s="42">
        <f>Runners!K38</f>
        <v>0</v>
      </c>
      <c r="K1442" s="42">
        <f>Runners!L38</f>
        <v>0</v>
      </c>
    </row>
    <row r="1443" spans="1:11">
      <c r="A1443" s="42" t="s">
        <v>13</v>
      </c>
      <c r="B1443" s="42" t="s">
        <v>130</v>
      </c>
      <c r="C1443" s="42">
        <f>Runners!D52</f>
        <v>0</v>
      </c>
      <c r="D1443" s="42">
        <f>Runners!E52</f>
        <v>59</v>
      </c>
      <c r="E1443" s="42">
        <f>Runners!F52</f>
        <v>0</v>
      </c>
      <c r="F1443" s="42">
        <f>Runners!G52</f>
        <v>0</v>
      </c>
      <c r="G1443" s="42">
        <f>Runners!H52</f>
        <v>0</v>
      </c>
      <c r="H1443" s="42">
        <f>Runners!I52</f>
        <v>0</v>
      </c>
      <c r="I1443" s="42">
        <f>Runners!J52</f>
        <v>0</v>
      </c>
      <c r="J1443" s="42">
        <f>Runners!K52</f>
        <v>0</v>
      </c>
      <c r="K1443" s="42">
        <f>Runners!L52</f>
        <v>0</v>
      </c>
    </row>
    <row r="1444" spans="1:11">
      <c r="A1444" s="42" t="s">
        <v>15</v>
      </c>
      <c r="B1444" s="42" t="s">
        <v>202</v>
      </c>
      <c r="C1444" s="42">
        <f>Runners!D82</f>
        <v>0</v>
      </c>
      <c r="D1444" s="42">
        <f>Runners!E82</f>
        <v>45</v>
      </c>
      <c r="E1444" s="42">
        <f>Runners!F82</f>
        <v>30</v>
      </c>
      <c r="F1444" s="42">
        <f>Runners!G82</f>
        <v>0</v>
      </c>
      <c r="G1444" s="42">
        <f>Runners!H82</f>
        <v>35</v>
      </c>
      <c r="H1444" s="42">
        <f>Runners!I82</f>
        <v>0</v>
      </c>
      <c r="I1444" s="42">
        <f>Runners!J82</f>
        <v>0</v>
      </c>
      <c r="J1444" s="42">
        <f>Runners!K82</f>
        <v>0</v>
      </c>
      <c r="K1444" s="42">
        <f>Runners!L82</f>
        <v>0</v>
      </c>
    </row>
    <row r="1445" spans="1:11">
      <c r="A1445" s="42" t="s">
        <v>17</v>
      </c>
      <c r="B1445" s="42" t="s">
        <v>52</v>
      </c>
      <c r="C1445" s="42">
        <f>Runners!D116</f>
        <v>62</v>
      </c>
      <c r="D1445" s="42">
        <f>Runners!E116</f>
        <v>42</v>
      </c>
      <c r="E1445" s="42">
        <f>Runners!F116</f>
        <v>0</v>
      </c>
      <c r="F1445" s="42">
        <f>Runners!G116</f>
        <v>44</v>
      </c>
      <c r="G1445" s="42">
        <f>Runners!H116</f>
        <v>43</v>
      </c>
      <c r="H1445" s="42">
        <f>Runners!I116</f>
        <v>0</v>
      </c>
      <c r="I1445" s="42">
        <f>Runners!J116</f>
        <v>0</v>
      </c>
      <c r="J1445" s="42">
        <f>Runners!K116</f>
        <v>0</v>
      </c>
      <c r="K1445" s="42">
        <f>Runners!L116</f>
        <v>0</v>
      </c>
    </row>
    <row r="1446" spans="1:11">
      <c r="A1446" s="42" t="s">
        <v>19</v>
      </c>
      <c r="B1446" s="42" t="s">
        <v>243</v>
      </c>
      <c r="C1446" s="42">
        <f>Runners!D155</f>
        <v>40</v>
      </c>
      <c r="D1446" s="42">
        <f>Runners!E155</f>
        <v>46</v>
      </c>
      <c r="E1446" s="42">
        <f>Runners!F155</f>
        <v>28</v>
      </c>
      <c r="F1446" s="42">
        <f>Runners!G155</f>
        <v>34</v>
      </c>
      <c r="G1446" s="42">
        <f>Runners!H155</f>
        <v>28</v>
      </c>
      <c r="H1446" s="42">
        <f>Runners!I155</f>
        <v>0</v>
      </c>
      <c r="I1446" s="42">
        <f>Runners!J155</f>
        <v>0</v>
      </c>
      <c r="J1446" s="42">
        <f>Runners!K155</f>
        <v>0</v>
      </c>
      <c r="K1446" s="42">
        <f>Runners!L155</f>
        <v>0</v>
      </c>
    </row>
    <row r="1447" spans="1:11">
      <c r="A1447" s="42" t="s">
        <v>21</v>
      </c>
      <c r="B1447" s="42" t="s">
        <v>54</v>
      </c>
      <c r="C1447" s="42">
        <f>Runners!D205</f>
        <v>137</v>
      </c>
      <c r="D1447" s="42">
        <f>Runners!E205</f>
        <v>47</v>
      </c>
      <c r="E1447" s="42">
        <f>Runners!F205</f>
        <v>55</v>
      </c>
      <c r="F1447" s="42">
        <f>Runners!G205</f>
        <v>47</v>
      </c>
      <c r="G1447" s="42">
        <f>Runners!H205</f>
        <v>46</v>
      </c>
      <c r="H1447" s="42">
        <f>Runners!I205</f>
        <v>0</v>
      </c>
      <c r="I1447" s="42">
        <f>Runners!J205</f>
        <v>0</v>
      </c>
      <c r="J1447" s="42">
        <f>Runners!K205</f>
        <v>0</v>
      </c>
      <c r="K1447" s="42">
        <f>Runners!L205</f>
        <v>0</v>
      </c>
    </row>
    <row r="1448" spans="1:11">
      <c r="A1448" s="42" t="s">
        <v>23</v>
      </c>
      <c r="B1448" s="42">
        <v>0</v>
      </c>
      <c r="C1448" s="42">
        <f t="shared" ref="C1448" si="1430">SUM(C1442:C1447)+B1448</f>
        <v>239</v>
      </c>
      <c r="D1448" s="42">
        <f t="shared" ref="D1448" si="1431">C1448+SUM(D1442:D1447)</f>
        <v>505</v>
      </c>
      <c r="E1448" s="42">
        <f t="shared" ref="E1448" si="1432">D1448+SUM(E1442:E1447)</f>
        <v>647</v>
      </c>
      <c r="F1448" s="42">
        <f t="shared" ref="F1448" si="1433">E1448+SUM(F1442:F1447)</f>
        <v>796</v>
      </c>
      <c r="G1448" s="42">
        <f t="shared" ref="G1448" si="1434">F1448+SUM(G1442:G1447)</f>
        <v>948</v>
      </c>
      <c r="H1448" s="42">
        <f t="shared" ref="H1448" si="1435">G1448+SUM(H1442:H1447)</f>
        <v>948</v>
      </c>
      <c r="I1448" s="42">
        <f t="shared" ref="I1448" si="1436">H1448+SUM(I1442:I1447)</f>
        <v>948</v>
      </c>
      <c r="J1448" s="42">
        <f t="shared" ref="J1448" si="1437">I1448+SUM(J1442:J1447)</f>
        <v>948</v>
      </c>
      <c r="K1448" s="42">
        <f t="shared" ref="K1448" si="1438">J1448+SUM(K1442:K1447)</f>
        <v>948</v>
      </c>
    </row>
    <row r="1450" spans="1:11">
      <c r="A1450" s="42" t="s">
        <v>407</v>
      </c>
      <c r="B1450" s="42" t="s">
        <v>408</v>
      </c>
      <c r="C1450" s="42" t="s">
        <v>2</v>
      </c>
      <c r="D1450" s="42" t="s">
        <v>3</v>
      </c>
      <c r="E1450" s="42" t="s">
        <v>4</v>
      </c>
      <c r="F1450" s="42" t="s">
        <v>5</v>
      </c>
      <c r="G1450" s="42" t="s">
        <v>6</v>
      </c>
      <c r="H1450" s="42" t="s">
        <v>7</v>
      </c>
      <c r="I1450" s="42" t="s">
        <v>8</v>
      </c>
      <c r="J1450" s="42" t="s">
        <v>9</v>
      </c>
      <c r="K1450" s="42" t="s">
        <v>10</v>
      </c>
    </row>
    <row r="1451" spans="1:11">
      <c r="A1451" s="42" t="s">
        <v>11</v>
      </c>
      <c r="B1451" s="42" t="s">
        <v>12</v>
      </c>
      <c r="C1451" s="42">
        <f>Runners!D38</f>
        <v>0</v>
      </c>
      <c r="D1451" s="42">
        <f>Runners!E38</f>
        <v>27</v>
      </c>
      <c r="E1451" s="42">
        <f>Runners!F38</f>
        <v>29</v>
      </c>
      <c r="F1451" s="42">
        <f>Runners!G38</f>
        <v>24</v>
      </c>
      <c r="G1451" s="42">
        <f>Runners!H38</f>
        <v>0</v>
      </c>
      <c r="H1451" s="42">
        <f>Runners!I38</f>
        <v>0</v>
      </c>
      <c r="I1451" s="42">
        <f>Runners!J38</f>
        <v>0</v>
      </c>
      <c r="J1451" s="42">
        <f>Runners!K38</f>
        <v>0</v>
      </c>
      <c r="K1451" s="42">
        <f>Runners!L38</f>
        <v>0</v>
      </c>
    </row>
    <row r="1452" spans="1:11">
      <c r="A1452" s="42" t="s">
        <v>13</v>
      </c>
      <c r="B1452" s="42" t="s">
        <v>71</v>
      </c>
      <c r="C1452" s="42">
        <f>Runners!D10</f>
        <v>0</v>
      </c>
      <c r="D1452" s="42">
        <f>Runners!E10</f>
        <v>101</v>
      </c>
      <c r="E1452" s="42">
        <f>Runners!F10</f>
        <v>77</v>
      </c>
      <c r="F1452" s="42">
        <f>Runners!G10</f>
        <v>83</v>
      </c>
      <c r="G1452" s="42">
        <f>Runners!H10</f>
        <v>0</v>
      </c>
      <c r="H1452" s="42">
        <f>Runners!I10</f>
        <v>0</v>
      </c>
      <c r="I1452" s="42">
        <f>Runners!J10</f>
        <v>0</v>
      </c>
      <c r="J1452" s="42">
        <f>Runners!K10</f>
        <v>0</v>
      </c>
      <c r="K1452" s="42">
        <f>Runners!L10</f>
        <v>0</v>
      </c>
    </row>
    <row r="1453" spans="1:11">
      <c r="A1453" s="42" t="s">
        <v>15</v>
      </c>
      <c r="B1453" s="42" t="s">
        <v>16</v>
      </c>
      <c r="C1453" s="42">
        <f>Runners!D83</f>
        <v>28</v>
      </c>
      <c r="D1453" s="42">
        <f>Runners!E83</f>
        <v>31</v>
      </c>
      <c r="E1453" s="42">
        <f>Runners!F83</f>
        <v>52</v>
      </c>
      <c r="F1453" s="42">
        <f>Runners!G83</f>
        <v>27</v>
      </c>
      <c r="G1453" s="42">
        <f>Runners!H83</f>
        <v>55</v>
      </c>
      <c r="H1453" s="42">
        <f>Runners!I83</f>
        <v>0</v>
      </c>
      <c r="I1453" s="42">
        <f>Runners!J83</f>
        <v>0</v>
      </c>
      <c r="J1453" s="42">
        <f>Runners!K83</f>
        <v>0</v>
      </c>
      <c r="K1453" s="42">
        <f>Runners!L83</f>
        <v>0</v>
      </c>
    </row>
    <row r="1454" spans="1:11">
      <c r="A1454" s="42" t="s">
        <v>17</v>
      </c>
      <c r="B1454" s="42" t="s">
        <v>75</v>
      </c>
      <c r="C1454" s="42">
        <f>Runners!D115</f>
        <v>164</v>
      </c>
      <c r="D1454" s="42">
        <f>Runners!E115</f>
        <v>62</v>
      </c>
      <c r="E1454" s="42">
        <f>Runners!F115</f>
        <v>65</v>
      </c>
      <c r="F1454" s="42">
        <f>Runners!G115</f>
        <v>61</v>
      </c>
      <c r="G1454" s="42">
        <f>Runners!H115</f>
        <v>67</v>
      </c>
      <c r="H1454" s="42">
        <f>Runners!I115</f>
        <v>0</v>
      </c>
      <c r="I1454" s="42">
        <f>Runners!J115</f>
        <v>0</v>
      </c>
      <c r="J1454" s="42">
        <f>Runners!K115</f>
        <v>0</v>
      </c>
      <c r="K1454" s="42">
        <f>Runners!L115</f>
        <v>0</v>
      </c>
    </row>
    <row r="1455" spans="1:11">
      <c r="A1455" s="42" t="s">
        <v>19</v>
      </c>
      <c r="B1455" s="42" t="s">
        <v>57</v>
      </c>
      <c r="C1455" s="42">
        <f>Runners!D169</f>
        <v>129</v>
      </c>
      <c r="D1455" s="42">
        <f>Runners!E169</f>
        <v>44</v>
      </c>
      <c r="E1455" s="42">
        <f>Runners!F169</f>
        <v>38</v>
      </c>
      <c r="F1455" s="42">
        <f>Runners!G169</f>
        <v>54</v>
      </c>
      <c r="G1455" s="42">
        <f>Runners!H169</f>
        <v>44</v>
      </c>
      <c r="H1455" s="42">
        <f>Runners!I169</f>
        <v>0</v>
      </c>
      <c r="I1455" s="42">
        <f>Runners!J169</f>
        <v>0</v>
      </c>
      <c r="J1455" s="42">
        <f>Runners!K169</f>
        <v>0</v>
      </c>
      <c r="K1455" s="42">
        <f>Runners!L169</f>
        <v>0</v>
      </c>
    </row>
    <row r="1456" spans="1:11">
      <c r="A1456" s="42" t="s">
        <v>21</v>
      </c>
      <c r="B1456" s="42" t="s">
        <v>22</v>
      </c>
      <c r="C1456" s="42">
        <f>Runners!D188</f>
        <v>118</v>
      </c>
      <c r="D1456" s="42">
        <f>Runners!E188</f>
        <v>42</v>
      </c>
      <c r="E1456" s="42">
        <f>Runners!F188</f>
        <v>0</v>
      </c>
      <c r="F1456" s="42">
        <f>Runners!G188</f>
        <v>41</v>
      </c>
      <c r="G1456" s="42">
        <f>Runners!H188</f>
        <v>0</v>
      </c>
      <c r="H1456" s="42">
        <f>Runners!I188</f>
        <v>0</v>
      </c>
      <c r="I1456" s="42">
        <f>Runners!J188</f>
        <v>0</v>
      </c>
      <c r="J1456" s="42">
        <f>Runners!K188</f>
        <v>0</v>
      </c>
      <c r="K1456" s="42">
        <f>Runners!L188</f>
        <v>0</v>
      </c>
    </row>
    <row r="1457" spans="1:11">
      <c r="A1457" s="42" t="s">
        <v>23</v>
      </c>
      <c r="B1457" s="42">
        <v>25</v>
      </c>
      <c r="C1457" s="42">
        <f t="shared" ref="C1457" si="1439">SUM(C1451:C1456)+B1457</f>
        <v>464</v>
      </c>
      <c r="D1457" s="42">
        <f t="shared" ref="D1457" si="1440">C1457+SUM(D1451:D1456)</f>
        <v>771</v>
      </c>
      <c r="E1457" s="42">
        <f t="shared" ref="E1457" si="1441">D1457+SUM(E1451:E1456)</f>
        <v>1032</v>
      </c>
      <c r="F1457" s="42">
        <f t="shared" ref="F1457" si="1442">E1457+SUM(F1451:F1456)</f>
        <v>1322</v>
      </c>
      <c r="G1457" s="42">
        <f t="shared" ref="G1457" si="1443">F1457+SUM(G1451:G1456)</f>
        <v>1488</v>
      </c>
      <c r="H1457" s="42">
        <f t="shared" ref="H1457" si="1444">G1457+SUM(H1451:H1456)</f>
        <v>1488</v>
      </c>
      <c r="I1457" s="42">
        <f t="shared" ref="I1457" si="1445">H1457+SUM(I1451:I1456)</f>
        <v>1488</v>
      </c>
      <c r="J1457" s="42">
        <f t="shared" ref="J1457" si="1446">I1457+SUM(J1451:J1456)</f>
        <v>1488</v>
      </c>
      <c r="K1457" s="42">
        <f t="shared" ref="K1457" si="1447">J1457+SUM(K1451:K1456)</f>
        <v>1488</v>
      </c>
    </row>
    <row r="1459" spans="1:11">
      <c r="A1459" s="42" t="s">
        <v>409</v>
      </c>
      <c r="B1459" s="42" t="s">
        <v>408</v>
      </c>
      <c r="C1459" s="42" t="s">
        <v>2</v>
      </c>
      <c r="D1459" s="42" t="s">
        <v>3</v>
      </c>
      <c r="E1459" s="42" t="s">
        <v>4</v>
      </c>
      <c r="F1459" s="42" t="s">
        <v>5</v>
      </c>
      <c r="G1459" s="42" t="s">
        <v>6</v>
      </c>
      <c r="H1459" s="42" t="s">
        <v>7</v>
      </c>
      <c r="I1459" s="42" t="s">
        <v>8</v>
      </c>
      <c r="J1459" s="42" t="s">
        <v>9</v>
      </c>
      <c r="K1459" s="42" t="s">
        <v>10</v>
      </c>
    </row>
    <row r="1460" spans="1:11">
      <c r="A1460" s="42" t="s">
        <v>11</v>
      </c>
      <c r="B1460" s="42" t="s">
        <v>41</v>
      </c>
      <c r="C1460" s="42">
        <f>Runners!D118</f>
        <v>82</v>
      </c>
      <c r="D1460" s="42">
        <f>Runners!E118</f>
        <v>36</v>
      </c>
      <c r="E1460" s="42">
        <f>Runners!F118</f>
        <v>45</v>
      </c>
      <c r="F1460" s="42">
        <f>Runners!G118</f>
        <v>0</v>
      </c>
      <c r="G1460" s="42">
        <f>Runners!H118</f>
        <v>39</v>
      </c>
      <c r="H1460" s="42">
        <f>Runners!I118</f>
        <v>0</v>
      </c>
      <c r="I1460" s="42">
        <f>Runners!J118</f>
        <v>0</v>
      </c>
      <c r="J1460" s="42">
        <f>Runners!K118</f>
        <v>0</v>
      </c>
      <c r="K1460" s="42">
        <f>Runners!L118</f>
        <v>0</v>
      </c>
    </row>
    <row r="1461" spans="1:11">
      <c r="A1461" s="42" t="s">
        <v>13</v>
      </c>
      <c r="B1461" s="42" t="s">
        <v>96</v>
      </c>
      <c r="C1461" s="42">
        <f>Runners!D29</f>
        <v>0</v>
      </c>
      <c r="D1461" s="42">
        <f>Runners!E29</f>
        <v>27</v>
      </c>
      <c r="E1461" s="42">
        <f>Runners!F29</f>
        <v>27</v>
      </c>
      <c r="F1461" s="42">
        <f>Runners!G29</f>
        <v>0</v>
      </c>
      <c r="G1461" s="42">
        <f>Runners!H29</f>
        <v>0</v>
      </c>
      <c r="H1461" s="42">
        <f>Runners!I29</f>
        <v>0</v>
      </c>
      <c r="I1461" s="42">
        <f>Runners!J29</f>
        <v>0</v>
      </c>
      <c r="J1461" s="42">
        <f>Runners!K29</f>
        <v>0</v>
      </c>
      <c r="K1461" s="42">
        <f>Runners!L29</f>
        <v>0</v>
      </c>
    </row>
    <row r="1462" spans="1:11">
      <c r="A1462" s="42" t="s">
        <v>15</v>
      </c>
      <c r="B1462" s="42" t="s">
        <v>53</v>
      </c>
      <c r="C1462" s="42">
        <f>Runners!D168</f>
        <v>0</v>
      </c>
      <c r="D1462" s="42">
        <f>Runners!E168</f>
        <v>52</v>
      </c>
      <c r="E1462" s="42">
        <f>Runners!F168</f>
        <v>0</v>
      </c>
      <c r="F1462" s="42">
        <f>Runners!G168</f>
        <v>0</v>
      </c>
      <c r="G1462" s="42">
        <f>Runners!H168</f>
        <v>0</v>
      </c>
      <c r="H1462" s="42">
        <f>Runners!I168</f>
        <v>0</v>
      </c>
      <c r="I1462" s="42">
        <f>Runners!J168</f>
        <v>0</v>
      </c>
      <c r="J1462" s="42">
        <f>Runners!K168</f>
        <v>0</v>
      </c>
      <c r="K1462" s="42">
        <f>Runners!L168</f>
        <v>0</v>
      </c>
    </row>
    <row r="1463" spans="1:11">
      <c r="A1463" s="42" t="s">
        <v>17</v>
      </c>
      <c r="B1463" s="42" t="s">
        <v>27</v>
      </c>
      <c r="C1463" s="42">
        <f>Runners!D2</f>
        <v>131</v>
      </c>
      <c r="D1463" s="42">
        <f>Runners!E2</f>
        <v>117</v>
      </c>
      <c r="E1463" s="42">
        <f>Runners!F2</f>
        <v>112</v>
      </c>
      <c r="F1463" s="42">
        <f>Runners!G2</f>
        <v>0</v>
      </c>
      <c r="G1463" s="42">
        <f>Runners!H2</f>
        <v>0</v>
      </c>
      <c r="H1463" s="42">
        <f>Runners!I2</f>
        <v>0</v>
      </c>
      <c r="I1463" s="42">
        <f>Runners!J2</f>
        <v>0</v>
      </c>
      <c r="J1463" s="42">
        <f>Runners!K2</f>
        <v>0</v>
      </c>
      <c r="K1463" s="42">
        <f>Runners!L2</f>
        <v>0</v>
      </c>
    </row>
    <row r="1464" spans="1:11">
      <c r="A1464" s="42" t="s">
        <v>19</v>
      </c>
      <c r="B1464" s="42" t="s">
        <v>186</v>
      </c>
      <c r="C1464" s="42">
        <f>Runners!D28</f>
        <v>59</v>
      </c>
      <c r="D1464" s="42">
        <f>Runners!E28</f>
        <v>35</v>
      </c>
      <c r="E1464" s="42">
        <f>Runners!F28</f>
        <v>27</v>
      </c>
      <c r="F1464" s="42">
        <f>Runners!G28</f>
        <v>25</v>
      </c>
      <c r="G1464" s="42">
        <f>Runners!H28</f>
        <v>0</v>
      </c>
      <c r="H1464" s="42">
        <f>Runners!I28</f>
        <v>0</v>
      </c>
      <c r="I1464" s="42">
        <f>Runners!J28</f>
        <v>0</v>
      </c>
      <c r="J1464" s="42">
        <f>Runners!K28</f>
        <v>0</v>
      </c>
      <c r="K1464" s="42">
        <f>Runners!L28</f>
        <v>0</v>
      </c>
    </row>
    <row r="1465" spans="1:11">
      <c r="A1465" s="42" t="s">
        <v>21</v>
      </c>
      <c r="B1465" s="42" t="s">
        <v>118</v>
      </c>
      <c r="C1465" s="42">
        <f>Runners!D40</f>
        <v>0</v>
      </c>
      <c r="D1465" s="42">
        <f>Runners!E40</f>
        <v>15</v>
      </c>
      <c r="E1465" s="42">
        <f>Runners!F40</f>
        <v>20</v>
      </c>
      <c r="F1465" s="42">
        <f>Runners!G40</f>
        <v>19</v>
      </c>
      <c r="G1465" s="42">
        <f>Runners!H40</f>
        <v>0</v>
      </c>
      <c r="H1465" s="42">
        <f>Runners!I40</f>
        <v>0</v>
      </c>
      <c r="I1465" s="42">
        <f>Runners!J40</f>
        <v>0</v>
      </c>
      <c r="J1465" s="42">
        <f>Runners!K40</f>
        <v>0</v>
      </c>
      <c r="K1465" s="42">
        <f>Runners!L40</f>
        <v>0</v>
      </c>
    </row>
    <row r="1466" spans="1:11">
      <c r="A1466" s="42" t="s">
        <v>23</v>
      </c>
      <c r="B1466" s="42">
        <v>0</v>
      </c>
      <c r="C1466" s="42">
        <f t="shared" ref="C1466" si="1448">SUM(C1460:C1465)+B1466</f>
        <v>272</v>
      </c>
      <c r="D1466" s="42">
        <f t="shared" ref="D1466" si="1449">C1466+SUM(D1460:D1465)</f>
        <v>554</v>
      </c>
      <c r="E1466" s="42">
        <f t="shared" ref="E1466" si="1450">D1466+SUM(E1460:E1465)</f>
        <v>785</v>
      </c>
      <c r="F1466" s="42">
        <f t="shared" ref="F1466" si="1451">E1466+SUM(F1460:F1465)</f>
        <v>829</v>
      </c>
      <c r="G1466" s="42">
        <f t="shared" ref="G1466" si="1452">F1466+SUM(G1460:G1465)</f>
        <v>868</v>
      </c>
      <c r="H1466" s="42">
        <f t="shared" ref="H1466" si="1453">G1466+SUM(H1460:H1465)</f>
        <v>868</v>
      </c>
      <c r="I1466" s="42">
        <f t="shared" ref="I1466" si="1454">H1466+SUM(I1460:I1465)</f>
        <v>868</v>
      </c>
      <c r="J1466" s="42">
        <f t="shared" ref="J1466" si="1455">I1466+SUM(J1460:J1465)</f>
        <v>868</v>
      </c>
      <c r="K1466" s="42">
        <f t="shared" ref="K1466" si="1456">J1466+SUM(K1460:K1465)</f>
        <v>868</v>
      </c>
    </row>
    <row r="1468" spans="1:11">
      <c r="A1468" s="42" t="s">
        <v>410</v>
      </c>
      <c r="B1468" s="42" t="s">
        <v>408</v>
      </c>
      <c r="C1468" s="42" t="s">
        <v>2</v>
      </c>
      <c r="D1468" s="42" t="s">
        <v>3</v>
      </c>
      <c r="E1468" s="42" t="s">
        <v>4</v>
      </c>
      <c r="F1468" s="42" t="s">
        <v>5</v>
      </c>
      <c r="G1468" s="42" t="s">
        <v>6</v>
      </c>
      <c r="H1468" s="42" t="s">
        <v>7</v>
      </c>
      <c r="I1468" s="42" t="s">
        <v>8</v>
      </c>
      <c r="J1468" s="42" t="s">
        <v>9</v>
      </c>
      <c r="K1468" s="42" t="s">
        <v>10</v>
      </c>
    </row>
    <row r="1469" spans="1:11">
      <c r="A1469" s="42" t="s">
        <v>11</v>
      </c>
      <c r="B1469" s="42" t="s">
        <v>30</v>
      </c>
      <c r="C1469" s="42">
        <f>Runners!D95</f>
        <v>9</v>
      </c>
      <c r="D1469" s="42">
        <f>Runners!E95</f>
        <v>29</v>
      </c>
      <c r="E1469" s="42">
        <f>Runners!F95</f>
        <v>24</v>
      </c>
      <c r="F1469" s="42">
        <f>Runners!G95</f>
        <v>0</v>
      </c>
      <c r="G1469" s="42">
        <f>Runners!H95</f>
        <v>32</v>
      </c>
      <c r="H1469" s="42">
        <f>Runners!I95</f>
        <v>0</v>
      </c>
      <c r="I1469" s="42">
        <f>Runners!J95</f>
        <v>0</v>
      </c>
      <c r="J1469" s="42">
        <f>Runners!K95</f>
        <v>0</v>
      </c>
      <c r="K1469" s="42">
        <f>Runners!L95</f>
        <v>0</v>
      </c>
    </row>
    <row r="1470" spans="1:11">
      <c r="A1470" s="42" t="s">
        <v>13</v>
      </c>
      <c r="B1470" s="42" t="s">
        <v>96</v>
      </c>
      <c r="C1470" s="42">
        <f>Runners!D29</f>
        <v>0</v>
      </c>
      <c r="D1470" s="42">
        <f>Runners!E29</f>
        <v>27</v>
      </c>
      <c r="E1470" s="42">
        <f>Runners!F29</f>
        <v>27</v>
      </c>
      <c r="F1470" s="42">
        <f>Runners!G29</f>
        <v>0</v>
      </c>
      <c r="G1470" s="42">
        <f>Runners!H29</f>
        <v>0</v>
      </c>
      <c r="H1470" s="42">
        <f>Runners!I29</f>
        <v>0</v>
      </c>
      <c r="I1470" s="42">
        <f>Runners!J29</f>
        <v>0</v>
      </c>
      <c r="J1470" s="42">
        <f>Runners!K29</f>
        <v>0</v>
      </c>
      <c r="K1470" s="42">
        <f>Runners!L29</f>
        <v>0</v>
      </c>
    </row>
    <row r="1471" spans="1:11">
      <c r="A1471" s="42" t="s">
        <v>15</v>
      </c>
      <c r="B1471" s="42" t="s">
        <v>118</v>
      </c>
      <c r="C1471" s="42">
        <f>Runners!D40</f>
        <v>0</v>
      </c>
      <c r="D1471" s="42">
        <f>Runners!E40</f>
        <v>15</v>
      </c>
      <c r="E1471" s="42">
        <f>Runners!F40</f>
        <v>20</v>
      </c>
      <c r="F1471" s="42">
        <f>Runners!G40</f>
        <v>19</v>
      </c>
      <c r="G1471" s="42">
        <f>Runners!H40</f>
        <v>0</v>
      </c>
      <c r="H1471" s="42">
        <f>Runners!I40</f>
        <v>0</v>
      </c>
      <c r="I1471" s="42">
        <f>Runners!J40</f>
        <v>0</v>
      </c>
      <c r="J1471" s="42">
        <f>Runners!K40</f>
        <v>0</v>
      </c>
      <c r="K1471" s="42">
        <f>Runners!L40</f>
        <v>0</v>
      </c>
    </row>
    <row r="1472" spans="1:11">
      <c r="A1472" s="42" t="s">
        <v>17</v>
      </c>
      <c r="B1472" s="42" t="s">
        <v>186</v>
      </c>
      <c r="C1472" s="42">
        <f>Runners!D28</f>
        <v>59</v>
      </c>
      <c r="D1472" s="42">
        <f>Runners!E28</f>
        <v>35</v>
      </c>
      <c r="E1472" s="42">
        <f>Runners!F28</f>
        <v>27</v>
      </c>
      <c r="F1472" s="42">
        <f>Runners!G28</f>
        <v>25</v>
      </c>
      <c r="G1472" s="42">
        <f>Runners!H28</f>
        <v>0</v>
      </c>
      <c r="H1472" s="42">
        <f>Runners!I28</f>
        <v>0</v>
      </c>
      <c r="I1472" s="42">
        <f>Runners!J28</f>
        <v>0</v>
      </c>
      <c r="J1472" s="42">
        <f>Runners!K28</f>
        <v>0</v>
      </c>
      <c r="K1472" s="42">
        <f>Runners!L28</f>
        <v>0</v>
      </c>
    </row>
    <row r="1473" spans="1:11">
      <c r="A1473" s="42" t="s">
        <v>19</v>
      </c>
      <c r="B1473" s="42" t="s">
        <v>226</v>
      </c>
      <c r="C1473" s="42">
        <f>Runners!D44</f>
        <v>0</v>
      </c>
      <c r="D1473" s="42">
        <f>Runners!E44</f>
        <v>17</v>
      </c>
      <c r="E1473" s="42">
        <f>Runners!F44</f>
        <v>18</v>
      </c>
      <c r="F1473" s="42">
        <f>Runners!G44</f>
        <v>0</v>
      </c>
      <c r="G1473" s="42">
        <f>Runners!H44</f>
        <v>0</v>
      </c>
      <c r="H1473" s="42">
        <f>Runners!I44</f>
        <v>0</v>
      </c>
      <c r="I1473" s="42">
        <f>Runners!J44</f>
        <v>0</v>
      </c>
      <c r="J1473" s="42">
        <f>Runners!K44</f>
        <v>0</v>
      </c>
      <c r="K1473" s="42">
        <f>Runners!L44</f>
        <v>0</v>
      </c>
    </row>
    <row r="1474" spans="1:11">
      <c r="A1474" s="42" t="s">
        <v>21</v>
      </c>
      <c r="B1474" s="42" t="s">
        <v>82</v>
      </c>
      <c r="C1474" s="42">
        <f>Runners!D41</f>
        <v>16</v>
      </c>
      <c r="D1474" s="42">
        <f>Runners!E41</f>
        <v>13</v>
      </c>
      <c r="E1474" s="42">
        <f>Runners!F41</f>
        <v>14</v>
      </c>
      <c r="F1474" s="42">
        <f>Runners!G41</f>
        <v>16</v>
      </c>
      <c r="G1474" s="42">
        <f>Runners!H41</f>
        <v>0</v>
      </c>
      <c r="H1474" s="42">
        <f>Runners!I41</f>
        <v>0</v>
      </c>
      <c r="I1474" s="42">
        <f>Runners!J41</f>
        <v>0</v>
      </c>
      <c r="J1474" s="42">
        <f>Runners!K41</f>
        <v>0</v>
      </c>
      <c r="K1474" s="42">
        <f>Runners!L41</f>
        <v>0</v>
      </c>
    </row>
    <row r="1475" spans="1:11">
      <c r="A1475" s="42" t="s">
        <v>23</v>
      </c>
      <c r="B1475" s="42">
        <v>1400</v>
      </c>
      <c r="C1475" s="42">
        <f t="shared" ref="C1475" si="1457">SUM(C1469:C1474)+B1475</f>
        <v>1484</v>
      </c>
      <c r="D1475" s="42">
        <f t="shared" ref="D1475" si="1458">C1475+SUM(D1469:D1474)</f>
        <v>1620</v>
      </c>
      <c r="E1475" s="42">
        <f t="shared" ref="E1475" si="1459">D1475+SUM(E1469:E1474)</f>
        <v>1750</v>
      </c>
      <c r="F1475" s="42">
        <f t="shared" ref="F1475" si="1460">E1475+SUM(F1469:F1474)</f>
        <v>1810</v>
      </c>
      <c r="G1475" s="42">
        <f t="shared" ref="G1475" si="1461">F1475+SUM(G1469:G1474)</f>
        <v>1842</v>
      </c>
      <c r="H1475" s="42">
        <f t="shared" ref="H1475" si="1462">G1475+SUM(H1469:H1474)</f>
        <v>1842</v>
      </c>
      <c r="I1475" s="42">
        <f t="shared" ref="I1475" si="1463">H1475+SUM(I1469:I1474)</f>
        <v>1842</v>
      </c>
      <c r="J1475" s="42">
        <f t="shared" ref="J1475" si="1464">I1475+SUM(J1469:J1474)</f>
        <v>1842</v>
      </c>
      <c r="K1475" s="42">
        <f t="shared" ref="K1475" si="1465">J1475+SUM(K1469:K1474)</f>
        <v>1842</v>
      </c>
    </row>
    <row r="1477" spans="1:11">
      <c r="A1477" s="42" t="s">
        <v>411</v>
      </c>
      <c r="B1477" s="42" t="s">
        <v>412</v>
      </c>
      <c r="C1477" s="42" t="s">
        <v>2</v>
      </c>
      <c r="D1477" s="42" t="s">
        <v>3</v>
      </c>
      <c r="E1477" s="42" t="s">
        <v>4</v>
      </c>
      <c r="F1477" s="42" t="s">
        <v>5</v>
      </c>
      <c r="G1477" s="42" t="s">
        <v>6</v>
      </c>
      <c r="H1477" s="42" t="s">
        <v>7</v>
      </c>
      <c r="I1477" s="42" t="s">
        <v>8</v>
      </c>
      <c r="J1477" s="42" t="s">
        <v>9</v>
      </c>
      <c r="K1477" s="42" t="s">
        <v>10</v>
      </c>
    </row>
    <row r="1478" spans="1:11">
      <c r="A1478" s="42" t="s">
        <v>11</v>
      </c>
      <c r="B1478" s="42" t="s">
        <v>62</v>
      </c>
      <c r="C1478" s="42">
        <f>Runners!D42</f>
        <v>0</v>
      </c>
      <c r="D1478" s="42">
        <f>Runners!E42</f>
        <v>10</v>
      </c>
      <c r="E1478" s="42">
        <f>Runners!F42</f>
        <v>3</v>
      </c>
      <c r="F1478" s="42">
        <f>Runners!G42</f>
        <v>0</v>
      </c>
      <c r="G1478" s="42">
        <f>Runners!H42</f>
        <v>0</v>
      </c>
      <c r="H1478" s="42">
        <f>Runners!I42</f>
        <v>0</v>
      </c>
      <c r="I1478" s="42">
        <f>Runners!J42</f>
        <v>0</v>
      </c>
      <c r="J1478" s="42">
        <f>Runners!K42</f>
        <v>0</v>
      </c>
      <c r="K1478" s="42">
        <f>Runners!L42</f>
        <v>0</v>
      </c>
    </row>
    <row r="1479" spans="1:11">
      <c r="A1479" s="42" t="s">
        <v>13</v>
      </c>
      <c r="B1479" s="42" t="s">
        <v>14</v>
      </c>
      <c r="C1479" s="42">
        <f>Runners!D3</f>
        <v>0</v>
      </c>
      <c r="D1479" s="42">
        <f>Runners!E3</f>
        <v>82</v>
      </c>
      <c r="E1479" s="42">
        <f>Runners!F3</f>
        <v>94</v>
      </c>
      <c r="F1479" s="42">
        <f>Runners!G3</f>
        <v>132</v>
      </c>
      <c r="G1479" s="42">
        <f>Runners!H3</f>
        <v>0</v>
      </c>
      <c r="H1479" s="42">
        <f>Runners!I3</f>
        <v>0</v>
      </c>
      <c r="I1479" s="42">
        <f>Runners!J3</f>
        <v>0</v>
      </c>
      <c r="J1479" s="42">
        <f>Runners!K3</f>
        <v>0</v>
      </c>
      <c r="K1479" s="42">
        <f>Runners!L3</f>
        <v>0</v>
      </c>
    </row>
    <row r="1480" spans="1:11">
      <c r="A1480" s="42" t="s">
        <v>15</v>
      </c>
      <c r="B1480" s="42" t="s">
        <v>105</v>
      </c>
      <c r="C1480" s="42">
        <f>Runners!D84</f>
        <v>0</v>
      </c>
      <c r="D1480" s="42">
        <f>Runners!E84</f>
        <v>0</v>
      </c>
      <c r="E1480" s="42">
        <f>Runners!F84</f>
        <v>0</v>
      </c>
      <c r="F1480" s="42">
        <f>Runners!G84</f>
        <v>0</v>
      </c>
      <c r="G1480" s="42">
        <f>Runners!H84</f>
        <v>0</v>
      </c>
      <c r="H1480" s="42">
        <f>Runners!I84</f>
        <v>0</v>
      </c>
      <c r="I1480" s="42">
        <f>Runners!J84</f>
        <v>0</v>
      </c>
      <c r="J1480" s="42">
        <f>Runners!K84</f>
        <v>0</v>
      </c>
      <c r="K1480" s="42">
        <f>Runners!L84</f>
        <v>0</v>
      </c>
    </row>
    <row r="1481" spans="1:11">
      <c r="A1481" s="42" t="s">
        <v>17</v>
      </c>
      <c r="B1481" s="42" t="s">
        <v>41</v>
      </c>
      <c r="C1481" s="42">
        <f>Runners!D118</f>
        <v>82</v>
      </c>
      <c r="D1481" s="42">
        <f>Runners!E118</f>
        <v>36</v>
      </c>
      <c r="E1481" s="42">
        <f>Runners!F118</f>
        <v>45</v>
      </c>
      <c r="F1481" s="42">
        <f>Runners!G118</f>
        <v>0</v>
      </c>
      <c r="G1481" s="42">
        <f>Runners!H118</f>
        <v>39</v>
      </c>
      <c r="H1481" s="42">
        <f>Runners!I118</f>
        <v>0</v>
      </c>
      <c r="I1481" s="42">
        <f>Runners!J118</f>
        <v>0</v>
      </c>
      <c r="J1481" s="42">
        <f>Runners!K118</f>
        <v>0</v>
      </c>
      <c r="K1481" s="42">
        <f>Runners!L118</f>
        <v>0</v>
      </c>
    </row>
    <row r="1482" spans="1:11">
      <c r="A1482" s="42" t="s">
        <v>19</v>
      </c>
      <c r="B1482" s="42" t="s">
        <v>20</v>
      </c>
      <c r="C1482" s="42">
        <f>Runners!D151</f>
        <v>28</v>
      </c>
      <c r="D1482" s="42">
        <f>Runners!E151</f>
        <v>31</v>
      </c>
      <c r="E1482" s="42">
        <f>Runners!F151</f>
        <v>0</v>
      </c>
      <c r="F1482" s="42">
        <f>Runners!G151</f>
        <v>46</v>
      </c>
      <c r="G1482" s="42">
        <f>Runners!H151</f>
        <v>34</v>
      </c>
      <c r="H1482" s="42">
        <f>Runners!I151</f>
        <v>0</v>
      </c>
      <c r="I1482" s="42">
        <f>Runners!J151</f>
        <v>0</v>
      </c>
      <c r="J1482" s="42">
        <f>Runners!K151</f>
        <v>0</v>
      </c>
      <c r="K1482" s="42">
        <f>Runners!L151</f>
        <v>0</v>
      </c>
    </row>
    <row r="1483" spans="1:11">
      <c r="A1483" s="42" t="s">
        <v>21</v>
      </c>
      <c r="B1483" s="42" t="s">
        <v>54</v>
      </c>
      <c r="C1483" s="42">
        <f>Runners!D205</f>
        <v>137</v>
      </c>
      <c r="D1483" s="42">
        <f>Runners!E205</f>
        <v>47</v>
      </c>
      <c r="E1483" s="42">
        <f>Runners!F205</f>
        <v>55</v>
      </c>
      <c r="F1483" s="42">
        <f>Runners!G205</f>
        <v>47</v>
      </c>
      <c r="G1483" s="42">
        <f>Runners!H205</f>
        <v>46</v>
      </c>
      <c r="H1483" s="42">
        <f>Runners!I205</f>
        <v>0</v>
      </c>
      <c r="I1483" s="42">
        <f>Runners!J205</f>
        <v>0</v>
      </c>
      <c r="J1483" s="42">
        <f>Runners!K205</f>
        <v>0</v>
      </c>
      <c r="K1483" s="42">
        <f>Runners!L205</f>
        <v>0</v>
      </c>
    </row>
    <row r="1484" spans="1:11">
      <c r="A1484" s="42" t="s">
        <v>23</v>
      </c>
      <c r="B1484" s="42">
        <v>150</v>
      </c>
      <c r="C1484" s="42">
        <f t="shared" ref="C1484" si="1466">SUM(C1478:C1483)+B1484</f>
        <v>397</v>
      </c>
      <c r="D1484" s="42">
        <f t="shared" ref="D1484" si="1467">C1484+SUM(D1478:D1483)</f>
        <v>603</v>
      </c>
      <c r="E1484" s="42">
        <f t="shared" ref="E1484" si="1468">D1484+SUM(E1478:E1483)</f>
        <v>800</v>
      </c>
      <c r="F1484" s="42">
        <f t="shared" ref="F1484" si="1469">E1484+SUM(F1478:F1483)</f>
        <v>1025</v>
      </c>
      <c r="G1484" s="42">
        <f t="shared" ref="G1484" si="1470">F1484+SUM(G1478:G1483)</f>
        <v>1144</v>
      </c>
      <c r="H1484" s="42">
        <f t="shared" ref="H1484" si="1471">G1484+SUM(H1478:H1483)</f>
        <v>1144</v>
      </c>
      <c r="I1484" s="42">
        <f t="shared" ref="I1484" si="1472">H1484+SUM(I1478:I1483)</f>
        <v>1144</v>
      </c>
      <c r="J1484" s="42">
        <f t="shared" ref="J1484" si="1473">I1484+SUM(J1478:J1483)</f>
        <v>1144</v>
      </c>
      <c r="K1484" s="42">
        <f t="shared" ref="K1484" si="1474">J1484+SUM(K1478:K1483)</f>
        <v>1144</v>
      </c>
    </row>
    <row r="1486" spans="1:11">
      <c r="A1486" s="42" t="s">
        <v>413</v>
      </c>
      <c r="B1486" s="42" t="s">
        <v>414</v>
      </c>
      <c r="C1486" s="42" t="s">
        <v>2</v>
      </c>
      <c r="D1486" s="42" t="s">
        <v>3</v>
      </c>
      <c r="E1486" s="42" t="s">
        <v>4</v>
      </c>
      <c r="F1486" s="42" t="s">
        <v>5</v>
      </c>
      <c r="G1486" s="42" t="s">
        <v>6</v>
      </c>
      <c r="H1486" s="42" t="s">
        <v>7</v>
      </c>
      <c r="I1486" s="42" t="s">
        <v>8</v>
      </c>
      <c r="J1486" s="42" t="s">
        <v>9</v>
      </c>
      <c r="K1486" s="42" t="s">
        <v>10</v>
      </c>
    </row>
    <row r="1487" spans="1:11">
      <c r="A1487" s="42" t="s">
        <v>11</v>
      </c>
      <c r="B1487" s="42" t="s">
        <v>78</v>
      </c>
      <c r="C1487" s="42">
        <f>Runners!D37</f>
        <v>0</v>
      </c>
      <c r="D1487" s="42">
        <f>Runners!E37</f>
        <v>24</v>
      </c>
      <c r="E1487" s="42">
        <f>Runners!F37</f>
        <v>23</v>
      </c>
      <c r="F1487" s="42">
        <f>Runners!G37</f>
        <v>25</v>
      </c>
      <c r="G1487" s="42">
        <f>Runners!H37</f>
        <v>0</v>
      </c>
      <c r="H1487" s="42">
        <f>Runners!I37</f>
        <v>0</v>
      </c>
      <c r="I1487" s="42">
        <f>Runners!J37</f>
        <v>0</v>
      </c>
      <c r="J1487" s="42">
        <f>Runners!K37</f>
        <v>0</v>
      </c>
      <c r="K1487" s="42">
        <f>Runners!L37</f>
        <v>0</v>
      </c>
    </row>
    <row r="1488" spans="1:11">
      <c r="A1488" s="42" t="s">
        <v>13</v>
      </c>
      <c r="B1488" s="42" t="s">
        <v>124</v>
      </c>
      <c r="C1488" s="42">
        <f>Runners!D14</f>
        <v>134</v>
      </c>
      <c r="D1488" s="42">
        <f>Runners!E14</f>
        <v>0</v>
      </c>
      <c r="E1488" s="42">
        <f>Runners!F14</f>
        <v>0</v>
      </c>
      <c r="F1488" s="42">
        <f>Runners!G14</f>
        <v>0</v>
      </c>
      <c r="G1488" s="42">
        <f>Runners!H14</f>
        <v>0</v>
      </c>
      <c r="H1488" s="42">
        <f>Runners!I14</f>
        <v>0</v>
      </c>
      <c r="I1488" s="42">
        <f>Runners!J14</f>
        <v>0</v>
      </c>
      <c r="J1488" s="42">
        <f>Runners!K14</f>
        <v>0</v>
      </c>
      <c r="K1488" s="42">
        <f>Runners!L14</f>
        <v>0</v>
      </c>
    </row>
    <row r="1489" spans="1:11">
      <c r="A1489" s="42" t="s">
        <v>15</v>
      </c>
      <c r="B1489" s="42" t="s">
        <v>173</v>
      </c>
      <c r="C1489" s="42">
        <f>Runners!D91</f>
        <v>0</v>
      </c>
      <c r="D1489" s="42">
        <f>Runners!E91</f>
        <v>25</v>
      </c>
      <c r="E1489" s="42">
        <f>Runners!F91</f>
        <v>0</v>
      </c>
      <c r="F1489" s="42">
        <f>Runners!G91</f>
        <v>37</v>
      </c>
      <c r="G1489" s="42">
        <f>Runners!H91</f>
        <v>30</v>
      </c>
      <c r="H1489" s="42">
        <f>Runners!I91</f>
        <v>0</v>
      </c>
      <c r="I1489" s="42">
        <f>Runners!J91</f>
        <v>0</v>
      </c>
      <c r="J1489" s="42">
        <f>Runners!K91</f>
        <v>0</v>
      </c>
      <c r="K1489" s="42">
        <f>Runners!L91</f>
        <v>0</v>
      </c>
    </row>
    <row r="1490" spans="1:11">
      <c r="A1490" s="42" t="s">
        <v>17</v>
      </c>
      <c r="B1490" s="42" t="s">
        <v>109</v>
      </c>
      <c r="C1490" s="42">
        <f>Runners!D119</f>
        <v>29</v>
      </c>
      <c r="D1490" s="42">
        <f>Runners!E119</f>
        <v>29</v>
      </c>
      <c r="E1490" s="42">
        <f>Runners!F119</f>
        <v>40</v>
      </c>
      <c r="F1490" s="42">
        <f>Runners!G119</f>
        <v>30</v>
      </c>
      <c r="G1490" s="42">
        <f>Runners!H119</f>
        <v>22</v>
      </c>
      <c r="H1490" s="42">
        <f>Runners!I119</f>
        <v>0</v>
      </c>
      <c r="I1490" s="42">
        <f>Runners!J119</f>
        <v>0</v>
      </c>
      <c r="J1490" s="42">
        <f>Runners!K119</f>
        <v>0</v>
      </c>
      <c r="K1490" s="42">
        <f>Runners!L119</f>
        <v>0</v>
      </c>
    </row>
    <row r="1491" spans="1:11">
      <c r="A1491" s="42" t="s">
        <v>19</v>
      </c>
      <c r="B1491" s="42" t="s">
        <v>183</v>
      </c>
      <c r="C1491" s="42">
        <f>Runners!D156</f>
        <v>0</v>
      </c>
      <c r="D1491" s="42">
        <f>Runners!E156</f>
        <v>0</v>
      </c>
      <c r="E1491" s="42">
        <f>Runners!F156</f>
        <v>10</v>
      </c>
      <c r="F1491" s="42">
        <f>Runners!G156</f>
        <v>12</v>
      </c>
      <c r="G1491" s="42">
        <f>Runners!H156</f>
        <v>12</v>
      </c>
      <c r="H1491" s="42">
        <f>Runners!I156</f>
        <v>0</v>
      </c>
      <c r="I1491" s="42">
        <f>Runners!J156</f>
        <v>0</v>
      </c>
      <c r="J1491" s="42">
        <f>Runners!K156</f>
        <v>0</v>
      </c>
      <c r="K1491" s="42">
        <f>Runners!L156</f>
        <v>0</v>
      </c>
    </row>
    <row r="1492" spans="1:11">
      <c r="A1492" s="42" t="s">
        <v>21</v>
      </c>
      <c r="B1492" s="42" t="s">
        <v>37</v>
      </c>
      <c r="C1492" s="42">
        <f>Runners!D200</f>
        <v>0</v>
      </c>
      <c r="D1492" s="42">
        <f>Runners!E200</f>
        <v>0</v>
      </c>
      <c r="E1492" s="42">
        <f>Runners!F200</f>
        <v>31</v>
      </c>
      <c r="F1492" s="42">
        <f>Runners!G200</f>
        <v>0</v>
      </c>
      <c r="G1492" s="42">
        <f>Runners!H200</f>
        <v>0</v>
      </c>
      <c r="H1492" s="42">
        <f>Runners!I200</f>
        <v>0</v>
      </c>
      <c r="I1492" s="42">
        <f>Runners!J200</f>
        <v>0</v>
      </c>
      <c r="J1492" s="42">
        <f>Runners!K200</f>
        <v>0</v>
      </c>
      <c r="K1492" s="42">
        <f>Runners!L200</f>
        <v>0</v>
      </c>
    </row>
    <row r="1493" spans="1:11">
      <c r="A1493" s="42" t="s">
        <v>23</v>
      </c>
      <c r="B1493" s="42">
        <v>850</v>
      </c>
      <c r="C1493" s="42">
        <f t="shared" ref="C1493" si="1475">SUM(C1487:C1492)+B1493</f>
        <v>1013</v>
      </c>
      <c r="D1493" s="42">
        <f t="shared" ref="D1493" si="1476">C1493+SUM(D1487:D1492)</f>
        <v>1091</v>
      </c>
      <c r="E1493" s="42">
        <f t="shared" ref="E1493" si="1477">D1493+SUM(E1487:E1492)</f>
        <v>1195</v>
      </c>
      <c r="F1493" s="42">
        <f t="shared" ref="F1493" si="1478">E1493+SUM(F1487:F1492)</f>
        <v>1299</v>
      </c>
      <c r="G1493" s="42">
        <f t="shared" ref="G1493" si="1479">F1493+SUM(G1487:G1492)</f>
        <v>1363</v>
      </c>
      <c r="H1493" s="42">
        <f t="shared" ref="H1493" si="1480">G1493+SUM(H1487:H1492)</f>
        <v>1363</v>
      </c>
      <c r="I1493" s="42">
        <f t="shared" ref="I1493" si="1481">H1493+SUM(I1487:I1492)</f>
        <v>1363</v>
      </c>
      <c r="J1493" s="42">
        <f t="shared" ref="J1493" si="1482">I1493+SUM(J1487:J1492)</f>
        <v>1363</v>
      </c>
      <c r="K1493" s="42">
        <f t="shared" ref="K1493" si="1483">J1493+SUM(K1487:K1492)</f>
        <v>1363</v>
      </c>
    </row>
    <row r="1495" spans="1:11">
      <c r="A1495" s="42" t="s">
        <v>415</v>
      </c>
      <c r="B1495" s="42" t="s">
        <v>354</v>
      </c>
      <c r="C1495" s="42" t="s">
        <v>2</v>
      </c>
      <c r="D1495" s="42" t="s">
        <v>3</v>
      </c>
      <c r="E1495" s="42" t="s">
        <v>4</v>
      </c>
      <c r="F1495" s="42" t="s">
        <v>5</v>
      </c>
      <c r="G1495" s="42" t="s">
        <v>6</v>
      </c>
      <c r="H1495" s="42" t="s">
        <v>7</v>
      </c>
      <c r="I1495" s="42" t="s">
        <v>8</v>
      </c>
      <c r="J1495" s="42" t="s">
        <v>9</v>
      </c>
      <c r="K1495" s="42" t="s">
        <v>10</v>
      </c>
    </row>
    <row r="1496" spans="1:11">
      <c r="A1496" s="42" t="s">
        <v>11</v>
      </c>
      <c r="B1496" s="42" t="s">
        <v>78</v>
      </c>
      <c r="C1496" s="42">
        <f>Runners!D37</f>
        <v>0</v>
      </c>
      <c r="D1496" s="42">
        <f>Runners!E37</f>
        <v>24</v>
      </c>
      <c r="E1496" s="42">
        <f>Runners!F37</f>
        <v>23</v>
      </c>
      <c r="F1496" s="42">
        <f>Runners!G37</f>
        <v>25</v>
      </c>
      <c r="G1496" s="42">
        <f>Runners!H37</f>
        <v>0</v>
      </c>
      <c r="H1496" s="42">
        <f>Runners!I37</f>
        <v>0</v>
      </c>
      <c r="I1496" s="42">
        <f>Runners!J37</f>
        <v>0</v>
      </c>
      <c r="J1496" s="42">
        <f>Runners!K37</f>
        <v>0</v>
      </c>
      <c r="K1496" s="42">
        <f>Runners!L37</f>
        <v>0</v>
      </c>
    </row>
    <row r="1497" spans="1:11">
      <c r="A1497" s="42" t="s">
        <v>13</v>
      </c>
      <c r="B1497" s="42" t="s">
        <v>416</v>
      </c>
      <c r="C1497" s="42">
        <f>Runners!D11</f>
        <v>192</v>
      </c>
      <c r="D1497" s="42">
        <f>Runners!E11</f>
        <v>0</v>
      </c>
      <c r="E1497" s="42">
        <f>Runners!F11</f>
        <v>0</v>
      </c>
      <c r="F1497" s="42">
        <f>Runners!G11</f>
        <v>0</v>
      </c>
      <c r="G1497" s="42">
        <f>Runners!H11</f>
        <v>0</v>
      </c>
      <c r="H1497" s="42">
        <f>Runners!I11</f>
        <v>0</v>
      </c>
      <c r="I1497" s="42">
        <f>Runners!J11</f>
        <v>0</v>
      </c>
      <c r="J1497" s="42">
        <f>Runners!K11</f>
        <v>0</v>
      </c>
      <c r="K1497" s="42">
        <f>Runners!L11</f>
        <v>0</v>
      </c>
    </row>
    <row r="1498" spans="1:11">
      <c r="A1498" s="42" t="s">
        <v>15</v>
      </c>
      <c r="B1498" s="42" t="s">
        <v>129</v>
      </c>
      <c r="C1498" s="42">
        <f>Runners!D88</f>
        <v>17</v>
      </c>
      <c r="D1498" s="42">
        <f>Runners!E88</f>
        <v>0</v>
      </c>
      <c r="E1498" s="42">
        <f>Runners!F88</f>
        <v>0</v>
      </c>
      <c r="F1498" s="42">
        <f>Runners!G88</f>
        <v>0</v>
      </c>
      <c r="G1498" s="42">
        <f>Runners!H88</f>
        <v>0</v>
      </c>
      <c r="H1498" s="42">
        <f>Runners!I88</f>
        <v>0</v>
      </c>
      <c r="I1498" s="42">
        <f>Runners!J88</f>
        <v>0</v>
      </c>
      <c r="J1498" s="42">
        <f>Runners!K88</f>
        <v>0</v>
      </c>
      <c r="K1498" s="42">
        <f>Runners!L88</f>
        <v>0</v>
      </c>
    </row>
    <row r="1499" spans="1:11">
      <c r="A1499" s="42" t="s">
        <v>17</v>
      </c>
      <c r="B1499" s="42" t="s">
        <v>18</v>
      </c>
      <c r="C1499" s="42">
        <f>Runners!D120</f>
        <v>0</v>
      </c>
      <c r="D1499" s="42">
        <f>Runners!E120</f>
        <v>0</v>
      </c>
      <c r="E1499" s="42">
        <f>Runners!F120</f>
        <v>0</v>
      </c>
      <c r="F1499" s="42">
        <f>Runners!G120</f>
        <v>0</v>
      </c>
      <c r="G1499" s="42">
        <f>Runners!H120</f>
        <v>0</v>
      </c>
      <c r="H1499" s="42">
        <f>Runners!I120</f>
        <v>0</v>
      </c>
      <c r="I1499" s="42">
        <f>Runners!J120</f>
        <v>0</v>
      </c>
      <c r="J1499" s="42">
        <f>Runners!K120</f>
        <v>0</v>
      </c>
      <c r="K1499" s="42">
        <f>Runners!L120</f>
        <v>0</v>
      </c>
    </row>
    <row r="1500" spans="1:11">
      <c r="A1500" s="42" t="s">
        <v>19</v>
      </c>
      <c r="B1500" s="42" t="s">
        <v>120</v>
      </c>
      <c r="C1500" s="42">
        <f>Runners!D152</f>
        <v>61</v>
      </c>
      <c r="D1500" s="42">
        <f>Runners!E152</f>
        <v>26</v>
      </c>
      <c r="E1500" s="42">
        <f>Runners!F152</f>
        <v>41</v>
      </c>
      <c r="F1500" s="42">
        <f>Runners!G152</f>
        <v>28</v>
      </c>
      <c r="G1500" s="42">
        <f>Runners!H152</f>
        <v>23</v>
      </c>
      <c r="H1500" s="42">
        <f>Runners!I152</f>
        <v>0</v>
      </c>
      <c r="I1500" s="42">
        <f>Runners!J152</f>
        <v>0</v>
      </c>
      <c r="J1500" s="42">
        <f>Runners!K152</f>
        <v>0</v>
      </c>
      <c r="K1500" s="42">
        <f>Runners!L152</f>
        <v>0</v>
      </c>
    </row>
    <row r="1501" spans="1:11">
      <c r="A1501" s="42" t="s">
        <v>21</v>
      </c>
      <c r="B1501" s="42" t="s">
        <v>110</v>
      </c>
      <c r="C1501" s="42">
        <f>Runners!D197</f>
        <v>0</v>
      </c>
      <c r="D1501" s="42">
        <f>Runners!E197</f>
        <v>14</v>
      </c>
      <c r="E1501" s="42">
        <f>Runners!F197</f>
        <v>34</v>
      </c>
      <c r="F1501" s="42">
        <f>Runners!G197</f>
        <v>0</v>
      </c>
      <c r="G1501" s="42">
        <f>Runners!H197</f>
        <v>6</v>
      </c>
      <c r="H1501" s="42">
        <f>Runners!I197</f>
        <v>0</v>
      </c>
      <c r="I1501" s="42">
        <f>Runners!J197</f>
        <v>0</v>
      </c>
      <c r="J1501" s="42">
        <f>Runners!K197</f>
        <v>0</v>
      </c>
      <c r="K1501" s="42">
        <f>Runners!L197</f>
        <v>0</v>
      </c>
    </row>
    <row r="1502" spans="1:11">
      <c r="A1502" s="42" t="s">
        <v>23</v>
      </c>
      <c r="B1502" s="42">
        <v>600</v>
      </c>
      <c r="C1502" s="42">
        <f t="shared" ref="C1502" si="1484">SUM(C1496:C1501)+B1502</f>
        <v>870</v>
      </c>
      <c r="D1502" s="42">
        <f t="shared" ref="D1502" si="1485">C1502+SUM(D1496:D1501)</f>
        <v>934</v>
      </c>
      <c r="E1502" s="42">
        <f t="shared" ref="E1502" si="1486">D1502+SUM(E1496:E1501)</f>
        <v>1032</v>
      </c>
      <c r="F1502" s="42">
        <f t="shared" ref="F1502" si="1487">E1502+SUM(F1496:F1501)</f>
        <v>1085</v>
      </c>
      <c r="G1502" s="42">
        <f t="shared" ref="G1502" si="1488">F1502+SUM(G1496:G1501)</f>
        <v>1114</v>
      </c>
      <c r="H1502" s="42">
        <f t="shared" ref="H1502" si="1489">G1502+SUM(H1496:H1501)</f>
        <v>1114</v>
      </c>
      <c r="I1502" s="42">
        <f t="shared" ref="I1502" si="1490">H1502+SUM(I1496:I1501)</f>
        <v>1114</v>
      </c>
      <c r="J1502" s="42">
        <f t="shared" ref="J1502" si="1491">I1502+SUM(J1496:J1501)</f>
        <v>1114</v>
      </c>
      <c r="K1502" s="42">
        <f t="shared" ref="K1502" si="1492">J1502+SUM(K1496:K1501)</f>
        <v>1114</v>
      </c>
    </row>
    <row r="1504" spans="1:11">
      <c r="A1504" s="42" t="s">
        <v>417</v>
      </c>
      <c r="B1504" s="42" t="s">
        <v>418</v>
      </c>
      <c r="C1504" s="42" t="s">
        <v>2</v>
      </c>
      <c r="D1504" s="42" t="s">
        <v>3</v>
      </c>
      <c r="E1504" s="42" t="s">
        <v>4</v>
      </c>
      <c r="F1504" s="42" t="s">
        <v>5</v>
      </c>
      <c r="G1504" s="42" t="s">
        <v>6</v>
      </c>
      <c r="H1504" s="42" t="s">
        <v>7</v>
      </c>
      <c r="I1504" s="42" t="s">
        <v>8</v>
      </c>
      <c r="J1504" s="42" t="s">
        <v>9</v>
      </c>
      <c r="K1504" s="42" t="s">
        <v>10</v>
      </c>
    </row>
    <row r="1505" spans="1:11">
      <c r="A1505" s="42" t="s">
        <v>11</v>
      </c>
      <c r="B1505" s="42" t="s">
        <v>208</v>
      </c>
      <c r="C1505" s="42">
        <f>Runners!D46</f>
        <v>0</v>
      </c>
      <c r="D1505" s="42">
        <f>Runners!E46</f>
        <v>0</v>
      </c>
      <c r="E1505" s="42">
        <f>Runners!F46</f>
        <v>0</v>
      </c>
      <c r="F1505" s="42">
        <f>Runners!G46</f>
        <v>0</v>
      </c>
      <c r="G1505" s="42">
        <f>Runners!H46</f>
        <v>0</v>
      </c>
      <c r="H1505" s="42">
        <f>Runners!I46</f>
        <v>0</v>
      </c>
      <c r="I1505" s="42">
        <f>Runners!J46</f>
        <v>0</v>
      </c>
      <c r="J1505" s="42">
        <f>Runners!K46</f>
        <v>0</v>
      </c>
      <c r="K1505" s="42">
        <f>Runners!L46</f>
        <v>0</v>
      </c>
    </row>
    <row r="1506" spans="1:11">
      <c r="A1506" s="42" t="s">
        <v>13</v>
      </c>
      <c r="B1506" s="42" t="s">
        <v>419</v>
      </c>
      <c r="C1506" s="42">
        <f>Runners!D62</f>
        <v>0</v>
      </c>
      <c r="D1506" s="42">
        <f>Runners!E62</f>
        <v>0</v>
      </c>
      <c r="E1506" s="42">
        <f>Runners!F62</f>
        <v>0</v>
      </c>
      <c r="F1506" s="42">
        <f>Runners!G62</f>
        <v>0</v>
      </c>
      <c r="G1506" s="42">
        <f>Runners!H62</f>
        <v>0</v>
      </c>
      <c r="H1506" s="42">
        <f>Runners!I62</f>
        <v>0</v>
      </c>
      <c r="I1506" s="42">
        <f>Runners!J62</f>
        <v>0</v>
      </c>
      <c r="J1506" s="42">
        <f>Runners!K62</f>
        <v>0</v>
      </c>
      <c r="K1506" s="42">
        <f>Runners!L62</f>
        <v>0</v>
      </c>
    </row>
    <row r="1507" spans="1:11">
      <c r="A1507" s="42" t="s">
        <v>15</v>
      </c>
      <c r="B1507" s="42" t="s">
        <v>420</v>
      </c>
      <c r="C1507" s="42">
        <f>Runners!D109</f>
        <v>11</v>
      </c>
      <c r="D1507" s="42">
        <f>Runners!E109</f>
        <v>0</v>
      </c>
      <c r="E1507" s="42">
        <f>Runners!F109</f>
        <v>0</v>
      </c>
      <c r="F1507" s="42">
        <f>Runners!G109</f>
        <v>0</v>
      </c>
      <c r="G1507" s="42">
        <f>Runners!H109</f>
        <v>0</v>
      </c>
      <c r="H1507" s="42">
        <f>Runners!I109</f>
        <v>0</v>
      </c>
      <c r="I1507" s="42">
        <f>Runners!J109</f>
        <v>0</v>
      </c>
      <c r="J1507" s="42">
        <f>Runners!K109</f>
        <v>0</v>
      </c>
      <c r="K1507" s="42">
        <f>Runners!L109</f>
        <v>0</v>
      </c>
    </row>
    <row r="1508" spans="1:11">
      <c r="A1508" s="42" t="s">
        <v>17</v>
      </c>
      <c r="B1508" s="42" t="s">
        <v>114</v>
      </c>
      <c r="C1508" s="42">
        <f>Runners!D132</f>
        <v>0</v>
      </c>
      <c r="D1508" s="42">
        <f>Runners!E132</f>
        <v>0</v>
      </c>
      <c r="E1508" s="42">
        <f>Runners!F132</f>
        <v>0</v>
      </c>
      <c r="F1508" s="42">
        <f>Runners!G132</f>
        <v>0</v>
      </c>
      <c r="G1508" s="42">
        <f>Runners!H132</f>
        <v>0</v>
      </c>
      <c r="H1508" s="42">
        <f>Runners!I132</f>
        <v>0</v>
      </c>
      <c r="I1508" s="42">
        <f>Runners!J132</f>
        <v>0</v>
      </c>
      <c r="J1508" s="42">
        <f>Runners!K132</f>
        <v>0</v>
      </c>
      <c r="K1508" s="42">
        <f>Runners!L132</f>
        <v>0</v>
      </c>
    </row>
    <row r="1509" spans="1:11">
      <c r="A1509" s="42" t="s">
        <v>19</v>
      </c>
      <c r="B1509" s="42" t="s">
        <v>244</v>
      </c>
      <c r="C1509" s="42">
        <f>Runners!D175</f>
        <v>0</v>
      </c>
      <c r="D1509" s="42">
        <f>Runners!E175</f>
        <v>0</v>
      </c>
      <c r="E1509" s="42">
        <f>Runners!F175</f>
        <v>50</v>
      </c>
      <c r="F1509" s="42">
        <f>Runners!G175</f>
        <v>39</v>
      </c>
      <c r="G1509" s="42">
        <f>Runners!H175</f>
        <v>0</v>
      </c>
      <c r="H1509" s="42">
        <f>Runners!I175</f>
        <v>0</v>
      </c>
      <c r="I1509" s="42">
        <f>Runners!J175</f>
        <v>0</v>
      </c>
      <c r="J1509" s="42">
        <f>Runners!K175</f>
        <v>0</v>
      </c>
      <c r="K1509" s="42">
        <f>Runners!L175</f>
        <v>0</v>
      </c>
    </row>
    <row r="1510" spans="1:11">
      <c r="A1510" s="42" t="s">
        <v>21</v>
      </c>
      <c r="B1510" s="42" t="s">
        <v>736</v>
      </c>
      <c r="C1510" s="42">
        <f>Runners!D215</f>
        <v>0</v>
      </c>
      <c r="D1510" s="42">
        <f>Runners!E215</f>
        <v>8</v>
      </c>
      <c r="E1510" s="42">
        <f>Runners!F215</f>
        <v>0</v>
      </c>
      <c r="F1510" s="42">
        <f>Runners!G215</f>
        <v>0</v>
      </c>
      <c r="G1510" s="42">
        <f>Runners!H215</f>
        <v>0</v>
      </c>
      <c r="H1510" s="42">
        <f>Runners!I215</f>
        <v>0</v>
      </c>
      <c r="I1510" s="42">
        <f>Runners!J215</f>
        <v>0</v>
      </c>
      <c r="J1510" s="42">
        <f>Runners!K215</f>
        <v>0</v>
      </c>
      <c r="K1510" s="42">
        <f>Runners!L215</f>
        <v>0</v>
      </c>
    </row>
    <row r="1511" spans="1:11">
      <c r="A1511" s="42" t="s">
        <v>23</v>
      </c>
      <c r="B1511" s="42">
        <v>1500</v>
      </c>
      <c r="C1511" s="42">
        <f t="shared" ref="C1511" si="1493">SUM(C1505:C1510)+B1511</f>
        <v>1511</v>
      </c>
      <c r="D1511" s="42">
        <f t="shared" ref="D1511" si="1494">C1511+SUM(D1505:D1510)</f>
        <v>1519</v>
      </c>
      <c r="E1511" s="42">
        <f t="shared" ref="E1511" si="1495">D1511+SUM(E1505:E1510)</f>
        <v>1569</v>
      </c>
      <c r="F1511" s="42">
        <f t="shared" ref="F1511" si="1496">E1511+SUM(F1505:F1510)</f>
        <v>1608</v>
      </c>
      <c r="G1511" s="42">
        <f t="shared" ref="G1511" si="1497">F1511+SUM(G1505:G1510)</f>
        <v>1608</v>
      </c>
      <c r="H1511" s="42">
        <f t="shared" ref="H1511" si="1498">G1511+SUM(H1505:H1510)</f>
        <v>1608</v>
      </c>
      <c r="I1511" s="42">
        <f t="shared" ref="I1511" si="1499">H1511+SUM(I1505:I1510)</f>
        <v>1608</v>
      </c>
      <c r="J1511" s="42">
        <f t="shared" ref="J1511" si="1500">I1511+SUM(J1505:J1510)</f>
        <v>1608</v>
      </c>
      <c r="K1511" s="42">
        <f t="shared" ref="K1511" si="1501">J1511+SUM(K1505:K1510)</f>
        <v>1608</v>
      </c>
    </row>
    <row r="1513" spans="1:11">
      <c r="A1513" s="42" t="s">
        <v>786</v>
      </c>
      <c r="B1513" s="42" t="s">
        <v>787</v>
      </c>
      <c r="C1513" s="42" t="s">
        <v>2</v>
      </c>
      <c r="D1513" s="42" t="s">
        <v>3</v>
      </c>
      <c r="E1513" s="42" t="s">
        <v>4</v>
      </c>
      <c r="F1513" s="42" t="s">
        <v>5</v>
      </c>
      <c r="G1513" s="42" t="s">
        <v>6</v>
      </c>
      <c r="H1513" s="42" t="s">
        <v>7</v>
      </c>
      <c r="I1513" s="42" t="s">
        <v>8</v>
      </c>
      <c r="J1513" s="42" t="s">
        <v>9</v>
      </c>
      <c r="K1513" s="42" t="s">
        <v>10</v>
      </c>
    </row>
    <row r="1514" spans="1:11">
      <c r="A1514" s="42" t="s">
        <v>11</v>
      </c>
      <c r="B1514" s="42" t="s">
        <v>253</v>
      </c>
      <c r="C1514" s="42">
        <f>Runners!D35</f>
        <v>0</v>
      </c>
      <c r="D1514" s="42">
        <f>Runners!E35</f>
        <v>49</v>
      </c>
      <c r="E1514" s="42">
        <f>Runners!F35</f>
        <v>55</v>
      </c>
      <c r="F1514" s="42">
        <f>Runners!G35</f>
        <v>64</v>
      </c>
      <c r="G1514" s="42">
        <f>Runners!H35</f>
        <v>0</v>
      </c>
      <c r="H1514" s="42">
        <f>Runners!I35</f>
        <v>0</v>
      </c>
      <c r="I1514" s="42">
        <f>Runners!J35</f>
        <v>0</v>
      </c>
      <c r="J1514" s="42">
        <f>Runners!K35</f>
        <v>0</v>
      </c>
      <c r="K1514" s="42">
        <f>Runners!L35</f>
        <v>0</v>
      </c>
    </row>
    <row r="1515" spans="1:11">
      <c r="A1515" s="42" t="s">
        <v>13</v>
      </c>
      <c r="B1515" s="42" t="s">
        <v>197</v>
      </c>
      <c r="C1515" s="42">
        <f>Runners!D12</f>
        <v>0</v>
      </c>
      <c r="D1515" s="42">
        <f>Runners!E12</f>
        <v>0</v>
      </c>
      <c r="E1515" s="42">
        <f>Runners!F12</f>
        <v>36</v>
      </c>
      <c r="F1515" s="42">
        <f>Runners!G12</f>
        <v>48</v>
      </c>
      <c r="G1515" s="42">
        <f>Runners!H12</f>
        <v>0</v>
      </c>
      <c r="H1515" s="42">
        <f>Runners!I12</f>
        <v>0</v>
      </c>
      <c r="I1515" s="42">
        <f>Runners!J12</f>
        <v>0</v>
      </c>
      <c r="J1515" s="42">
        <f>Runners!K12</f>
        <v>0</v>
      </c>
      <c r="K1515" s="42">
        <f>Runners!L12</f>
        <v>0</v>
      </c>
    </row>
    <row r="1516" spans="1:11">
      <c r="A1516" s="42" t="s">
        <v>15</v>
      </c>
      <c r="B1516" s="42" t="s">
        <v>173</v>
      </c>
      <c r="C1516" s="42">
        <f>Runners!D91</f>
        <v>0</v>
      </c>
      <c r="D1516" s="42">
        <f>Runners!E91</f>
        <v>25</v>
      </c>
      <c r="E1516" s="42">
        <f>Runners!F91</f>
        <v>0</v>
      </c>
      <c r="F1516" s="42">
        <f>Runners!G91</f>
        <v>37</v>
      </c>
      <c r="G1516" s="42">
        <f>Runners!H91</f>
        <v>30</v>
      </c>
      <c r="H1516" s="42">
        <f>Runners!I91</f>
        <v>0</v>
      </c>
      <c r="I1516" s="42">
        <f>Runners!J91</f>
        <v>0</v>
      </c>
      <c r="J1516" s="42">
        <f>Runners!K91</f>
        <v>0</v>
      </c>
      <c r="K1516" s="42">
        <f>Runners!L91</f>
        <v>0</v>
      </c>
    </row>
    <row r="1517" spans="1:11">
      <c r="A1517" s="42" t="s">
        <v>17</v>
      </c>
      <c r="B1517" s="42" t="s">
        <v>75</v>
      </c>
      <c r="C1517" s="42">
        <f>Runners!D115</f>
        <v>164</v>
      </c>
      <c r="D1517" s="42">
        <f>Runners!E115</f>
        <v>62</v>
      </c>
      <c r="E1517" s="42">
        <f>Runners!F115</f>
        <v>65</v>
      </c>
      <c r="F1517" s="42">
        <f>Runners!G115</f>
        <v>61</v>
      </c>
      <c r="G1517" s="42">
        <f>Runners!H115</f>
        <v>67</v>
      </c>
      <c r="H1517" s="42">
        <f>Runners!I115</f>
        <v>0</v>
      </c>
      <c r="I1517" s="42">
        <f>Runners!J115</f>
        <v>0</v>
      </c>
      <c r="J1517" s="42">
        <f>Runners!K115</f>
        <v>0</v>
      </c>
      <c r="K1517" s="42">
        <f>Runners!L115</f>
        <v>0</v>
      </c>
    </row>
    <row r="1518" spans="1:11">
      <c r="A1518" s="42" t="s">
        <v>19</v>
      </c>
      <c r="B1518" s="42" t="s">
        <v>53</v>
      </c>
      <c r="C1518" s="42">
        <f>Runners!D168</f>
        <v>0</v>
      </c>
      <c r="D1518" s="42">
        <f>Runners!E168</f>
        <v>52</v>
      </c>
      <c r="E1518" s="42">
        <f>Runners!F168</f>
        <v>0</v>
      </c>
      <c r="F1518" s="42">
        <f>Runners!G168</f>
        <v>0</v>
      </c>
      <c r="G1518" s="42">
        <f>Runners!H168</f>
        <v>0</v>
      </c>
      <c r="H1518" s="42">
        <f>Runners!I168</f>
        <v>0</v>
      </c>
      <c r="I1518" s="42">
        <f>Runners!J168</f>
        <v>0</v>
      </c>
      <c r="J1518" s="42">
        <f>Runners!K168</f>
        <v>0</v>
      </c>
      <c r="K1518" s="42">
        <f>Runners!L168</f>
        <v>0</v>
      </c>
    </row>
    <row r="1519" spans="1:11">
      <c r="A1519" s="42" t="s">
        <v>21</v>
      </c>
      <c r="B1519" s="42" t="s">
        <v>755</v>
      </c>
      <c r="C1519" s="42">
        <f>Runners!D190</f>
        <v>0</v>
      </c>
      <c r="D1519" s="42">
        <f>Runners!E190</f>
        <v>0</v>
      </c>
      <c r="E1519" s="42">
        <f>Runners!F190</f>
        <v>0</v>
      </c>
      <c r="F1519" s="42">
        <f>Runners!G190</f>
        <v>0</v>
      </c>
      <c r="G1519" s="42">
        <f>Runners!H190</f>
        <v>0</v>
      </c>
      <c r="H1519" s="42">
        <f>Runners!I190</f>
        <v>0</v>
      </c>
      <c r="I1519" s="42">
        <f>Runners!J190</f>
        <v>0</v>
      </c>
      <c r="J1519" s="42">
        <f>Runners!K190</f>
        <v>0</v>
      </c>
      <c r="K1519" s="42">
        <f>Runners!L190</f>
        <v>0</v>
      </c>
    </row>
    <row r="1520" spans="1:11">
      <c r="A1520" s="42" t="s">
        <v>23</v>
      </c>
      <c r="B1520" s="42">
        <v>0</v>
      </c>
      <c r="C1520" s="42">
        <f t="shared" ref="C1520" si="1502">SUM(C1514:C1519)+B1520</f>
        <v>164</v>
      </c>
      <c r="D1520" s="42">
        <f t="shared" ref="D1520" si="1503">C1520+SUM(D1514:D1519)</f>
        <v>352</v>
      </c>
      <c r="E1520" s="42">
        <f t="shared" ref="E1520" si="1504">D1520+SUM(E1514:E1519)</f>
        <v>508</v>
      </c>
      <c r="F1520" s="42">
        <f t="shared" ref="F1520" si="1505">E1520+SUM(F1514:F1519)</f>
        <v>718</v>
      </c>
      <c r="G1520" s="42">
        <f t="shared" ref="G1520" si="1506">F1520+SUM(G1514:G1519)</f>
        <v>815</v>
      </c>
      <c r="H1520" s="42">
        <f t="shared" ref="H1520" si="1507">G1520+SUM(H1514:H1519)</f>
        <v>815</v>
      </c>
      <c r="I1520" s="42">
        <f t="shared" ref="I1520" si="1508">H1520+SUM(I1514:I1519)</f>
        <v>815</v>
      </c>
      <c r="J1520" s="42">
        <f t="shared" ref="J1520" si="1509">I1520+SUM(J1514:J1519)</f>
        <v>815</v>
      </c>
      <c r="K1520" s="42">
        <f t="shared" ref="K1520" si="1510">J1520+SUM(K1514:K1519)</f>
        <v>815</v>
      </c>
    </row>
    <row r="1522" spans="1:11">
      <c r="A1522" s="42" t="s">
        <v>421</v>
      </c>
      <c r="B1522" s="42" t="s">
        <v>422</v>
      </c>
      <c r="C1522" s="42" t="s">
        <v>2</v>
      </c>
      <c r="D1522" s="42" t="s">
        <v>3</v>
      </c>
      <c r="E1522" s="42" t="s">
        <v>4</v>
      </c>
      <c r="F1522" s="42" t="s">
        <v>5</v>
      </c>
      <c r="G1522" s="42" t="s">
        <v>6</v>
      </c>
      <c r="H1522" s="42" t="s">
        <v>7</v>
      </c>
      <c r="I1522" s="42" t="s">
        <v>8</v>
      </c>
      <c r="J1522" s="42" t="s">
        <v>9</v>
      </c>
      <c r="K1522" s="42" t="s">
        <v>10</v>
      </c>
    </row>
    <row r="1523" spans="1:11">
      <c r="A1523" s="42" t="s">
        <v>11</v>
      </c>
      <c r="C1523" s="42" t="e">
        <f>Runners!D</f>
        <v>#NAME?</v>
      </c>
    </row>
    <row r="1524" spans="1:11">
      <c r="A1524" s="42" t="s">
        <v>13</v>
      </c>
      <c r="C1524" s="42" t="e">
        <f>Runners!D</f>
        <v>#NAME?</v>
      </c>
    </row>
    <row r="1525" spans="1:11">
      <c r="A1525" s="42" t="s">
        <v>15</v>
      </c>
      <c r="C1525" s="42" t="e">
        <f>Runners!D</f>
        <v>#NAME?</v>
      </c>
    </row>
    <row r="1526" spans="1:11">
      <c r="A1526" s="42" t="s">
        <v>17</v>
      </c>
      <c r="C1526" s="42" t="e">
        <f>Runners!D</f>
        <v>#NAME?</v>
      </c>
    </row>
    <row r="1527" spans="1:11">
      <c r="A1527" s="42" t="s">
        <v>19</v>
      </c>
      <c r="C1527" s="42" t="e">
        <f>Runners!D</f>
        <v>#NAME?</v>
      </c>
    </row>
    <row r="1528" spans="1:11">
      <c r="A1528" s="42" t="s">
        <v>21</v>
      </c>
      <c r="C1528" s="42" t="e">
        <f>Runners!D</f>
        <v>#NAME?</v>
      </c>
    </row>
    <row r="1529" spans="1:11">
      <c r="A1529" s="42" t="s">
        <v>23</v>
      </c>
      <c r="C1529" s="42" t="e">
        <f t="shared" ref="C1529" si="1511">SUM(C1523:C1528)+B1529</f>
        <v>#NAME?</v>
      </c>
      <c r="D1529" s="42" t="e">
        <f t="shared" ref="D1529" si="1512">C1529+SUM(D1523:D1528)</f>
        <v>#NAME?</v>
      </c>
      <c r="E1529" s="42" t="e">
        <f t="shared" ref="E1529" si="1513">D1529+SUM(E1523:E1528)</f>
        <v>#NAME?</v>
      </c>
      <c r="F1529" s="42" t="e">
        <f t="shared" ref="F1529" si="1514">E1529+SUM(F1523:F1528)</f>
        <v>#NAME?</v>
      </c>
      <c r="G1529" s="42" t="e">
        <f t="shared" ref="G1529" si="1515">F1529+SUM(G1523:G1528)</f>
        <v>#NAME?</v>
      </c>
      <c r="H1529" s="42" t="e">
        <f t="shared" ref="H1529" si="1516">G1529+SUM(H1523:H1528)</f>
        <v>#NAME?</v>
      </c>
      <c r="I1529" s="42" t="e">
        <f t="shared" ref="I1529" si="1517">H1529+SUM(I1523:I1528)</f>
        <v>#NAME?</v>
      </c>
      <c r="J1529" s="42" t="e">
        <f t="shared" ref="J1529" si="1518">I1529+SUM(J1523:J1528)</f>
        <v>#NAME?</v>
      </c>
      <c r="K1529" s="42" t="e">
        <f t="shared" ref="K1529" si="1519">J1529+SUM(K1523:K1528)</f>
        <v>#NAME?</v>
      </c>
    </row>
    <row r="1531" spans="1:11">
      <c r="A1531" s="42" t="s">
        <v>421</v>
      </c>
      <c r="B1531" s="42" t="s">
        <v>422</v>
      </c>
      <c r="C1531" s="42" t="s">
        <v>2</v>
      </c>
      <c r="D1531" s="42" t="s">
        <v>3</v>
      </c>
      <c r="E1531" s="42" t="s">
        <v>4</v>
      </c>
      <c r="F1531" s="42" t="s">
        <v>5</v>
      </c>
      <c r="G1531" s="42" t="s">
        <v>6</v>
      </c>
      <c r="H1531" s="42" t="s">
        <v>7</v>
      </c>
      <c r="I1531" s="42" t="s">
        <v>8</v>
      </c>
      <c r="J1531" s="42" t="s">
        <v>9</v>
      </c>
      <c r="K1531" s="42" t="s">
        <v>10</v>
      </c>
    </row>
    <row r="1532" spans="1:11">
      <c r="A1532" s="42" t="s">
        <v>11</v>
      </c>
      <c r="C1532" s="42" t="e">
        <f>Runners!D</f>
        <v>#NAME?</v>
      </c>
    </row>
    <row r="1533" spans="1:11">
      <c r="A1533" s="42" t="s">
        <v>13</v>
      </c>
      <c r="C1533" s="42" t="e">
        <f>Runners!D</f>
        <v>#NAME?</v>
      </c>
    </row>
    <row r="1534" spans="1:11">
      <c r="A1534" s="42" t="s">
        <v>15</v>
      </c>
      <c r="C1534" s="42" t="e">
        <f>Runners!D</f>
        <v>#NAME?</v>
      </c>
    </row>
    <row r="1535" spans="1:11">
      <c r="A1535" s="42" t="s">
        <v>17</v>
      </c>
      <c r="C1535" s="42" t="e">
        <f>Runners!D</f>
        <v>#NAME?</v>
      </c>
    </row>
    <row r="1536" spans="1:11">
      <c r="A1536" s="42" t="s">
        <v>19</v>
      </c>
      <c r="C1536" s="42" t="e">
        <f>Runners!D</f>
        <v>#NAME?</v>
      </c>
    </row>
    <row r="1537" spans="1:11">
      <c r="A1537" s="42" t="s">
        <v>21</v>
      </c>
      <c r="C1537" s="42" t="e">
        <f>Runners!D</f>
        <v>#NAME?</v>
      </c>
    </row>
    <row r="1538" spans="1:11">
      <c r="A1538" s="42" t="s">
        <v>23</v>
      </c>
      <c r="C1538" s="42" t="e">
        <f t="shared" ref="C1538" si="1520">SUM(C1532:C1537)+B1538</f>
        <v>#NAME?</v>
      </c>
      <c r="D1538" s="42" t="e">
        <f t="shared" ref="D1538" si="1521">C1538+SUM(D1532:D1537)</f>
        <v>#NAME?</v>
      </c>
      <c r="E1538" s="42" t="e">
        <f t="shared" ref="E1538" si="1522">D1538+SUM(E1532:E1537)</f>
        <v>#NAME?</v>
      </c>
      <c r="F1538" s="42" t="e">
        <f t="shared" ref="F1538" si="1523">E1538+SUM(F1532:F1537)</f>
        <v>#NAME?</v>
      </c>
      <c r="G1538" s="42" t="e">
        <f t="shared" ref="G1538" si="1524">F1538+SUM(G1532:G1537)</f>
        <v>#NAME?</v>
      </c>
      <c r="H1538" s="42" t="e">
        <f t="shared" ref="H1538" si="1525">G1538+SUM(H1532:H1537)</f>
        <v>#NAME?</v>
      </c>
      <c r="I1538" s="42" t="e">
        <f t="shared" ref="I1538" si="1526">H1538+SUM(I1532:I1537)</f>
        <v>#NAME?</v>
      </c>
      <c r="J1538" s="42" t="e">
        <f t="shared" ref="J1538" si="1527">I1538+SUM(J1532:J1537)</f>
        <v>#NAME?</v>
      </c>
      <c r="K1538" s="42" t="e">
        <f t="shared" ref="K1538" si="1528">J1538+SUM(K1532:K1537)</f>
        <v>#NAME?</v>
      </c>
    </row>
    <row r="1540" spans="1:11">
      <c r="A1540" s="42" t="s">
        <v>421</v>
      </c>
      <c r="B1540" s="42" t="s">
        <v>422</v>
      </c>
      <c r="C1540" s="42" t="s">
        <v>2</v>
      </c>
      <c r="D1540" s="42" t="s">
        <v>3</v>
      </c>
      <c r="E1540" s="42" t="s">
        <v>4</v>
      </c>
      <c r="F1540" s="42" t="s">
        <v>5</v>
      </c>
      <c r="G1540" s="42" t="s">
        <v>6</v>
      </c>
      <c r="H1540" s="42" t="s">
        <v>7</v>
      </c>
      <c r="I1540" s="42" t="s">
        <v>8</v>
      </c>
      <c r="J1540" s="42" t="s">
        <v>9</v>
      </c>
      <c r="K1540" s="42" t="s">
        <v>10</v>
      </c>
    </row>
    <row r="1541" spans="1:11">
      <c r="A1541" s="42" t="s">
        <v>11</v>
      </c>
      <c r="C1541" s="42" t="e">
        <f>Runners!D</f>
        <v>#NAME?</v>
      </c>
    </row>
    <row r="1542" spans="1:11">
      <c r="A1542" s="42" t="s">
        <v>13</v>
      </c>
      <c r="C1542" s="42" t="e">
        <f>Runners!D</f>
        <v>#NAME?</v>
      </c>
    </row>
    <row r="1543" spans="1:11">
      <c r="A1543" s="42" t="s">
        <v>15</v>
      </c>
      <c r="C1543" s="42" t="e">
        <f>Runners!D</f>
        <v>#NAME?</v>
      </c>
    </row>
    <row r="1544" spans="1:11">
      <c r="A1544" s="42" t="s">
        <v>17</v>
      </c>
      <c r="C1544" s="42" t="e">
        <f>Runners!D</f>
        <v>#NAME?</v>
      </c>
    </row>
    <row r="1545" spans="1:11">
      <c r="A1545" s="42" t="s">
        <v>19</v>
      </c>
      <c r="C1545" s="42" t="e">
        <f>Runners!D</f>
        <v>#NAME?</v>
      </c>
    </row>
    <row r="1546" spans="1:11">
      <c r="A1546" s="42" t="s">
        <v>21</v>
      </c>
      <c r="C1546" s="42" t="e">
        <f>Runners!D</f>
        <v>#NAME?</v>
      </c>
    </row>
    <row r="1547" spans="1:11">
      <c r="A1547" s="42" t="s">
        <v>23</v>
      </c>
      <c r="C1547" s="42" t="e">
        <f t="shared" ref="C1547" si="1529">SUM(C1541:C1546)+B1547</f>
        <v>#NAME?</v>
      </c>
      <c r="D1547" s="42" t="e">
        <f t="shared" ref="D1547" si="1530">C1547+SUM(D1541:D1546)</f>
        <v>#NAME?</v>
      </c>
      <c r="E1547" s="42" t="e">
        <f t="shared" ref="E1547" si="1531">D1547+SUM(E1541:E1546)</f>
        <v>#NAME?</v>
      </c>
      <c r="F1547" s="42" t="e">
        <f t="shared" ref="F1547" si="1532">E1547+SUM(F1541:F1546)</f>
        <v>#NAME?</v>
      </c>
      <c r="G1547" s="42" t="e">
        <f t="shared" ref="G1547" si="1533">F1547+SUM(G1541:G1546)</f>
        <v>#NAME?</v>
      </c>
      <c r="H1547" s="42" t="e">
        <f t="shared" ref="H1547" si="1534">G1547+SUM(H1541:H1546)</f>
        <v>#NAME?</v>
      </c>
      <c r="I1547" s="42" t="e">
        <f t="shared" ref="I1547" si="1535">H1547+SUM(I1541:I1546)</f>
        <v>#NAME?</v>
      </c>
      <c r="J1547" s="42" t="e">
        <f t="shared" ref="J1547" si="1536">I1547+SUM(J1541:J1546)</f>
        <v>#NAME?</v>
      </c>
      <c r="K1547" s="42" t="e">
        <f t="shared" ref="K1547" si="1537">J1547+SUM(K1541:K1546)</f>
        <v>#NAME?</v>
      </c>
    </row>
    <row r="1549" spans="1:11">
      <c r="A1549" s="42" t="s">
        <v>421</v>
      </c>
      <c r="B1549" s="42" t="s">
        <v>422</v>
      </c>
      <c r="C1549" s="42" t="s">
        <v>2</v>
      </c>
      <c r="D1549" s="42" t="s">
        <v>3</v>
      </c>
      <c r="E1549" s="42" t="s">
        <v>4</v>
      </c>
      <c r="F1549" s="42" t="s">
        <v>5</v>
      </c>
      <c r="G1549" s="42" t="s">
        <v>6</v>
      </c>
      <c r="H1549" s="42" t="s">
        <v>7</v>
      </c>
      <c r="I1549" s="42" t="s">
        <v>8</v>
      </c>
      <c r="J1549" s="42" t="s">
        <v>9</v>
      </c>
      <c r="K1549" s="42" t="s">
        <v>10</v>
      </c>
    </row>
    <row r="1550" spans="1:11">
      <c r="A1550" s="42" t="s">
        <v>11</v>
      </c>
      <c r="C1550" s="42" t="e">
        <f>Runners!D</f>
        <v>#NAME?</v>
      </c>
    </row>
    <row r="1551" spans="1:11">
      <c r="A1551" s="42" t="s">
        <v>13</v>
      </c>
      <c r="C1551" s="42" t="e">
        <f>Runners!D</f>
        <v>#NAME?</v>
      </c>
    </row>
    <row r="1552" spans="1:11">
      <c r="A1552" s="42" t="s">
        <v>15</v>
      </c>
      <c r="C1552" s="42" t="e">
        <f>Runners!D</f>
        <v>#NAME?</v>
      </c>
    </row>
    <row r="1553" spans="1:11">
      <c r="A1553" s="42" t="s">
        <v>17</v>
      </c>
      <c r="C1553" s="42" t="e">
        <f>Runners!D</f>
        <v>#NAME?</v>
      </c>
    </row>
    <row r="1554" spans="1:11">
      <c r="A1554" s="42" t="s">
        <v>19</v>
      </c>
      <c r="C1554" s="42" t="e">
        <f>Runners!D</f>
        <v>#NAME?</v>
      </c>
    </row>
    <row r="1555" spans="1:11">
      <c r="A1555" s="42" t="s">
        <v>21</v>
      </c>
      <c r="C1555" s="42" t="e">
        <f>Runners!D</f>
        <v>#NAME?</v>
      </c>
    </row>
    <row r="1556" spans="1:11">
      <c r="A1556" s="42" t="s">
        <v>23</v>
      </c>
      <c r="C1556" s="42" t="e">
        <f t="shared" ref="C1556" si="1538">SUM(C1550:C1555)+B1556</f>
        <v>#NAME?</v>
      </c>
      <c r="D1556" s="42" t="e">
        <f t="shared" ref="D1556" si="1539">C1556+SUM(D1550:D1555)</f>
        <v>#NAME?</v>
      </c>
      <c r="E1556" s="42" t="e">
        <f t="shared" ref="E1556" si="1540">D1556+SUM(E1550:E1555)</f>
        <v>#NAME?</v>
      </c>
      <c r="F1556" s="42" t="e">
        <f t="shared" ref="F1556" si="1541">E1556+SUM(F1550:F1555)</f>
        <v>#NAME?</v>
      </c>
      <c r="G1556" s="42" t="e">
        <f t="shared" ref="G1556" si="1542">F1556+SUM(G1550:G1555)</f>
        <v>#NAME?</v>
      </c>
      <c r="H1556" s="42" t="e">
        <f t="shared" ref="H1556" si="1543">G1556+SUM(H1550:H1555)</f>
        <v>#NAME?</v>
      </c>
      <c r="I1556" s="42" t="e">
        <f t="shared" ref="I1556" si="1544">H1556+SUM(I1550:I1555)</f>
        <v>#NAME?</v>
      </c>
      <c r="J1556" s="42" t="e">
        <f t="shared" ref="J1556" si="1545">I1556+SUM(J1550:J1555)</f>
        <v>#NAME?</v>
      </c>
      <c r="K1556" s="42" t="e">
        <f t="shared" ref="K1556" si="1546">J1556+SUM(K1550:K1555)</f>
        <v>#NAME?</v>
      </c>
    </row>
    <row r="1558" spans="1:11">
      <c r="A1558" s="42" t="s">
        <v>421</v>
      </c>
      <c r="B1558" s="42" t="s">
        <v>422</v>
      </c>
      <c r="C1558" s="42" t="s">
        <v>2</v>
      </c>
      <c r="D1558" s="42" t="s">
        <v>3</v>
      </c>
      <c r="E1558" s="42" t="s">
        <v>4</v>
      </c>
      <c r="F1558" s="42" t="s">
        <v>5</v>
      </c>
      <c r="G1558" s="42" t="s">
        <v>6</v>
      </c>
      <c r="H1558" s="42" t="s">
        <v>7</v>
      </c>
      <c r="I1558" s="42" t="s">
        <v>8</v>
      </c>
      <c r="J1558" s="42" t="s">
        <v>9</v>
      </c>
      <c r="K1558" s="42" t="s">
        <v>10</v>
      </c>
    </row>
    <row r="1559" spans="1:11">
      <c r="A1559" s="42" t="s">
        <v>11</v>
      </c>
      <c r="C1559" s="42" t="e">
        <f>Runners!D</f>
        <v>#NAME?</v>
      </c>
    </row>
    <row r="1560" spans="1:11">
      <c r="A1560" s="42" t="s">
        <v>13</v>
      </c>
      <c r="C1560" s="42" t="e">
        <f>Runners!D</f>
        <v>#NAME?</v>
      </c>
    </row>
    <row r="1561" spans="1:11">
      <c r="A1561" s="42" t="s">
        <v>15</v>
      </c>
      <c r="C1561" s="42" t="e">
        <f>Runners!D</f>
        <v>#NAME?</v>
      </c>
    </row>
    <row r="1562" spans="1:11">
      <c r="A1562" s="42" t="s">
        <v>17</v>
      </c>
      <c r="C1562" s="42" t="e">
        <f>Runners!D</f>
        <v>#NAME?</v>
      </c>
    </row>
    <row r="1563" spans="1:11">
      <c r="A1563" s="42" t="s">
        <v>19</v>
      </c>
      <c r="C1563" s="42" t="e">
        <f>Runners!D</f>
        <v>#NAME?</v>
      </c>
    </row>
    <row r="1564" spans="1:11">
      <c r="A1564" s="42" t="s">
        <v>21</v>
      </c>
      <c r="C1564" s="42" t="e">
        <f>Runners!D</f>
        <v>#NAME?</v>
      </c>
    </row>
    <row r="1565" spans="1:11">
      <c r="A1565" s="42" t="s">
        <v>23</v>
      </c>
      <c r="C1565" s="42" t="e">
        <f t="shared" ref="C1565" si="1547">SUM(C1559:C1564)+B1565</f>
        <v>#NAME?</v>
      </c>
      <c r="D1565" s="42" t="e">
        <f t="shared" ref="D1565" si="1548">C1565+SUM(D1559:D1564)</f>
        <v>#NAME?</v>
      </c>
      <c r="E1565" s="42" t="e">
        <f t="shared" ref="E1565" si="1549">D1565+SUM(E1559:E1564)</f>
        <v>#NAME?</v>
      </c>
      <c r="F1565" s="42" t="e">
        <f t="shared" ref="F1565" si="1550">E1565+SUM(F1559:F1564)</f>
        <v>#NAME?</v>
      </c>
      <c r="G1565" s="42" t="e">
        <f t="shared" ref="G1565" si="1551">F1565+SUM(G1559:G1564)</f>
        <v>#NAME?</v>
      </c>
      <c r="H1565" s="42" t="e">
        <f t="shared" ref="H1565" si="1552">G1565+SUM(H1559:H1564)</f>
        <v>#NAME?</v>
      </c>
      <c r="I1565" s="42" t="e">
        <f t="shared" ref="I1565" si="1553">H1565+SUM(I1559:I1564)</f>
        <v>#NAME?</v>
      </c>
      <c r="J1565" s="42" t="e">
        <f t="shared" ref="J1565" si="1554">I1565+SUM(J1559:J1564)</f>
        <v>#NAME?</v>
      </c>
      <c r="K1565" s="42" t="e">
        <f t="shared" ref="K1565" si="1555">J1565+SUM(K1559:K1564)</f>
        <v>#NAME?</v>
      </c>
    </row>
    <row r="1567" spans="1:11">
      <c r="A1567" s="42" t="s">
        <v>421</v>
      </c>
      <c r="B1567" s="42" t="s">
        <v>422</v>
      </c>
      <c r="C1567" s="42" t="s">
        <v>2</v>
      </c>
      <c r="D1567" s="42" t="s">
        <v>3</v>
      </c>
      <c r="E1567" s="42" t="s">
        <v>4</v>
      </c>
      <c r="F1567" s="42" t="s">
        <v>5</v>
      </c>
      <c r="G1567" s="42" t="s">
        <v>6</v>
      </c>
      <c r="H1567" s="42" t="s">
        <v>7</v>
      </c>
      <c r="I1567" s="42" t="s">
        <v>8</v>
      </c>
      <c r="J1567" s="42" t="s">
        <v>9</v>
      </c>
      <c r="K1567" s="42" t="s">
        <v>10</v>
      </c>
    </row>
    <row r="1568" spans="1:11">
      <c r="A1568" s="42" t="s">
        <v>11</v>
      </c>
      <c r="C1568" s="42" t="e">
        <f>Runners!D</f>
        <v>#NAME?</v>
      </c>
    </row>
    <row r="1569" spans="1:11">
      <c r="A1569" s="42" t="s">
        <v>13</v>
      </c>
      <c r="C1569" s="42" t="e">
        <f>Runners!D</f>
        <v>#NAME?</v>
      </c>
    </row>
    <row r="1570" spans="1:11">
      <c r="A1570" s="42" t="s">
        <v>15</v>
      </c>
      <c r="C1570" s="42" t="e">
        <f>Runners!D</f>
        <v>#NAME?</v>
      </c>
    </row>
    <row r="1571" spans="1:11">
      <c r="A1571" s="42" t="s">
        <v>17</v>
      </c>
      <c r="C1571" s="42" t="e">
        <f>Runners!D</f>
        <v>#NAME?</v>
      </c>
    </row>
    <row r="1572" spans="1:11">
      <c r="A1572" s="42" t="s">
        <v>19</v>
      </c>
      <c r="C1572" s="42" t="e">
        <f>Runners!D</f>
        <v>#NAME?</v>
      </c>
    </row>
    <row r="1573" spans="1:11">
      <c r="A1573" s="42" t="s">
        <v>21</v>
      </c>
      <c r="C1573" s="42" t="e">
        <f>Runners!D</f>
        <v>#NAME?</v>
      </c>
    </row>
    <row r="1574" spans="1:11">
      <c r="A1574" s="42" t="s">
        <v>23</v>
      </c>
      <c r="C1574" s="42" t="e">
        <f t="shared" ref="C1574" si="1556">SUM(C1568:C1573)+B1574</f>
        <v>#NAME?</v>
      </c>
      <c r="D1574" s="42" t="e">
        <f t="shared" ref="D1574" si="1557">C1574+SUM(D1568:D1573)</f>
        <v>#NAME?</v>
      </c>
      <c r="E1574" s="42" t="e">
        <f t="shared" ref="E1574" si="1558">D1574+SUM(E1568:E1573)</f>
        <v>#NAME?</v>
      </c>
      <c r="F1574" s="42" t="e">
        <f t="shared" ref="F1574" si="1559">E1574+SUM(F1568:F1573)</f>
        <v>#NAME?</v>
      </c>
      <c r="G1574" s="42" t="e">
        <f t="shared" ref="G1574" si="1560">F1574+SUM(G1568:G1573)</f>
        <v>#NAME?</v>
      </c>
      <c r="H1574" s="42" t="e">
        <f t="shared" ref="H1574" si="1561">G1574+SUM(H1568:H1573)</f>
        <v>#NAME?</v>
      </c>
      <c r="I1574" s="42" t="e">
        <f t="shared" ref="I1574" si="1562">H1574+SUM(I1568:I1573)</f>
        <v>#NAME?</v>
      </c>
      <c r="J1574" s="42" t="e">
        <f t="shared" ref="J1574" si="1563">I1574+SUM(J1568:J1573)</f>
        <v>#NAME?</v>
      </c>
      <c r="K1574" s="42" t="e">
        <f t="shared" ref="K1574" si="1564">J1574+SUM(K1568:K1573)</f>
        <v>#NAME?</v>
      </c>
    </row>
    <row r="1576" spans="1:11">
      <c r="A1576" s="42" t="s">
        <v>421</v>
      </c>
      <c r="B1576" s="42" t="s">
        <v>422</v>
      </c>
      <c r="C1576" s="42" t="s">
        <v>2</v>
      </c>
      <c r="D1576" s="42" t="s">
        <v>3</v>
      </c>
      <c r="E1576" s="42" t="s">
        <v>4</v>
      </c>
      <c r="F1576" s="42" t="s">
        <v>5</v>
      </c>
      <c r="G1576" s="42" t="s">
        <v>6</v>
      </c>
      <c r="H1576" s="42" t="s">
        <v>7</v>
      </c>
      <c r="I1576" s="42" t="s">
        <v>8</v>
      </c>
      <c r="J1576" s="42" t="s">
        <v>9</v>
      </c>
      <c r="K1576" s="42" t="s">
        <v>10</v>
      </c>
    </row>
    <row r="1577" spans="1:11">
      <c r="A1577" s="42" t="s">
        <v>11</v>
      </c>
      <c r="C1577" s="42" t="e">
        <f>Runners!D</f>
        <v>#NAME?</v>
      </c>
    </row>
    <row r="1578" spans="1:11">
      <c r="A1578" s="42" t="s">
        <v>13</v>
      </c>
      <c r="C1578" s="42" t="e">
        <f>Runners!D</f>
        <v>#NAME?</v>
      </c>
    </row>
    <row r="1579" spans="1:11">
      <c r="A1579" s="42" t="s">
        <v>15</v>
      </c>
      <c r="C1579" s="42" t="e">
        <f>Runners!D</f>
        <v>#NAME?</v>
      </c>
    </row>
    <row r="1580" spans="1:11">
      <c r="A1580" s="42" t="s">
        <v>17</v>
      </c>
      <c r="C1580" s="42" t="e">
        <f>Runners!D</f>
        <v>#NAME?</v>
      </c>
    </row>
    <row r="1581" spans="1:11">
      <c r="A1581" s="42" t="s">
        <v>19</v>
      </c>
      <c r="C1581" s="42" t="e">
        <f>Runners!D</f>
        <v>#NAME?</v>
      </c>
    </row>
    <row r="1582" spans="1:11">
      <c r="A1582" s="42" t="s">
        <v>21</v>
      </c>
      <c r="C1582" s="42" t="e">
        <f>Runners!D</f>
        <v>#NAME?</v>
      </c>
    </row>
    <row r="1583" spans="1:11">
      <c r="A1583" s="42" t="s">
        <v>23</v>
      </c>
      <c r="C1583" s="42" t="e">
        <f t="shared" ref="C1583" si="1565">SUM(C1577:C1582)+B1583</f>
        <v>#NAME?</v>
      </c>
      <c r="D1583" s="42" t="e">
        <f t="shared" ref="D1583" si="1566">C1583+SUM(D1577:D1582)</f>
        <v>#NAME?</v>
      </c>
      <c r="E1583" s="42" t="e">
        <f t="shared" ref="E1583" si="1567">D1583+SUM(E1577:E1582)</f>
        <v>#NAME?</v>
      </c>
      <c r="F1583" s="42" t="e">
        <f t="shared" ref="F1583" si="1568">E1583+SUM(F1577:F1582)</f>
        <v>#NAME?</v>
      </c>
      <c r="G1583" s="42" t="e">
        <f t="shared" ref="G1583" si="1569">F1583+SUM(G1577:G1582)</f>
        <v>#NAME?</v>
      </c>
      <c r="H1583" s="42" t="e">
        <f t="shared" ref="H1583" si="1570">G1583+SUM(H1577:H1582)</f>
        <v>#NAME?</v>
      </c>
      <c r="I1583" s="42" t="e">
        <f t="shared" ref="I1583" si="1571">H1583+SUM(I1577:I1582)</f>
        <v>#NAME?</v>
      </c>
      <c r="J1583" s="42" t="e">
        <f t="shared" ref="J1583" si="1572">I1583+SUM(J1577:J1582)</f>
        <v>#NAME?</v>
      </c>
      <c r="K1583" s="42" t="e">
        <f t="shared" ref="K1583" si="1573">J1583+SUM(K1577:K1582)</f>
        <v>#NAME?</v>
      </c>
    </row>
    <row r="1585" spans="1:11">
      <c r="A1585" s="42" t="s">
        <v>421</v>
      </c>
      <c r="B1585" s="42" t="s">
        <v>422</v>
      </c>
      <c r="C1585" s="42" t="s">
        <v>2</v>
      </c>
      <c r="D1585" s="42" t="s">
        <v>3</v>
      </c>
      <c r="E1585" s="42" t="s">
        <v>4</v>
      </c>
      <c r="F1585" s="42" t="s">
        <v>5</v>
      </c>
      <c r="G1585" s="42" t="s">
        <v>6</v>
      </c>
      <c r="H1585" s="42" t="s">
        <v>7</v>
      </c>
      <c r="I1585" s="42" t="s">
        <v>8</v>
      </c>
      <c r="J1585" s="42" t="s">
        <v>9</v>
      </c>
      <c r="K1585" s="42" t="s">
        <v>10</v>
      </c>
    </row>
    <row r="1586" spans="1:11">
      <c r="A1586" s="42" t="s">
        <v>11</v>
      </c>
      <c r="C1586" s="42" t="e">
        <f>Runners!D</f>
        <v>#NAME?</v>
      </c>
    </row>
    <row r="1587" spans="1:11">
      <c r="A1587" s="42" t="s">
        <v>13</v>
      </c>
      <c r="C1587" s="42" t="e">
        <f>Runners!D</f>
        <v>#NAME?</v>
      </c>
    </row>
    <row r="1588" spans="1:11">
      <c r="A1588" s="42" t="s">
        <v>15</v>
      </c>
      <c r="C1588" s="42" t="e">
        <f>Runners!D</f>
        <v>#NAME?</v>
      </c>
    </row>
    <row r="1589" spans="1:11">
      <c r="A1589" s="42" t="s">
        <v>17</v>
      </c>
      <c r="C1589" s="42" t="e">
        <f>Runners!D</f>
        <v>#NAME?</v>
      </c>
    </row>
    <row r="1590" spans="1:11">
      <c r="A1590" s="42" t="s">
        <v>19</v>
      </c>
      <c r="C1590" s="42" t="e">
        <f>Runners!D</f>
        <v>#NAME?</v>
      </c>
    </row>
    <row r="1591" spans="1:11">
      <c r="A1591" s="42" t="s">
        <v>21</v>
      </c>
      <c r="C1591" s="42" t="e">
        <f>Runners!D</f>
        <v>#NAME?</v>
      </c>
    </row>
    <row r="1592" spans="1:11">
      <c r="A1592" s="42" t="s">
        <v>23</v>
      </c>
      <c r="C1592" s="42" t="e">
        <f t="shared" ref="C1592" si="1574">SUM(C1586:C1591)+B1592</f>
        <v>#NAME?</v>
      </c>
      <c r="D1592" s="42" t="e">
        <f t="shared" ref="D1592" si="1575">C1592+SUM(D1586:D1591)</f>
        <v>#NAME?</v>
      </c>
      <c r="E1592" s="42" t="e">
        <f t="shared" ref="E1592" si="1576">D1592+SUM(E1586:E1591)</f>
        <v>#NAME?</v>
      </c>
      <c r="F1592" s="42" t="e">
        <f t="shared" ref="F1592" si="1577">E1592+SUM(F1586:F1591)</f>
        <v>#NAME?</v>
      </c>
      <c r="G1592" s="42" t="e">
        <f t="shared" ref="G1592" si="1578">F1592+SUM(G1586:G1591)</f>
        <v>#NAME?</v>
      </c>
      <c r="H1592" s="42" t="e">
        <f t="shared" ref="H1592" si="1579">G1592+SUM(H1586:H1591)</f>
        <v>#NAME?</v>
      </c>
      <c r="I1592" s="42" t="e">
        <f t="shared" ref="I1592" si="1580">H1592+SUM(I1586:I1591)</f>
        <v>#NAME?</v>
      </c>
      <c r="J1592" s="42" t="e">
        <f t="shared" ref="J1592" si="1581">I1592+SUM(J1586:J1591)</f>
        <v>#NAME?</v>
      </c>
      <c r="K1592" s="42" t="e">
        <f t="shared" ref="K1592" si="1582">J1592+SUM(K1586:K1591)</f>
        <v>#NAME?</v>
      </c>
    </row>
    <row r="1594" spans="1:11">
      <c r="A1594" s="42" t="s">
        <v>421</v>
      </c>
      <c r="B1594" s="42" t="s">
        <v>422</v>
      </c>
      <c r="C1594" s="42" t="s">
        <v>2</v>
      </c>
      <c r="D1594" s="42" t="s">
        <v>3</v>
      </c>
      <c r="E1594" s="42" t="s">
        <v>4</v>
      </c>
      <c r="F1594" s="42" t="s">
        <v>5</v>
      </c>
      <c r="G1594" s="42" t="s">
        <v>6</v>
      </c>
      <c r="H1594" s="42" t="s">
        <v>7</v>
      </c>
      <c r="I1594" s="42" t="s">
        <v>8</v>
      </c>
      <c r="J1594" s="42" t="s">
        <v>9</v>
      </c>
      <c r="K1594" s="42" t="s">
        <v>10</v>
      </c>
    </row>
    <row r="1595" spans="1:11">
      <c r="A1595" s="42" t="s">
        <v>11</v>
      </c>
      <c r="C1595" s="42" t="e">
        <f>Runners!D</f>
        <v>#NAME?</v>
      </c>
    </row>
    <row r="1596" spans="1:11">
      <c r="A1596" s="42" t="s">
        <v>13</v>
      </c>
      <c r="C1596" s="42" t="e">
        <f>Runners!D</f>
        <v>#NAME?</v>
      </c>
    </row>
    <row r="1597" spans="1:11">
      <c r="A1597" s="42" t="s">
        <v>15</v>
      </c>
      <c r="C1597" s="42" t="e">
        <f>Runners!D</f>
        <v>#NAME?</v>
      </c>
    </row>
    <row r="1598" spans="1:11">
      <c r="A1598" s="42" t="s">
        <v>17</v>
      </c>
      <c r="C1598" s="42" t="e">
        <f>Runners!D</f>
        <v>#NAME?</v>
      </c>
    </row>
    <row r="1599" spans="1:11">
      <c r="A1599" s="42" t="s">
        <v>19</v>
      </c>
      <c r="C1599" s="42" t="e">
        <f>Runners!D</f>
        <v>#NAME?</v>
      </c>
    </row>
    <row r="1600" spans="1:11">
      <c r="A1600" s="42" t="s">
        <v>21</v>
      </c>
      <c r="C1600" s="42" t="e">
        <f>Runners!D</f>
        <v>#NAME?</v>
      </c>
    </row>
    <row r="1601" spans="1:11">
      <c r="A1601" s="42" t="s">
        <v>23</v>
      </c>
      <c r="C1601" s="42" t="e">
        <f t="shared" ref="C1601" si="1583">SUM(C1595:C1600)+B1601</f>
        <v>#NAME?</v>
      </c>
      <c r="D1601" s="42" t="e">
        <f t="shared" ref="D1601" si="1584">C1601+SUM(D1595:D1600)</f>
        <v>#NAME?</v>
      </c>
      <c r="E1601" s="42" t="e">
        <f t="shared" ref="E1601" si="1585">D1601+SUM(E1595:E1600)</f>
        <v>#NAME?</v>
      </c>
      <c r="F1601" s="42" t="e">
        <f t="shared" ref="F1601" si="1586">E1601+SUM(F1595:F1600)</f>
        <v>#NAME?</v>
      </c>
      <c r="G1601" s="42" t="e">
        <f t="shared" ref="G1601" si="1587">F1601+SUM(G1595:G1600)</f>
        <v>#NAME?</v>
      </c>
      <c r="H1601" s="42" t="e">
        <f t="shared" ref="H1601" si="1588">G1601+SUM(H1595:H1600)</f>
        <v>#NAME?</v>
      </c>
      <c r="I1601" s="42" t="e">
        <f t="shared" ref="I1601" si="1589">H1601+SUM(I1595:I1600)</f>
        <v>#NAME?</v>
      </c>
      <c r="J1601" s="42" t="e">
        <f t="shared" ref="J1601" si="1590">I1601+SUM(J1595:J1600)</f>
        <v>#NAME?</v>
      </c>
      <c r="K1601" s="42" t="e">
        <f t="shared" ref="K1601" si="1591">J1601+SUM(K1595:K1600)</f>
        <v>#NAME?</v>
      </c>
    </row>
    <row r="1603" spans="1:11">
      <c r="A1603" s="42" t="s">
        <v>421</v>
      </c>
      <c r="B1603" s="42" t="s">
        <v>422</v>
      </c>
      <c r="C1603" s="42" t="s">
        <v>2</v>
      </c>
      <c r="D1603" s="42" t="s">
        <v>3</v>
      </c>
      <c r="E1603" s="42" t="s">
        <v>4</v>
      </c>
      <c r="F1603" s="42" t="s">
        <v>5</v>
      </c>
      <c r="G1603" s="42" t="s">
        <v>6</v>
      </c>
      <c r="H1603" s="42" t="s">
        <v>7</v>
      </c>
      <c r="I1603" s="42" t="s">
        <v>8</v>
      </c>
      <c r="J1603" s="42" t="s">
        <v>9</v>
      </c>
      <c r="K1603" s="42" t="s">
        <v>10</v>
      </c>
    </row>
    <row r="1604" spans="1:11">
      <c r="A1604" s="42" t="s">
        <v>11</v>
      </c>
      <c r="C1604" s="42" t="e">
        <f>Runners!D</f>
        <v>#NAME?</v>
      </c>
    </row>
    <row r="1605" spans="1:11">
      <c r="A1605" s="42" t="s">
        <v>13</v>
      </c>
      <c r="C1605" s="42" t="e">
        <f>Runners!D</f>
        <v>#NAME?</v>
      </c>
    </row>
    <row r="1606" spans="1:11">
      <c r="A1606" s="42" t="s">
        <v>15</v>
      </c>
      <c r="C1606" s="42" t="e">
        <f>Runners!D</f>
        <v>#NAME?</v>
      </c>
    </row>
    <row r="1607" spans="1:11">
      <c r="A1607" s="42" t="s">
        <v>17</v>
      </c>
      <c r="C1607" s="42" t="e">
        <f>Runners!D</f>
        <v>#NAME?</v>
      </c>
    </row>
    <row r="1608" spans="1:11">
      <c r="A1608" s="42" t="s">
        <v>19</v>
      </c>
      <c r="C1608" s="42" t="e">
        <f>Runners!D</f>
        <v>#NAME?</v>
      </c>
    </row>
    <row r="1609" spans="1:11">
      <c r="A1609" s="42" t="s">
        <v>21</v>
      </c>
      <c r="C1609" s="42" t="e">
        <f>Runners!D</f>
        <v>#NAME?</v>
      </c>
    </row>
    <row r="1610" spans="1:11">
      <c r="A1610" s="42" t="s">
        <v>23</v>
      </c>
      <c r="C1610" s="42" t="e">
        <f t="shared" ref="C1610" si="1592">SUM(C1604:C1609)+B1610</f>
        <v>#NAME?</v>
      </c>
      <c r="D1610" s="42" t="e">
        <f t="shared" ref="D1610" si="1593">C1610+SUM(D1604:D1609)</f>
        <v>#NAME?</v>
      </c>
      <c r="E1610" s="42" t="e">
        <f t="shared" ref="E1610" si="1594">D1610+SUM(E1604:E1609)</f>
        <v>#NAME?</v>
      </c>
      <c r="F1610" s="42" t="e">
        <f t="shared" ref="F1610" si="1595">E1610+SUM(F1604:F1609)</f>
        <v>#NAME?</v>
      </c>
      <c r="G1610" s="42" t="e">
        <f t="shared" ref="G1610" si="1596">F1610+SUM(G1604:G1609)</f>
        <v>#NAME?</v>
      </c>
      <c r="H1610" s="42" t="e">
        <f t="shared" ref="H1610" si="1597">G1610+SUM(H1604:H1609)</f>
        <v>#NAME?</v>
      </c>
      <c r="I1610" s="42" t="e">
        <f t="shared" ref="I1610" si="1598">H1610+SUM(I1604:I1609)</f>
        <v>#NAME?</v>
      </c>
      <c r="J1610" s="42" t="e">
        <f t="shared" ref="J1610" si="1599">I1610+SUM(J1604:J1609)</f>
        <v>#NAME?</v>
      </c>
      <c r="K1610" s="42" t="e">
        <f t="shared" ref="K1610" si="1600">J1610+SUM(K1604:K1609)</f>
        <v>#NAME?</v>
      </c>
    </row>
    <row r="1612" spans="1:11">
      <c r="A1612" s="42" t="s">
        <v>421</v>
      </c>
      <c r="B1612" s="42" t="s">
        <v>422</v>
      </c>
      <c r="C1612" s="42" t="s">
        <v>2</v>
      </c>
      <c r="D1612" s="42" t="s">
        <v>3</v>
      </c>
      <c r="E1612" s="42" t="s">
        <v>4</v>
      </c>
      <c r="F1612" s="42" t="s">
        <v>5</v>
      </c>
      <c r="G1612" s="42" t="s">
        <v>6</v>
      </c>
      <c r="H1612" s="42" t="s">
        <v>7</v>
      </c>
      <c r="I1612" s="42" t="s">
        <v>8</v>
      </c>
      <c r="J1612" s="42" t="s">
        <v>9</v>
      </c>
      <c r="K1612" s="42" t="s">
        <v>10</v>
      </c>
    </row>
    <row r="1613" spans="1:11">
      <c r="A1613" s="42" t="s">
        <v>11</v>
      </c>
      <c r="C1613" s="42" t="e">
        <f>Runners!D</f>
        <v>#NAME?</v>
      </c>
    </row>
    <row r="1614" spans="1:11">
      <c r="A1614" s="42" t="s">
        <v>13</v>
      </c>
      <c r="C1614" s="42" t="e">
        <f>Runners!D</f>
        <v>#NAME?</v>
      </c>
    </row>
    <row r="1615" spans="1:11">
      <c r="A1615" s="42" t="s">
        <v>15</v>
      </c>
      <c r="C1615" s="42" t="e">
        <f>Runners!D</f>
        <v>#NAME?</v>
      </c>
    </row>
    <row r="1616" spans="1:11">
      <c r="A1616" s="42" t="s">
        <v>17</v>
      </c>
      <c r="C1616" s="42" t="e">
        <f>Runners!D</f>
        <v>#NAME?</v>
      </c>
    </row>
    <row r="1617" spans="1:11">
      <c r="A1617" s="42" t="s">
        <v>19</v>
      </c>
      <c r="C1617" s="42" t="e">
        <f>Runners!D</f>
        <v>#NAME?</v>
      </c>
    </row>
    <row r="1618" spans="1:11">
      <c r="A1618" s="42" t="s">
        <v>21</v>
      </c>
      <c r="C1618" s="42" t="e">
        <f>Runners!D</f>
        <v>#NAME?</v>
      </c>
    </row>
    <row r="1619" spans="1:11">
      <c r="A1619" s="42" t="s">
        <v>23</v>
      </c>
      <c r="C1619" s="42" t="e">
        <f t="shared" ref="C1619" si="1601">SUM(C1613:C1618)+B1619</f>
        <v>#NAME?</v>
      </c>
      <c r="D1619" s="42" t="e">
        <f t="shared" ref="D1619" si="1602">C1619+SUM(D1613:D1618)</f>
        <v>#NAME?</v>
      </c>
      <c r="E1619" s="42" t="e">
        <f t="shared" ref="E1619" si="1603">D1619+SUM(E1613:E1618)</f>
        <v>#NAME?</v>
      </c>
      <c r="F1619" s="42" t="e">
        <f t="shared" ref="F1619" si="1604">E1619+SUM(F1613:F1618)</f>
        <v>#NAME?</v>
      </c>
      <c r="G1619" s="42" t="e">
        <f t="shared" ref="G1619" si="1605">F1619+SUM(G1613:G1618)</f>
        <v>#NAME?</v>
      </c>
      <c r="H1619" s="42" t="e">
        <f t="shared" ref="H1619" si="1606">G1619+SUM(H1613:H1618)</f>
        <v>#NAME?</v>
      </c>
      <c r="I1619" s="42" t="e">
        <f t="shared" ref="I1619" si="1607">H1619+SUM(I1613:I1618)</f>
        <v>#NAME?</v>
      </c>
      <c r="J1619" s="42" t="e">
        <f t="shared" ref="J1619" si="1608">I1619+SUM(J1613:J1618)</f>
        <v>#NAME?</v>
      </c>
      <c r="K1619" s="42" t="e">
        <f t="shared" ref="K1619" si="1609">J1619+SUM(K1613:K1618)</f>
        <v>#NAME?</v>
      </c>
    </row>
    <row r="1621" spans="1:11">
      <c r="A1621" s="42" t="s">
        <v>421</v>
      </c>
      <c r="B1621" s="42" t="s">
        <v>422</v>
      </c>
      <c r="C1621" s="42" t="s">
        <v>2</v>
      </c>
      <c r="D1621" s="42" t="s">
        <v>3</v>
      </c>
      <c r="E1621" s="42" t="s">
        <v>4</v>
      </c>
      <c r="F1621" s="42" t="s">
        <v>5</v>
      </c>
      <c r="G1621" s="42" t="s">
        <v>6</v>
      </c>
      <c r="H1621" s="42" t="s">
        <v>7</v>
      </c>
      <c r="I1621" s="42" t="s">
        <v>8</v>
      </c>
      <c r="J1621" s="42" t="s">
        <v>9</v>
      </c>
      <c r="K1621" s="42" t="s">
        <v>10</v>
      </c>
    </row>
    <row r="1622" spans="1:11">
      <c r="A1622" s="42" t="s">
        <v>11</v>
      </c>
      <c r="C1622" s="42" t="e">
        <f>Runners!D</f>
        <v>#NAME?</v>
      </c>
    </row>
    <row r="1623" spans="1:11">
      <c r="A1623" s="42" t="s">
        <v>13</v>
      </c>
      <c r="C1623" s="42" t="e">
        <f>Runners!D</f>
        <v>#NAME?</v>
      </c>
    </row>
    <row r="1624" spans="1:11">
      <c r="A1624" s="42" t="s">
        <v>15</v>
      </c>
      <c r="C1624" s="42" t="e">
        <f>Runners!D</f>
        <v>#NAME?</v>
      </c>
    </row>
    <row r="1625" spans="1:11">
      <c r="A1625" s="42" t="s">
        <v>17</v>
      </c>
      <c r="C1625" s="42" t="e">
        <f>Runners!D</f>
        <v>#NAME?</v>
      </c>
    </row>
    <row r="1626" spans="1:11">
      <c r="A1626" s="42" t="s">
        <v>19</v>
      </c>
      <c r="C1626" s="42" t="e">
        <f>Runners!D</f>
        <v>#NAME?</v>
      </c>
    </row>
    <row r="1627" spans="1:11">
      <c r="A1627" s="42" t="s">
        <v>21</v>
      </c>
      <c r="C1627" s="42" t="e">
        <f>Runners!D</f>
        <v>#NAME?</v>
      </c>
    </row>
    <row r="1628" spans="1:11">
      <c r="A1628" s="42" t="s">
        <v>23</v>
      </c>
      <c r="C1628" s="42" t="e">
        <f t="shared" ref="C1628" si="1610">SUM(C1622:C1627)+B1628</f>
        <v>#NAME?</v>
      </c>
      <c r="D1628" s="42" t="e">
        <f t="shared" ref="D1628" si="1611">C1628+SUM(D1622:D1627)</f>
        <v>#NAME?</v>
      </c>
      <c r="E1628" s="42" t="e">
        <f t="shared" ref="E1628" si="1612">D1628+SUM(E1622:E1627)</f>
        <v>#NAME?</v>
      </c>
      <c r="F1628" s="42" t="e">
        <f t="shared" ref="F1628" si="1613">E1628+SUM(F1622:F1627)</f>
        <v>#NAME?</v>
      </c>
      <c r="G1628" s="42" t="e">
        <f t="shared" ref="G1628" si="1614">F1628+SUM(G1622:G1627)</f>
        <v>#NAME?</v>
      </c>
      <c r="H1628" s="42" t="e">
        <f t="shared" ref="H1628" si="1615">G1628+SUM(H1622:H1627)</f>
        <v>#NAME?</v>
      </c>
      <c r="I1628" s="42" t="e">
        <f t="shared" ref="I1628" si="1616">H1628+SUM(I1622:I1627)</f>
        <v>#NAME?</v>
      </c>
      <c r="J1628" s="42" t="e">
        <f t="shared" ref="J1628" si="1617">I1628+SUM(J1622:J1627)</f>
        <v>#NAME?</v>
      </c>
      <c r="K1628" s="42" t="e">
        <f t="shared" ref="K1628" si="1618">J1628+SUM(K1622:K1627)</f>
        <v>#NAME?</v>
      </c>
    </row>
    <row r="1630" spans="1:11">
      <c r="A1630" s="42" t="s">
        <v>421</v>
      </c>
      <c r="B1630" s="42" t="s">
        <v>422</v>
      </c>
      <c r="C1630" s="42" t="s">
        <v>2</v>
      </c>
      <c r="D1630" s="42" t="s">
        <v>3</v>
      </c>
      <c r="E1630" s="42" t="s">
        <v>4</v>
      </c>
      <c r="F1630" s="42" t="s">
        <v>5</v>
      </c>
      <c r="G1630" s="42" t="s">
        <v>6</v>
      </c>
      <c r="H1630" s="42" t="s">
        <v>7</v>
      </c>
      <c r="I1630" s="42" t="s">
        <v>8</v>
      </c>
      <c r="J1630" s="42" t="s">
        <v>9</v>
      </c>
      <c r="K1630" s="42" t="s">
        <v>10</v>
      </c>
    </row>
    <row r="1631" spans="1:11">
      <c r="A1631" s="42" t="s">
        <v>11</v>
      </c>
      <c r="C1631" s="42" t="e">
        <f>Runners!D</f>
        <v>#NAME?</v>
      </c>
    </row>
    <row r="1632" spans="1:11">
      <c r="A1632" s="42" t="s">
        <v>13</v>
      </c>
      <c r="C1632" s="42" t="e">
        <f>Runners!D</f>
        <v>#NAME?</v>
      </c>
    </row>
    <row r="1633" spans="1:11">
      <c r="A1633" s="42" t="s">
        <v>15</v>
      </c>
      <c r="C1633" s="42" t="e">
        <f>Runners!D</f>
        <v>#NAME?</v>
      </c>
    </row>
    <row r="1634" spans="1:11">
      <c r="A1634" s="42" t="s">
        <v>17</v>
      </c>
      <c r="C1634" s="42" t="e">
        <f>Runners!D</f>
        <v>#NAME?</v>
      </c>
    </row>
    <row r="1635" spans="1:11">
      <c r="A1635" s="42" t="s">
        <v>19</v>
      </c>
      <c r="C1635" s="42" t="e">
        <f>Runners!D</f>
        <v>#NAME?</v>
      </c>
    </row>
    <row r="1636" spans="1:11">
      <c r="A1636" s="42" t="s">
        <v>21</v>
      </c>
      <c r="C1636" s="42" t="e">
        <f>Runners!D</f>
        <v>#NAME?</v>
      </c>
    </row>
    <row r="1637" spans="1:11">
      <c r="A1637" s="42" t="s">
        <v>23</v>
      </c>
      <c r="C1637" s="42" t="e">
        <f t="shared" ref="C1637" si="1619">SUM(C1631:C1636)+B1637</f>
        <v>#NAME?</v>
      </c>
      <c r="D1637" s="42" t="e">
        <f t="shared" ref="D1637" si="1620">C1637+SUM(D1631:D1636)</f>
        <v>#NAME?</v>
      </c>
      <c r="E1637" s="42" t="e">
        <f t="shared" ref="E1637" si="1621">D1637+SUM(E1631:E1636)</f>
        <v>#NAME?</v>
      </c>
      <c r="F1637" s="42" t="e">
        <f t="shared" ref="F1637" si="1622">E1637+SUM(F1631:F1636)</f>
        <v>#NAME?</v>
      </c>
      <c r="G1637" s="42" t="e">
        <f t="shared" ref="G1637" si="1623">F1637+SUM(G1631:G1636)</f>
        <v>#NAME?</v>
      </c>
      <c r="H1637" s="42" t="e">
        <f t="shared" ref="H1637" si="1624">G1637+SUM(H1631:H1636)</f>
        <v>#NAME?</v>
      </c>
      <c r="I1637" s="42" t="e">
        <f t="shared" ref="I1637" si="1625">H1637+SUM(I1631:I1636)</f>
        <v>#NAME?</v>
      </c>
      <c r="J1637" s="42" t="e">
        <f t="shared" ref="J1637" si="1626">I1637+SUM(J1631:J1636)</f>
        <v>#NAME?</v>
      </c>
      <c r="K1637" s="42" t="e">
        <f t="shared" ref="K1637" si="1627">J1637+SUM(K1631:K1636)</f>
        <v>#NAME?</v>
      </c>
    </row>
    <row r="1639" spans="1:11">
      <c r="A1639" s="42" t="s">
        <v>421</v>
      </c>
      <c r="B1639" s="42" t="s">
        <v>422</v>
      </c>
      <c r="C1639" s="42" t="s">
        <v>2</v>
      </c>
      <c r="D1639" s="42" t="s">
        <v>3</v>
      </c>
      <c r="E1639" s="42" t="s">
        <v>4</v>
      </c>
      <c r="F1639" s="42" t="s">
        <v>5</v>
      </c>
      <c r="G1639" s="42" t="s">
        <v>6</v>
      </c>
      <c r="H1639" s="42" t="s">
        <v>7</v>
      </c>
      <c r="I1639" s="42" t="s">
        <v>8</v>
      </c>
      <c r="J1639" s="42" t="s">
        <v>9</v>
      </c>
      <c r="K1639" s="42" t="s">
        <v>10</v>
      </c>
    </row>
    <row r="1640" spans="1:11">
      <c r="A1640" s="42" t="s">
        <v>11</v>
      </c>
      <c r="C1640" s="42" t="e">
        <f>Runners!D</f>
        <v>#NAME?</v>
      </c>
    </row>
    <row r="1641" spans="1:11">
      <c r="A1641" s="42" t="s">
        <v>13</v>
      </c>
      <c r="C1641" s="42" t="e">
        <f>Runners!D</f>
        <v>#NAME?</v>
      </c>
    </row>
    <row r="1642" spans="1:11">
      <c r="A1642" s="42" t="s">
        <v>15</v>
      </c>
      <c r="C1642" s="42" t="e">
        <f>Runners!D</f>
        <v>#NAME?</v>
      </c>
    </row>
    <row r="1643" spans="1:11">
      <c r="A1643" s="42" t="s">
        <v>17</v>
      </c>
      <c r="C1643" s="42" t="e">
        <f>Runners!D</f>
        <v>#NAME?</v>
      </c>
    </row>
    <row r="1644" spans="1:11">
      <c r="A1644" s="42" t="s">
        <v>19</v>
      </c>
      <c r="C1644" s="42" t="e">
        <f>Runners!D</f>
        <v>#NAME?</v>
      </c>
    </row>
    <row r="1645" spans="1:11">
      <c r="A1645" s="42" t="s">
        <v>21</v>
      </c>
      <c r="C1645" s="42" t="e">
        <f>Runners!D</f>
        <v>#NAME?</v>
      </c>
    </row>
    <row r="1646" spans="1:11">
      <c r="A1646" s="42" t="s">
        <v>23</v>
      </c>
      <c r="C1646" s="42" t="e">
        <f t="shared" ref="C1646" si="1628">SUM(C1640:C1645)+B1646</f>
        <v>#NAME?</v>
      </c>
      <c r="D1646" s="42" t="e">
        <f t="shared" ref="D1646" si="1629">C1646+SUM(D1640:D1645)</f>
        <v>#NAME?</v>
      </c>
      <c r="E1646" s="42" t="e">
        <f t="shared" ref="E1646" si="1630">D1646+SUM(E1640:E1645)</f>
        <v>#NAME?</v>
      </c>
      <c r="F1646" s="42" t="e">
        <f t="shared" ref="F1646" si="1631">E1646+SUM(F1640:F1645)</f>
        <v>#NAME?</v>
      </c>
      <c r="G1646" s="42" t="e">
        <f t="shared" ref="G1646" si="1632">F1646+SUM(G1640:G1645)</f>
        <v>#NAME?</v>
      </c>
      <c r="H1646" s="42" t="e">
        <f t="shared" ref="H1646" si="1633">G1646+SUM(H1640:H1645)</f>
        <v>#NAME?</v>
      </c>
      <c r="I1646" s="42" t="e">
        <f t="shared" ref="I1646" si="1634">H1646+SUM(I1640:I1645)</f>
        <v>#NAME?</v>
      </c>
      <c r="J1646" s="42" t="e">
        <f t="shared" ref="J1646" si="1635">I1646+SUM(J1640:J1645)</f>
        <v>#NAME?</v>
      </c>
      <c r="K1646" s="42" t="e">
        <f t="shared" ref="K1646" si="1636">J1646+SUM(K1640:K1645)</f>
        <v>#NAME?</v>
      </c>
    </row>
    <row r="1648" spans="1:11">
      <c r="A1648" s="42" t="s">
        <v>421</v>
      </c>
      <c r="B1648" s="42" t="s">
        <v>422</v>
      </c>
      <c r="C1648" s="42" t="s">
        <v>2</v>
      </c>
      <c r="D1648" s="42" t="s">
        <v>3</v>
      </c>
      <c r="E1648" s="42" t="s">
        <v>4</v>
      </c>
      <c r="F1648" s="42" t="s">
        <v>5</v>
      </c>
      <c r="G1648" s="42" t="s">
        <v>6</v>
      </c>
      <c r="H1648" s="42" t="s">
        <v>7</v>
      </c>
      <c r="I1648" s="42" t="s">
        <v>8</v>
      </c>
      <c r="J1648" s="42" t="s">
        <v>9</v>
      </c>
      <c r="K1648" s="42" t="s">
        <v>10</v>
      </c>
    </row>
    <row r="1649" spans="1:11">
      <c r="A1649" s="42" t="s">
        <v>11</v>
      </c>
      <c r="C1649" s="42" t="e">
        <f>Runners!D</f>
        <v>#NAME?</v>
      </c>
    </row>
    <row r="1650" spans="1:11">
      <c r="A1650" s="42" t="s">
        <v>13</v>
      </c>
      <c r="C1650" s="42" t="e">
        <f>Runners!D</f>
        <v>#NAME?</v>
      </c>
    </row>
    <row r="1651" spans="1:11">
      <c r="A1651" s="42" t="s">
        <v>15</v>
      </c>
      <c r="C1651" s="42" t="e">
        <f>Runners!D</f>
        <v>#NAME?</v>
      </c>
    </row>
    <row r="1652" spans="1:11">
      <c r="A1652" s="42" t="s">
        <v>17</v>
      </c>
      <c r="C1652" s="42" t="e">
        <f>Runners!D</f>
        <v>#NAME?</v>
      </c>
    </row>
    <row r="1653" spans="1:11">
      <c r="A1653" s="42" t="s">
        <v>19</v>
      </c>
      <c r="C1653" s="42" t="e">
        <f>Runners!D</f>
        <v>#NAME?</v>
      </c>
    </row>
    <row r="1654" spans="1:11">
      <c r="A1654" s="42" t="s">
        <v>21</v>
      </c>
      <c r="C1654" s="42" t="e">
        <f>Runners!D</f>
        <v>#NAME?</v>
      </c>
    </row>
    <row r="1655" spans="1:11">
      <c r="A1655" s="42" t="s">
        <v>23</v>
      </c>
      <c r="C1655" s="42" t="e">
        <f t="shared" ref="C1655" si="1637">SUM(C1649:C1654)+B1655</f>
        <v>#NAME?</v>
      </c>
      <c r="D1655" s="42" t="e">
        <f t="shared" ref="D1655" si="1638">C1655+SUM(D1649:D1654)</f>
        <v>#NAME?</v>
      </c>
      <c r="E1655" s="42" t="e">
        <f t="shared" ref="E1655" si="1639">D1655+SUM(E1649:E1654)</f>
        <v>#NAME?</v>
      </c>
      <c r="F1655" s="42" t="e">
        <f t="shared" ref="F1655" si="1640">E1655+SUM(F1649:F1654)</f>
        <v>#NAME?</v>
      </c>
      <c r="G1655" s="42" t="e">
        <f t="shared" ref="G1655" si="1641">F1655+SUM(G1649:G1654)</f>
        <v>#NAME?</v>
      </c>
      <c r="H1655" s="42" t="e">
        <f t="shared" ref="H1655" si="1642">G1655+SUM(H1649:H1654)</f>
        <v>#NAME?</v>
      </c>
      <c r="I1655" s="42" t="e">
        <f t="shared" ref="I1655" si="1643">H1655+SUM(I1649:I1654)</f>
        <v>#NAME?</v>
      </c>
      <c r="J1655" s="42" t="e">
        <f t="shared" ref="J1655" si="1644">I1655+SUM(J1649:J1654)</f>
        <v>#NAME?</v>
      </c>
      <c r="K1655" s="42" t="e">
        <f t="shared" ref="K1655" si="1645">J1655+SUM(K1649:K1654)</f>
        <v>#NAME?</v>
      </c>
    </row>
    <row r="1657" spans="1:11">
      <c r="A1657" s="42" t="s">
        <v>421</v>
      </c>
      <c r="B1657" s="42" t="s">
        <v>422</v>
      </c>
      <c r="C1657" s="42" t="s">
        <v>2</v>
      </c>
      <c r="D1657" s="42" t="s">
        <v>3</v>
      </c>
      <c r="E1657" s="42" t="s">
        <v>4</v>
      </c>
      <c r="F1657" s="42" t="s">
        <v>5</v>
      </c>
      <c r="G1657" s="42" t="s">
        <v>6</v>
      </c>
      <c r="H1657" s="42" t="s">
        <v>7</v>
      </c>
      <c r="I1657" s="42" t="s">
        <v>8</v>
      </c>
      <c r="J1657" s="42" t="s">
        <v>9</v>
      </c>
      <c r="K1657" s="42" t="s">
        <v>10</v>
      </c>
    </row>
    <row r="1658" spans="1:11">
      <c r="A1658" s="42" t="s">
        <v>11</v>
      </c>
      <c r="C1658" s="42" t="e">
        <f>Runners!D</f>
        <v>#NAME?</v>
      </c>
    </row>
    <row r="1659" spans="1:11">
      <c r="A1659" s="42" t="s">
        <v>13</v>
      </c>
      <c r="C1659" s="42" t="e">
        <f>Runners!D</f>
        <v>#NAME?</v>
      </c>
    </row>
    <row r="1660" spans="1:11">
      <c r="A1660" s="42" t="s">
        <v>15</v>
      </c>
      <c r="C1660" s="42" t="e">
        <f>Runners!D</f>
        <v>#NAME?</v>
      </c>
    </row>
    <row r="1661" spans="1:11">
      <c r="A1661" s="42" t="s">
        <v>17</v>
      </c>
      <c r="C1661" s="42" t="e">
        <f>Runners!D</f>
        <v>#NAME?</v>
      </c>
    </row>
    <row r="1662" spans="1:11">
      <c r="A1662" s="42" t="s">
        <v>19</v>
      </c>
      <c r="C1662" s="42" t="e">
        <f>Runners!D</f>
        <v>#NAME?</v>
      </c>
    </row>
    <row r="1663" spans="1:11">
      <c r="A1663" s="42" t="s">
        <v>21</v>
      </c>
      <c r="C1663" s="42" t="e">
        <f>Runners!D</f>
        <v>#NAME?</v>
      </c>
    </row>
    <row r="1664" spans="1:11">
      <c r="A1664" s="42" t="s">
        <v>23</v>
      </c>
      <c r="C1664" s="42" t="e">
        <f t="shared" ref="C1664" si="1646">SUM(C1658:C1663)+B1664</f>
        <v>#NAME?</v>
      </c>
      <c r="D1664" s="42" t="e">
        <f t="shared" ref="D1664" si="1647">C1664+SUM(D1658:D1663)</f>
        <v>#NAME?</v>
      </c>
      <c r="E1664" s="42" t="e">
        <f t="shared" ref="E1664" si="1648">D1664+SUM(E1658:E1663)</f>
        <v>#NAME?</v>
      </c>
      <c r="F1664" s="42" t="e">
        <f t="shared" ref="F1664" si="1649">E1664+SUM(F1658:F1663)</f>
        <v>#NAME?</v>
      </c>
      <c r="G1664" s="42" t="e">
        <f t="shared" ref="G1664" si="1650">F1664+SUM(G1658:G1663)</f>
        <v>#NAME?</v>
      </c>
      <c r="H1664" s="42" t="e">
        <f t="shared" ref="H1664" si="1651">G1664+SUM(H1658:H1663)</f>
        <v>#NAME?</v>
      </c>
      <c r="I1664" s="42" t="e">
        <f t="shared" ref="I1664" si="1652">H1664+SUM(I1658:I1663)</f>
        <v>#NAME?</v>
      </c>
      <c r="J1664" s="42" t="e">
        <f t="shared" ref="J1664" si="1653">I1664+SUM(J1658:J1663)</f>
        <v>#NAME?</v>
      </c>
      <c r="K1664" s="42" t="e">
        <f t="shared" ref="K1664" si="1654">J1664+SUM(K1658:K1663)</f>
        <v>#NAME?</v>
      </c>
    </row>
    <row r="1666" spans="1:11">
      <c r="A1666" s="42" t="s">
        <v>421</v>
      </c>
      <c r="B1666" s="42" t="s">
        <v>422</v>
      </c>
      <c r="C1666" s="42" t="s">
        <v>2</v>
      </c>
      <c r="D1666" s="42" t="s">
        <v>3</v>
      </c>
      <c r="E1666" s="42" t="s">
        <v>4</v>
      </c>
      <c r="F1666" s="42" t="s">
        <v>5</v>
      </c>
      <c r="G1666" s="42" t="s">
        <v>6</v>
      </c>
      <c r="H1666" s="42" t="s">
        <v>7</v>
      </c>
      <c r="I1666" s="42" t="s">
        <v>8</v>
      </c>
      <c r="J1666" s="42" t="s">
        <v>9</v>
      </c>
      <c r="K1666" s="42" t="s">
        <v>10</v>
      </c>
    </row>
    <row r="1667" spans="1:11">
      <c r="A1667" s="42" t="s">
        <v>11</v>
      </c>
      <c r="C1667" s="42" t="e">
        <f>Runners!D</f>
        <v>#NAME?</v>
      </c>
    </row>
    <row r="1668" spans="1:11">
      <c r="A1668" s="42" t="s">
        <v>13</v>
      </c>
      <c r="C1668" s="42" t="e">
        <f>Runners!D</f>
        <v>#NAME?</v>
      </c>
    </row>
    <row r="1669" spans="1:11">
      <c r="A1669" s="42" t="s">
        <v>15</v>
      </c>
      <c r="C1669" s="42" t="e">
        <f>Runners!D</f>
        <v>#NAME?</v>
      </c>
    </row>
    <row r="1670" spans="1:11">
      <c r="A1670" s="42" t="s">
        <v>17</v>
      </c>
      <c r="C1670" s="42" t="e">
        <f>Runners!D</f>
        <v>#NAME?</v>
      </c>
    </row>
    <row r="1671" spans="1:11">
      <c r="A1671" s="42" t="s">
        <v>19</v>
      </c>
      <c r="C1671" s="42" t="e">
        <f>Runners!D</f>
        <v>#NAME?</v>
      </c>
    </row>
    <row r="1672" spans="1:11">
      <c r="A1672" s="42" t="s">
        <v>21</v>
      </c>
      <c r="C1672" s="42" t="e">
        <f>Runners!D</f>
        <v>#NAME?</v>
      </c>
    </row>
    <row r="1673" spans="1:11">
      <c r="A1673" s="42" t="s">
        <v>23</v>
      </c>
      <c r="C1673" s="42" t="e">
        <f t="shared" ref="C1673" si="1655">SUM(C1667:C1672)+B1673</f>
        <v>#NAME?</v>
      </c>
      <c r="D1673" s="42" t="e">
        <f t="shared" ref="D1673" si="1656">C1673+SUM(D1667:D1672)</f>
        <v>#NAME?</v>
      </c>
      <c r="E1673" s="42" t="e">
        <f t="shared" ref="E1673" si="1657">D1673+SUM(E1667:E1672)</f>
        <v>#NAME?</v>
      </c>
      <c r="F1673" s="42" t="e">
        <f t="shared" ref="F1673" si="1658">E1673+SUM(F1667:F1672)</f>
        <v>#NAME?</v>
      </c>
      <c r="G1673" s="42" t="e">
        <f t="shared" ref="G1673" si="1659">F1673+SUM(G1667:G1672)</f>
        <v>#NAME?</v>
      </c>
      <c r="H1673" s="42" t="e">
        <f t="shared" ref="H1673" si="1660">G1673+SUM(H1667:H1672)</f>
        <v>#NAME?</v>
      </c>
      <c r="I1673" s="42" t="e">
        <f t="shared" ref="I1673" si="1661">H1673+SUM(I1667:I1672)</f>
        <v>#NAME?</v>
      </c>
      <c r="J1673" s="42" t="e">
        <f t="shared" ref="J1673" si="1662">I1673+SUM(J1667:J1672)</f>
        <v>#NAME?</v>
      </c>
      <c r="K1673" s="42" t="e">
        <f t="shared" ref="K1673" si="1663">J1673+SUM(K1667:K1672)</f>
        <v>#NAME?</v>
      </c>
    </row>
  </sheetData>
  <pageMargins left="0.69930555555555596" right="0.69930555555555596" top="0.75" bottom="0.75" header="0.3" footer="0.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L221"/>
  <sheetViews>
    <sheetView topLeftCell="A49" workbookViewId="0">
      <selection activeCell="H52" sqref="H52"/>
    </sheetView>
  </sheetViews>
  <sheetFormatPr defaultColWidth="9" defaultRowHeight="15"/>
  <cols>
    <col min="1" max="1" width="10" customWidth="1"/>
    <col min="2" max="2" width="13.140625" customWidth="1"/>
    <col min="3" max="3" width="10.28515625" customWidth="1"/>
    <col min="4" max="4" width="9.85546875" customWidth="1"/>
  </cols>
  <sheetData>
    <row r="1" spans="1:12">
      <c r="C1" s="22"/>
      <c r="D1" t="s">
        <v>2</v>
      </c>
      <c r="E1" t="s">
        <v>3</v>
      </c>
      <c r="F1" t="s">
        <v>4</v>
      </c>
      <c r="G1" t="s">
        <v>5</v>
      </c>
      <c r="H1" t="s">
        <v>6</v>
      </c>
      <c r="I1" t="s">
        <v>7</v>
      </c>
      <c r="J1" t="s">
        <v>8</v>
      </c>
      <c r="K1" t="s">
        <v>9</v>
      </c>
      <c r="L1" t="s">
        <v>10</v>
      </c>
    </row>
    <row r="2" spans="1:12">
      <c r="A2" s="22" t="s">
        <v>423</v>
      </c>
      <c r="B2" s="22" t="s">
        <v>424</v>
      </c>
      <c r="C2" t="s">
        <v>425</v>
      </c>
      <c r="D2" s="41">
        <f>ROUNDUP(INDEX(MATHS!$I3:$AW3,5*(COLUMNS($A$2:A$2)-1)+1),0)</f>
        <v>131</v>
      </c>
      <c r="E2" s="41">
        <f>ROUNDUP(INDEX(MATHS!$I3:$AW3,5*(COLUMNS($A$2:B$2)-1)+1),0)</f>
        <v>117</v>
      </c>
      <c r="F2" s="41">
        <f>ROUNDUP(INDEX(MATHS!$I3:$AW3,5*(COLUMNS($A$2:C$2)-1)+1),0)</f>
        <v>112</v>
      </c>
      <c r="G2" s="41">
        <f>ROUNDUP(INDEX(MATHS!$I3:$AW3,5*(COLUMNS($A$2:D$2)-1)+1),0)</f>
        <v>0</v>
      </c>
      <c r="H2" s="41">
        <f>ROUNDUP(INDEX(MATHS!$I3:$AW3,5*(COLUMNS($A$2:E$2)-1)+1),0)</f>
        <v>0</v>
      </c>
      <c r="I2" s="41">
        <f>ROUNDUP(INDEX(MATHS!$I3:$AW3,5*(COLUMNS($A$2:F$2)-1)+1),0)</f>
        <v>0</v>
      </c>
      <c r="J2" s="41">
        <f>ROUNDUP(INDEX(MATHS!$I3:$AW3,5*(COLUMNS($A$2:G$2)-1)+1),0)</f>
        <v>0</v>
      </c>
      <c r="K2" s="41">
        <f>ROUNDUP(INDEX(MATHS!$I3:$AW3,5*(COLUMNS($A$2:H$2)-1)+1),0)</f>
        <v>0</v>
      </c>
      <c r="L2" s="41">
        <f>ROUNDUP(INDEX(MATHS!$I3:$AW3,5*(COLUMNS($A$2:I$2)-1)+1),0)</f>
        <v>0</v>
      </c>
    </row>
    <row r="3" spans="1:12">
      <c r="A3" s="22" t="s">
        <v>426</v>
      </c>
      <c r="B3" s="22" t="s">
        <v>427</v>
      </c>
      <c r="C3" s="22" t="s">
        <v>425</v>
      </c>
      <c r="D3" s="41">
        <f>ROUNDUP(INDEX(MATHS!$I4:$AW4,5*(COLUMNS($A$2:A$2)-1)+1),0)</f>
        <v>0</v>
      </c>
      <c r="E3" s="41">
        <f>ROUNDUP(INDEX(MATHS!$I4:$AW4,5*(COLUMNS($A$2:B$2)-1)+1),0)</f>
        <v>82</v>
      </c>
      <c r="F3" s="41">
        <f>ROUNDUP(INDEX(MATHS!$I4:$AW4,5*(COLUMNS($A$2:C$2)-1)+1),0)</f>
        <v>94</v>
      </c>
      <c r="G3" s="41">
        <f>ROUNDUP(INDEX(MATHS!$I4:$AW4,5*(COLUMNS($A$2:D$2)-1)+1),0)</f>
        <v>132</v>
      </c>
      <c r="H3" s="41">
        <f>ROUNDUP(INDEX(MATHS!$I4:$AW4,5*(COLUMNS($A$2:E$2)-1)+1),0)</f>
        <v>0</v>
      </c>
      <c r="I3" s="41">
        <f>ROUNDUP(INDEX(MATHS!$I4:$AW4,5*(COLUMNS($A$2:F$2)-1)+1),0)</f>
        <v>0</v>
      </c>
      <c r="J3" s="41">
        <f>ROUNDUP(INDEX(MATHS!$I4:$AW4,5*(COLUMNS($A$2:G$2)-1)+1),0)</f>
        <v>0</v>
      </c>
      <c r="K3" s="41">
        <f>ROUNDUP(INDEX(MATHS!$I4:$AW4,5*(COLUMNS($A$2:H$2)-1)+1),0)</f>
        <v>0</v>
      </c>
      <c r="L3" s="41">
        <f>ROUNDUP(INDEX(MATHS!$I4:$AW4,5*(COLUMNS($A$2:I$2)-1)+1),0)</f>
        <v>0</v>
      </c>
    </row>
    <row r="4" spans="1:12">
      <c r="A4" s="25" t="s">
        <v>428</v>
      </c>
      <c r="B4" s="22" t="s">
        <v>429</v>
      </c>
      <c r="C4" s="22" t="s">
        <v>425</v>
      </c>
      <c r="D4" s="41">
        <f>ROUNDUP(INDEX(MATHS!$I5:$AW5,5*(COLUMNS($A$2:A$2)-1)+1),0)</f>
        <v>0</v>
      </c>
      <c r="E4" s="41">
        <f>ROUNDUP(INDEX(MATHS!$I5:$AW5,5*(COLUMNS($A$2:B$2)-1)+1),0)</f>
        <v>0</v>
      </c>
      <c r="F4" s="41">
        <f>ROUNDUP(INDEX(MATHS!$I5:$AW5,5*(COLUMNS($A$2:C$2)-1)+1),0)</f>
        <v>0</v>
      </c>
      <c r="G4" s="41">
        <f>ROUNDUP(INDEX(MATHS!$I5:$AW5,5*(COLUMNS($A$2:D$2)-1)+1),0)</f>
        <v>0</v>
      </c>
      <c r="H4" s="41">
        <f>ROUNDUP(INDEX(MATHS!$I5:$AW5,5*(COLUMNS($A$2:E$2)-1)+1),0)</f>
        <v>0</v>
      </c>
      <c r="I4" s="41">
        <f>ROUNDUP(INDEX(MATHS!$I5:$AW5,5*(COLUMNS($A$2:F$2)-1)+1),0)</f>
        <v>0</v>
      </c>
      <c r="J4" s="41">
        <f>ROUNDUP(INDEX(MATHS!$I5:$AW5,5*(COLUMNS($A$2:G$2)-1)+1),0)</f>
        <v>0</v>
      </c>
      <c r="K4" s="41">
        <f>ROUNDUP(INDEX(MATHS!$I5:$AW5,5*(COLUMNS($A$2:H$2)-1)+1),0)</f>
        <v>0</v>
      </c>
      <c r="L4" s="41">
        <f>ROUNDUP(INDEX(MATHS!$I5:$AW5,5*(COLUMNS($A$2:I$2)-1)+1),0)</f>
        <v>0</v>
      </c>
    </row>
    <row r="5" spans="1:12">
      <c r="A5" s="22" t="s">
        <v>430</v>
      </c>
      <c r="B5" s="22" t="s">
        <v>431</v>
      </c>
      <c r="C5" s="22" t="s">
        <v>425</v>
      </c>
      <c r="D5" s="41">
        <f>ROUNDUP(INDEX(MATHS!$I6:$AW6,5*(COLUMNS($A$2:A$2)-1)+1),0)</f>
        <v>378</v>
      </c>
      <c r="E5" s="41">
        <f>ROUNDUP(INDEX(MATHS!$I6:$AW6,5*(COLUMNS($A$2:B$2)-1)+1),0)</f>
        <v>0</v>
      </c>
      <c r="F5" s="41">
        <f>ROUNDUP(INDEX(MATHS!$I6:$AW6,5*(COLUMNS($A$2:C$2)-1)+1),0)</f>
        <v>0</v>
      </c>
      <c r="G5" s="41">
        <f>ROUNDUP(INDEX(MATHS!$I6:$AW6,5*(COLUMNS($A$2:D$2)-1)+1),0)</f>
        <v>0</v>
      </c>
      <c r="H5" s="41">
        <f>ROUNDUP(INDEX(MATHS!$I6:$AW6,5*(COLUMNS($A$2:E$2)-1)+1),0)</f>
        <v>0</v>
      </c>
      <c r="I5" s="41">
        <f>ROUNDUP(INDEX(MATHS!$I6:$AW6,5*(COLUMNS($A$2:F$2)-1)+1),0)</f>
        <v>0</v>
      </c>
      <c r="J5" s="41">
        <f>ROUNDUP(INDEX(MATHS!$I6:$AW6,5*(COLUMNS($A$2:G$2)-1)+1),0)</f>
        <v>0</v>
      </c>
      <c r="K5" s="41">
        <f>ROUNDUP(INDEX(MATHS!$I6:$AW6,5*(COLUMNS($A$2:H$2)-1)+1),0)</f>
        <v>0</v>
      </c>
      <c r="L5" s="41">
        <f>ROUNDUP(INDEX(MATHS!$I6:$AW6,5*(COLUMNS($A$2:I$2)-1)+1),0)</f>
        <v>0</v>
      </c>
    </row>
    <row r="6" spans="1:12">
      <c r="A6" s="22" t="s">
        <v>432</v>
      </c>
      <c r="B6" s="22" t="s">
        <v>433</v>
      </c>
      <c r="C6" s="22" t="s">
        <v>425</v>
      </c>
      <c r="D6" s="41">
        <f>ROUNDUP(INDEX(MATHS!$I7:$AW7,5*(COLUMNS($A$2:A$2)-1)+1),0)</f>
        <v>260</v>
      </c>
      <c r="E6" s="41">
        <f>ROUNDUP(INDEX(MATHS!$I7:$AW7,5*(COLUMNS($A$2:B$2)-1)+1),0)</f>
        <v>0</v>
      </c>
      <c r="F6" s="41">
        <f>ROUNDUP(INDEX(MATHS!$I7:$AW7,5*(COLUMNS($A$2:C$2)-1)+1),0)</f>
        <v>0</v>
      </c>
      <c r="G6" s="41">
        <f>ROUNDUP(INDEX(MATHS!$I7:$AW7,5*(COLUMNS($A$2:D$2)-1)+1),0)</f>
        <v>0</v>
      </c>
      <c r="H6" s="41">
        <f>ROUNDUP(INDEX(MATHS!$I7:$AW7,5*(COLUMNS($A$2:E$2)-1)+1),0)</f>
        <v>0</v>
      </c>
      <c r="I6" s="41">
        <f>ROUNDUP(INDEX(MATHS!$I7:$AW7,5*(COLUMNS($A$2:F$2)-1)+1),0)</f>
        <v>0</v>
      </c>
      <c r="J6" s="41">
        <f>ROUNDUP(INDEX(MATHS!$I7:$AW7,5*(COLUMNS($A$2:G$2)-1)+1),0)</f>
        <v>0</v>
      </c>
      <c r="K6" s="41">
        <f>ROUNDUP(INDEX(MATHS!$I7:$AW7,5*(COLUMNS($A$2:H$2)-1)+1),0)</f>
        <v>0</v>
      </c>
      <c r="L6" s="41">
        <f>ROUNDUP(INDEX(MATHS!$I7:$AW7,5*(COLUMNS($A$2:I$2)-1)+1),0)</f>
        <v>0</v>
      </c>
    </row>
    <row r="7" spans="1:12">
      <c r="A7" s="22" t="s">
        <v>434</v>
      </c>
      <c r="B7" s="22" t="s">
        <v>435</v>
      </c>
      <c r="C7" s="22" t="s">
        <v>425</v>
      </c>
      <c r="D7" s="41">
        <f>ROUNDUP(INDEX(MATHS!$I8:$AW8,5*(COLUMNS($A$2:A$2)-1)+1),0)</f>
        <v>0</v>
      </c>
      <c r="E7" s="41">
        <f>ROUNDUP(INDEX(MATHS!$I8:$AW8,5*(COLUMNS($A$2:B$2)-1)+1),0)</f>
        <v>0</v>
      </c>
      <c r="F7" s="41">
        <f>ROUNDUP(INDEX(MATHS!$I8:$AW8,5*(COLUMNS($A$2:C$2)-1)+1),0)</f>
        <v>0</v>
      </c>
      <c r="G7" s="41">
        <f>ROUNDUP(INDEX(MATHS!$I8:$AW8,5*(COLUMNS($A$2:D$2)-1)+1),0)</f>
        <v>0</v>
      </c>
      <c r="H7" s="41">
        <f>ROUNDUP(INDEX(MATHS!$I8:$AW8,5*(COLUMNS($A$2:E$2)-1)+1),0)</f>
        <v>0</v>
      </c>
      <c r="I7" s="41">
        <f>ROUNDUP(INDEX(MATHS!$I8:$AW8,5*(COLUMNS($A$2:F$2)-1)+1),0)</f>
        <v>0</v>
      </c>
      <c r="J7" s="41">
        <f>ROUNDUP(INDEX(MATHS!$I8:$AW8,5*(COLUMNS($A$2:G$2)-1)+1),0)</f>
        <v>0</v>
      </c>
      <c r="K7" s="41">
        <f>ROUNDUP(INDEX(MATHS!$I8:$AW8,5*(COLUMNS($A$2:H$2)-1)+1),0)</f>
        <v>0</v>
      </c>
      <c r="L7" s="41">
        <f>ROUNDUP(INDEX(MATHS!$I8:$AW8,5*(COLUMNS($A$2:I$2)-1)+1),0)</f>
        <v>0</v>
      </c>
    </row>
    <row r="8" spans="1:12">
      <c r="A8" s="22" t="s">
        <v>436</v>
      </c>
      <c r="B8" s="22" t="s">
        <v>437</v>
      </c>
      <c r="C8" s="22" t="s">
        <v>425</v>
      </c>
      <c r="D8" s="41">
        <f>ROUNDUP(INDEX(MATHS!$I9:$AW9,5*(COLUMNS($A$2:A$2)-1)+1),0)</f>
        <v>82</v>
      </c>
      <c r="E8" s="41">
        <f>ROUNDUP(INDEX(MATHS!$I9:$AW9,5*(COLUMNS($A$2:B$2)-1)+1),0)</f>
        <v>78</v>
      </c>
      <c r="F8" s="41">
        <f>ROUNDUP(INDEX(MATHS!$I9:$AW9,5*(COLUMNS($A$2:C$2)-1)+1),0)</f>
        <v>73</v>
      </c>
      <c r="G8" s="41">
        <f>ROUNDUP(INDEX(MATHS!$I9:$AW9,5*(COLUMNS($A$2:D$2)-1)+1),0)</f>
        <v>105</v>
      </c>
      <c r="H8" s="41">
        <f>ROUNDUP(INDEX(MATHS!$I9:$AW9,5*(COLUMNS($A$2:E$2)-1)+1),0)</f>
        <v>0</v>
      </c>
      <c r="I8" s="41">
        <f>ROUNDUP(INDEX(MATHS!$I9:$AW9,5*(COLUMNS($A$2:F$2)-1)+1),0)</f>
        <v>0</v>
      </c>
      <c r="J8" s="41">
        <f>ROUNDUP(INDEX(MATHS!$I9:$AW9,5*(COLUMNS($A$2:G$2)-1)+1),0)</f>
        <v>0</v>
      </c>
      <c r="K8" s="41">
        <f>ROUNDUP(INDEX(MATHS!$I9:$AW9,5*(COLUMNS($A$2:H$2)-1)+1),0)</f>
        <v>0</v>
      </c>
      <c r="L8" s="41">
        <f>ROUNDUP(INDEX(MATHS!$I9:$AW9,5*(COLUMNS($A$2:I$2)-1)+1),0)</f>
        <v>0</v>
      </c>
    </row>
    <row r="9" spans="1:12">
      <c r="A9" s="22" t="s">
        <v>438</v>
      </c>
      <c r="B9" s="22" t="s">
        <v>439</v>
      </c>
      <c r="C9" s="22" t="s">
        <v>425</v>
      </c>
      <c r="D9" s="41">
        <f>ROUNDUP(INDEX(MATHS!$I10:$AW10,5*(COLUMNS($A$2:A$2)-1)+1),0)</f>
        <v>0</v>
      </c>
      <c r="E9" s="41">
        <f>ROUNDUP(INDEX(MATHS!$I10:$AW10,5*(COLUMNS($A$2:B$2)-1)+1),0)</f>
        <v>0</v>
      </c>
      <c r="F9" s="41">
        <f>ROUNDUP(INDEX(MATHS!$I10:$AW10,5*(COLUMNS($A$2:C$2)-1)+1),0)</f>
        <v>0</v>
      </c>
      <c r="G9" s="41">
        <f>ROUNDUP(INDEX(MATHS!$I10:$AW10,5*(COLUMNS($A$2:D$2)-1)+1),0)</f>
        <v>0</v>
      </c>
      <c r="H9" s="41">
        <f>ROUNDUP(INDEX(MATHS!$I10:$AW10,5*(COLUMNS($A$2:E$2)-1)+1),0)</f>
        <v>0</v>
      </c>
      <c r="I9" s="41">
        <f>ROUNDUP(INDEX(MATHS!$I10:$AW10,5*(COLUMNS($A$2:F$2)-1)+1),0)</f>
        <v>0</v>
      </c>
      <c r="J9" s="41">
        <f>ROUNDUP(INDEX(MATHS!$I10:$AW10,5*(COLUMNS($A$2:G$2)-1)+1),0)</f>
        <v>0</v>
      </c>
      <c r="K9" s="41">
        <f>ROUNDUP(INDEX(MATHS!$I10:$AW10,5*(COLUMNS($A$2:H$2)-1)+1),0)</f>
        <v>0</v>
      </c>
      <c r="L9" s="41">
        <f>ROUNDUP(INDEX(MATHS!$I10:$AW10,5*(COLUMNS($A$2:I$2)-1)+1),0)</f>
        <v>0</v>
      </c>
    </row>
    <row r="10" spans="1:12">
      <c r="A10" s="22" t="s">
        <v>440</v>
      </c>
      <c r="B10" s="22" t="s">
        <v>441</v>
      </c>
      <c r="C10" s="22" t="s">
        <v>425</v>
      </c>
      <c r="D10" s="41">
        <f>ROUNDUP(INDEX(MATHS!$I11:$AW11,5*(COLUMNS($A$2:A$2)-1)+1),0)</f>
        <v>0</v>
      </c>
      <c r="E10" s="41">
        <f>ROUNDUP(INDEX(MATHS!$I11:$AW11,5*(COLUMNS($A$2:B$2)-1)+1),0)</f>
        <v>101</v>
      </c>
      <c r="F10" s="41">
        <f>ROUNDUP(INDEX(MATHS!$I11:$AW11,5*(COLUMNS($A$2:C$2)-1)+1),0)</f>
        <v>77</v>
      </c>
      <c r="G10" s="41">
        <f>ROUNDUP(INDEX(MATHS!$I11:$AW11,5*(COLUMNS($A$2:D$2)-1)+1),0)</f>
        <v>83</v>
      </c>
      <c r="H10" s="41">
        <f>ROUNDUP(INDEX(MATHS!$I11:$AW11,5*(COLUMNS($A$2:E$2)-1)+1),0)</f>
        <v>0</v>
      </c>
      <c r="I10" s="41">
        <f>ROUNDUP(INDEX(MATHS!$I11:$AW11,5*(COLUMNS($A$2:F$2)-1)+1),0)</f>
        <v>0</v>
      </c>
      <c r="J10" s="41">
        <f>ROUNDUP(INDEX(MATHS!$I11:$AW11,5*(COLUMNS($A$2:G$2)-1)+1),0)</f>
        <v>0</v>
      </c>
      <c r="K10" s="41">
        <f>ROUNDUP(INDEX(MATHS!$I11:$AW11,5*(COLUMNS($A$2:H$2)-1)+1),0)</f>
        <v>0</v>
      </c>
      <c r="L10" s="41">
        <f>ROUNDUP(INDEX(MATHS!$I11:$AW11,5*(COLUMNS($A$2:I$2)-1)+1),0)</f>
        <v>0</v>
      </c>
    </row>
    <row r="11" spans="1:12">
      <c r="A11" s="22" t="s">
        <v>442</v>
      </c>
      <c r="B11" s="22" t="s">
        <v>443</v>
      </c>
      <c r="C11" s="22" t="s">
        <v>425</v>
      </c>
      <c r="D11" s="41">
        <f>ROUNDUP(INDEX(MATHS!$I12:$AW12,5*(COLUMNS($A$2:A$2)-1)+1),0)</f>
        <v>192</v>
      </c>
      <c r="E11" s="41">
        <f>ROUNDUP(INDEX(MATHS!$I12:$AW12,5*(COLUMNS($A$2:B$2)-1)+1),0)</f>
        <v>0</v>
      </c>
      <c r="F11" s="41">
        <f>ROUNDUP(INDEX(MATHS!$I12:$AW12,5*(COLUMNS($A$2:C$2)-1)+1),0)</f>
        <v>0</v>
      </c>
      <c r="G11" s="41">
        <f>ROUNDUP(INDEX(MATHS!$I12:$AW12,5*(COLUMNS($A$2:D$2)-1)+1),0)</f>
        <v>0</v>
      </c>
      <c r="H11" s="41">
        <f>ROUNDUP(INDEX(MATHS!$I12:$AW12,5*(COLUMNS($A$2:E$2)-1)+1),0)</f>
        <v>0</v>
      </c>
      <c r="I11" s="41">
        <f>ROUNDUP(INDEX(MATHS!$I12:$AW12,5*(COLUMNS($A$2:F$2)-1)+1),0)</f>
        <v>0</v>
      </c>
      <c r="J11" s="41">
        <f>ROUNDUP(INDEX(MATHS!$I12:$AW12,5*(COLUMNS($A$2:G$2)-1)+1),0)</f>
        <v>0</v>
      </c>
      <c r="K11" s="41">
        <f>ROUNDUP(INDEX(MATHS!$I12:$AW12,5*(COLUMNS($A$2:H$2)-1)+1),0)</f>
        <v>0</v>
      </c>
      <c r="L11" s="41">
        <f>ROUNDUP(INDEX(MATHS!$I12:$AW12,5*(COLUMNS($A$2:I$2)-1)+1),0)</f>
        <v>0</v>
      </c>
    </row>
    <row r="12" spans="1:12">
      <c r="A12" s="22" t="s">
        <v>440</v>
      </c>
      <c r="B12" s="22" t="s">
        <v>444</v>
      </c>
      <c r="C12" s="22" t="s">
        <v>425</v>
      </c>
      <c r="D12" s="41">
        <f>ROUNDUP(INDEX(MATHS!$I13:$AW13,5*(COLUMNS($A$2:A$2)-1)+1),0)</f>
        <v>0</v>
      </c>
      <c r="E12" s="41">
        <f>ROUNDUP(INDEX(MATHS!$I13:$AW13,5*(COLUMNS($A$2:B$2)-1)+1),0)</f>
        <v>0</v>
      </c>
      <c r="F12" s="41">
        <f>ROUNDUP(INDEX(MATHS!$I13:$AW13,5*(COLUMNS($A$2:C$2)-1)+1),0)</f>
        <v>36</v>
      </c>
      <c r="G12" s="41">
        <f>ROUNDUP(INDEX(MATHS!$I13:$AW13,5*(COLUMNS($A$2:D$2)-1)+1),0)</f>
        <v>48</v>
      </c>
      <c r="H12" s="41">
        <f>ROUNDUP(INDEX(MATHS!$I13:$AW13,5*(COLUMNS($A$2:E$2)-1)+1),0)</f>
        <v>0</v>
      </c>
      <c r="I12" s="41">
        <f>ROUNDUP(INDEX(MATHS!$I13:$AW13,5*(COLUMNS($A$2:F$2)-1)+1),0)</f>
        <v>0</v>
      </c>
      <c r="J12" s="41">
        <f>ROUNDUP(INDEX(MATHS!$I13:$AW13,5*(COLUMNS($A$2:G$2)-1)+1),0)</f>
        <v>0</v>
      </c>
      <c r="K12" s="41">
        <f>ROUNDUP(INDEX(MATHS!$I13:$AW13,5*(COLUMNS($A$2:H$2)-1)+1),0)</f>
        <v>0</v>
      </c>
      <c r="L12" s="41">
        <f>ROUNDUP(INDEX(MATHS!$I13:$AW13,5*(COLUMNS($A$2:I$2)-1)+1),0)</f>
        <v>0</v>
      </c>
    </row>
    <row r="13" spans="1:12">
      <c r="A13" s="22" t="s">
        <v>445</v>
      </c>
      <c r="B13" s="22" t="s">
        <v>446</v>
      </c>
      <c r="C13" s="22" t="s">
        <v>425</v>
      </c>
      <c r="D13" s="41">
        <f>ROUNDUP(INDEX(MATHS!$I14:$AW14,5*(COLUMNS($A$2:A$2)-1)+1),0)</f>
        <v>62</v>
      </c>
      <c r="E13" s="41">
        <f>ROUNDUP(INDEX(MATHS!$I14:$AW14,5*(COLUMNS($A$2:B$2)-1)+1),0)</f>
        <v>40</v>
      </c>
      <c r="F13" s="41">
        <f>ROUNDUP(INDEX(MATHS!$I14:$AW14,5*(COLUMNS($A$2:C$2)-1)+1),0)</f>
        <v>51</v>
      </c>
      <c r="G13" s="41">
        <f>ROUNDUP(INDEX(MATHS!$I14:$AW14,5*(COLUMNS($A$2:D$2)-1)+1),0)</f>
        <v>42</v>
      </c>
      <c r="H13" s="41">
        <f>ROUNDUP(INDEX(MATHS!$I14:$AW14,5*(COLUMNS($A$2:E$2)-1)+1),0)</f>
        <v>0</v>
      </c>
      <c r="I13" s="41">
        <f>ROUNDUP(INDEX(MATHS!$I14:$AW14,5*(COLUMNS($A$2:F$2)-1)+1),0)</f>
        <v>0</v>
      </c>
      <c r="J13" s="41">
        <f>ROUNDUP(INDEX(MATHS!$I14:$AW14,5*(COLUMNS($A$2:G$2)-1)+1),0)</f>
        <v>0</v>
      </c>
      <c r="K13" s="41">
        <f>ROUNDUP(INDEX(MATHS!$I14:$AW14,5*(COLUMNS($A$2:H$2)-1)+1),0)</f>
        <v>0</v>
      </c>
      <c r="L13" s="41">
        <f>ROUNDUP(INDEX(MATHS!$I14:$AW14,5*(COLUMNS($A$2:I$2)-1)+1),0)</f>
        <v>0</v>
      </c>
    </row>
    <row r="14" spans="1:12">
      <c r="A14" s="22" t="s">
        <v>447</v>
      </c>
      <c r="B14" s="22" t="s">
        <v>448</v>
      </c>
      <c r="C14" s="22" t="s">
        <v>425</v>
      </c>
      <c r="D14" s="41">
        <f>ROUNDUP(INDEX(MATHS!$I15:$AW15,5*(COLUMNS($A$2:A$2)-1)+1),0)</f>
        <v>134</v>
      </c>
      <c r="E14" s="41">
        <f>ROUNDUP(INDEX(MATHS!$I15:$AW15,5*(COLUMNS($A$2:B$2)-1)+1),0)</f>
        <v>0</v>
      </c>
      <c r="F14" s="41">
        <f>ROUNDUP(INDEX(MATHS!$I15:$AW15,5*(COLUMNS($A$2:C$2)-1)+1),0)</f>
        <v>0</v>
      </c>
      <c r="G14" s="41">
        <f>ROUNDUP(INDEX(MATHS!$I15:$AW15,5*(COLUMNS($A$2:D$2)-1)+1),0)</f>
        <v>0</v>
      </c>
      <c r="H14" s="41">
        <f>ROUNDUP(INDEX(MATHS!$I15:$AW15,5*(COLUMNS($A$2:E$2)-1)+1),0)</f>
        <v>0</v>
      </c>
      <c r="I14" s="41">
        <f>ROUNDUP(INDEX(MATHS!$I15:$AW15,5*(COLUMNS($A$2:F$2)-1)+1),0)</f>
        <v>0</v>
      </c>
      <c r="J14" s="41">
        <f>ROUNDUP(INDEX(MATHS!$I15:$AW15,5*(COLUMNS($A$2:G$2)-1)+1),0)</f>
        <v>0</v>
      </c>
      <c r="K14" s="41">
        <f>ROUNDUP(INDEX(MATHS!$I15:$AW15,5*(COLUMNS($A$2:H$2)-1)+1),0)</f>
        <v>0</v>
      </c>
      <c r="L14" s="41">
        <f>ROUNDUP(INDEX(MATHS!$I15:$AW15,5*(COLUMNS($A$2:I$2)-1)+1),0)</f>
        <v>0</v>
      </c>
    </row>
    <row r="15" spans="1:12">
      <c r="A15" s="22" t="s">
        <v>449</v>
      </c>
      <c r="B15" s="22" t="s">
        <v>450</v>
      </c>
      <c r="C15" s="22" t="s">
        <v>425</v>
      </c>
      <c r="D15" s="41">
        <f>ROUNDUP(INDEX(MATHS!$I16:$AW16,5*(COLUMNS($A$2:A$2)-1)+1),0)</f>
        <v>0</v>
      </c>
      <c r="E15" s="41">
        <f>ROUNDUP(INDEX(MATHS!$I16:$AW16,5*(COLUMNS($A$2:B$2)-1)+1),0)</f>
        <v>37</v>
      </c>
      <c r="F15" s="41">
        <f>ROUNDUP(INDEX(MATHS!$I16:$AW16,5*(COLUMNS($A$2:C$2)-1)+1),0)</f>
        <v>32</v>
      </c>
      <c r="G15" s="41">
        <f>ROUNDUP(INDEX(MATHS!$I16:$AW16,5*(COLUMNS($A$2:D$2)-1)+1),0)</f>
        <v>40</v>
      </c>
      <c r="H15" s="41">
        <f>ROUNDUP(INDEX(MATHS!$I16:$AW16,5*(COLUMNS($A$2:E$2)-1)+1),0)</f>
        <v>0</v>
      </c>
      <c r="I15" s="41">
        <f>ROUNDUP(INDEX(MATHS!$I16:$AW16,5*(COLUMNS($A$2:F$2)-1)+1),0)</f>
        <v>0</v>
      </c>
      <c r="J15" s="41">
        <f>ROUNDUP(INDEX(MATHS!$I16:$AW16,5*(COLUMNS($A$2:G$2)-1)+1),0)</f>
        <v>0</v>
      </c>
      <c r="K15" s="41">
        <f>ROUNDUP(INDEX(MATHS!$I16:$AW16,5*(COLUMNS($A$2:H$2)-1)+1),0)</f>
        <v>0</v>
      </c>
      <c r="L15" s="41">
        <f>ROUNDUP(INDEX(MATHS!$I16:$AW16,5*(COLUMNS($A$2:I$2)-1)+1),0)</f>
        <v>0</v>
      </c>
    </row>
    <row r="16" spans="1:12">
      <c r="A16" s="22" t="s">
        <v>451</v>
      </c>
      <c r="B16" s="22" t="s">
        <v>424</v>
      </c>
      <c r="C16" s="22" t="s">
        <v>425</v>
      </c>
      <c r="D16" s="41">
        <f>ROUNDUP(INDEX(MATHS!$I17:$AW17,5*(COLUMNS($A$2:A$2)-1)+1),0)</f>
        <v>46</v>
      </c>
      <c r="E16" s="41">
        <f>ROUNDUP(INDEX(MATHS!$I17:$AW17,5*(COLUMNS($A$2:B$2)-1)+1),0)</f>
        <v>33</v>
      </c>
      <c r="F16" s="41">
        <f>ROUNDUP(INDEX(MATHS!$I17:$AW17,5*(COLUMNS($A$2:C$2)-1)+1),0)</f>
        <v>46</v>
      </c>
      <c r="G16" s="41">
        <f>ROUNDUP(INDEX(MATHS!$I17:$AW17,5*(COLUMNS($A$2:D$2)-1)+1),0)</f>
        <v>58</v>
      </c>
      <c r="H16" s="41">
        <f>ROUNDUP(INDEX(MATHS!$I17:$AW17,5*(COLUMNS($A$2:E$2)-1)+1),0)</f>
        <v>0</v>
      </c>
      <c r="I16" s="41">
        <f>ROUNDUP(INDEX(MATHS!$I17:$AW17,5*(COLUMNS($A$2:F$2)-1)+1),0)</f>
        <v>0</v>
      </c>
      <c r="J16" s="41">
        <f>ROUNDUP(INDEX(MATHS!$I17:$AW17,5*(COLUMNS($A$2:G$2)-1)+1),0)</f>
        <v>0</v>
      </c>
      <c r="K16" s="41">
        <f>ROUNDUP(INDEX(MATHS!$I17:$AW17,5*(COLUMNS($A$2:H$2)-1)+1),0)</f>
        <v>0</v>
      </c>
      <c r="L16" s="41">
        <f>ROUNDUP(INDEX(MATHS!$I17:$AW17,5*(COLUMNS($A$2:I$2)-1)+1),0)</f>
        <v>0</v>
      </c>
    </row>
    <row r="17" spans="1:12">
      <c r="A17" s="22" t="s">
        <v>452</v>
      </c>
      <c r="B17" s="22" t="s">
        <v>453</v>
      </c>
      <c r="C17" s="22" t="s">
        <v>425</v>
      </c>
      <c r="D17" s="41">
        <f>ROUNDUP(INDEX(MATHS!$I18:$AW18,5*(COLUMNS($A$2:A$2)-1)+1),0)</f>
        <v>0</v>
      </c>
      <c r="E17" s="41">
        <f>ROUNDUP(INDEX(MATHS!$I18:$AW18,5*(COLUMNS($A$2:B$2)-1)+1),0)</f>
        <v>66</v>
      </c>
      <c r="F17" s="41">
        <f>ROUNDUP(INDEX(MATHS!$I18:$AW18,5*(COLUMNS($A$2:C$2)-1)+1),0)</f>
        <v>0</v>
      </c>
      <c r="G17" s="41">
        <f>ROUNDUP(INDEX(MATHS!$I18:$AW18,5*(COLUMNS($A$2:D$2)-1)+1),0)</f>
        <v>0</v>
      </c>
      <c r="H17" s="41">
        <f>ROUNDUP(INDEX(MATHS!$I18:$AW18,5*(COLUMNS($A$2:E$2)-1)+1),0)</f>
        <v>0</v>
      </c>
      <c r="I17" s="41">
        <f>ROUNDUP(INDEX(MATHS!$I18:$AW18,5*(COLUMNS($A$2:F$2)-1)+1),0)</f>
        <v>0</v>
      </c>
      <c r="J17" s="41">
        <f>ROUNDUP(INDEX(MATHS!$I18:$AW18,5*(COLUMNS($A$2:G$2)-1)+1),0)</f>
        <v>0</v>
      </c>
      <c r="K17" s="41">
        <f>ROUNDUP(INDEX(MATHS!$I18:$AW18,5*(COLUMNS($A$2:H$2)-1)+1),0)</f>
        <v>0</v>
      </c>
      <c r="L17" s="41">
        <f>ROUNDUP(INDEX(MATHS!$I18:$AW18,5*(COLUMNS($A$2:I$2)-1)+1),0)</f>
        <v>0</v>
      </c>
    </row>
    <row r="18" spans="1:12">
      <c r="A18" s="22" t="s">
        <v>454</v>
      </c>
      <c r="B18" s="22" t="s">
        <v>455</v>
      </c>
      <c r="C18" s="22" t="s">
        <v>425</v>
      </c>
      <c r="D18" s="41">
        <f>ROUNDUP(INDEX(MATHS!$I19:$AW19,5*(COLUMNS($A$2:A$2)-1)+1),0)</f>
        <v>0</v>
      </c>
      <c r="E18" s="41">
        <f>ROUNDUP(INDEX(MATHS!$I19:$AW19,5*(COLUMNS($A$2:B$2)-1)+1),0)</f>
        <v>0</v>
      </c>
      <c r="F18" s="41">
        <f>ROUNDUP(INDEX(MATHS!$I19:$AW19,5*(COLUMNS($A$2:C$2)-1)+1),0)</f>
        <v>0</v>
      </c>
      <c r="G18" s="41">
        <f>ROUNDUP(INDEX(MATHS!$I19:$AW19,5*(COLUMNS($A$2:D$2)-1)+1),0)</f>
        <v>0</v>
      </c>
      <c r="H18" s="41">
        <f>ROUNDUP(INDEX(MATHS!$I19:$AW19,5*(COLUMNS($A$2:E$2)-1)+1),0)</f>
        <v>0</v>
      </c>
      <c r="I18" s="41">
        <f>ROUNDUP(INDEX(MATHS!$I19:$AW19,5*(COLUMNS($A$2:F$2)-1)+1),0)</f>
        <v>0</v>
      </c>
      <c r="J18" s="41">
        <f>ROUNDUP(INDEX(MATHS!$I19:$AW19,5*(COLUMNS($A$2:G$2)-1)+1),0)</f>
        <v>0</v>
      </c>
      <c r="K18" s="41">
        <f>ROUNDUP(INDEX(MATHS!$I19:$AW19,5*(COLUMNS($A$2:H$2)-1)+1),0)</f>
        <v>0</v>
      </c>
      <c r="L18" s="41">
        <f>ROUNDUP(INDEX(MATHS!$I19:$AW19,5*(COLUMNS($A$2:I$2)-1)+1),0)</f>
        <v>0</v>
      </c>
    </row>
    <row r="19" spans="1:12">
      <c r="A19" s="22" t="s">
        <v>456</v>
      </c>
      <c r="B19" s="22" t="s">
        <v>457</v>
      </c>
      <c r="C19" s="22" t="s">
        <v>425</v>
      </c>
      <c r="D19" s="41">
        <f>ROUNDUP(INDEX(MATHS!$I20:$AW20,5*(COLUMNS($A$2:A$2)-1)+1),0)</f>
        <v>0</v>
      </c>
      <c r="E19" s="41">
        <f>ROUNDUP(INDEX(MATHS!$I20:$AW20,5*(COLUMNS($A$2:B$2)-1)+1),0)</f>
        <v>0</v>
      </c>
      <c r="F19" s="41">
        <f>ROUNDUP(INDEX(MATHS!$I20:$AW20,5*(COLUMNS($A$2:C$2)-1)+1),0)</f>
        <v>40</v>
      </c>
      <c r="G19" s="41">
        <f>ROUNDUP(INDEX(MATHS!$I20:$AW20,5*(COLUMNS($A$2:D$2)-1)+1),0)</f>
        <v>50</v>
      </c>
      <c r="H19" s="41">
        <f>ROUNDUP(INDEX(MATHS!$I20:$AW20,5*(COLUMNS($A$2:E$2)-1)+1),0)</f>
        <v>0</v>
      </c>
      <c r="I19" s="41">
        <f>ROUNDUP(INDEX(MATHS!$I20:$AW20,5*(COLUMNS($A$2:F$2)-1)+1),0)</f>
        <v>0</v>
      </c>
      <c r="J19" s="41">
        <f>ROUNDUP(INDEX(MATHS!$I20:$AW20,5*(COLUMNS($A$2:G$2)-1)+1),0)</f>
        <v>0</v>
      </c>
      <c r="K19" s="41">
        <f>ROUNDUP(INDEX(MATHS!$I20:$AW20,5*(COLUMNS($A$2:H$2)-1)+1),0)</f>
        <v>0</v>
      </c>
      <c r="L19" s="41">
        <f>ROUNDUP(INDEX(MATHS!$I20:$AW20,5*(COLUMNS($A$2:I$2)-1)+1),0)</f>
        <v>0</v>
      </c>
    </row>
    <row r="20" spans="1:12">
      <c r="A20" s="22" t="s">
        <v>458</v>
      </c>
      <c r="B20" s="22" t="s">
        <v>459</v>
      </c>
      <c r="C20" s="22" t="s">
        <v>425</v>
      </c>
      <c r="D20" s="41">
        <f>ROUNDUP(INDEX(MATHS!$I21:$AW21,5*(COLUMNS($A$2:A$2)-1)+1),0)</f>
        <v>0</v>
      </c>
      <c r="E20" s="41">
        <f>ROUNDUP(INDEX(MATHS!$I21:$AW21,5*(COLUMNS($A$2:B$2)-1)+1),0)</f>
        <v>0</v>
      </c>
      <c r="F20" s="41">
        <f>ROUNDUP(INDEX(MATHS!$I21:$AW21,5*(COLUMNS($A$2:C$2)-1)+1),0)</f>
        <v>0</v>
      </c>
      <c r="G20" s="41">
        <f>ROUNDUP(INDEX(MATHS!$I21:$AW21,5*(COLUMNS($A$2:D$2)-1)+1),0)</f>
        <v>0</v>
      </c>
      <c r="H20" s="41">
        <f>ROUNDUP(INDEX(MATHS!$I21:$AW21,5*(COLUMNS($A$2:E$2)-1)+1),0)</f>
        <v>0</v>
      </c>
      <c r="I20" s="41">
        <f>ROUNDUP(INDEX(MATHS!$I21:$AW21,5*(COLUMNS($A$2:F$2)-1)+1),0)</f>
        <v>0</v>
      </c>
      <c r="J20" s="41">
        <f>ROUNDUP(INDEX(MATHS!$I21:$AW21,5*(COLUMNS($A$2:G$2)-1)+1),0)</f>
        <v>0</v>
      </c>
      <c r="K20" s="41">
        <f>ROUNDUP(INDEX(MATHS!$I21:$AW21,5*(COLUMNS($A$2:H$2)-1)+1),0)</f>
        <v>0</v>
      </c>
      <c r="L20" s="41">
        <f>ROUNDUP(INDEX(MATHS!$I21:$AW21,5*(COLUMNS($A$2:I$2)-1)+1),0)</f>
        <v>0</v>
      </c>
    </row>
    <row r="21" spans="1:12">
      <c r="A21" s="22" t="s">
        <v>460</v>
      </c>
      <c r="B21" s="22" t="s">
        <v>461</v>
      </c>
      <c r="C21" s="22" t="s">
        <v>425</v>
      </c>
      <c r="D21" s="41">
        <f>ROUNDUP(INDEX(MATHS!$I22:$AW22,5*(COLUMNS($A$2:A$2)-1)+1),0)</f>
        <v>0</v>
      </c>
      <c r="E21" s="41">
        <f>ROUNDUP(INDEX(MATHS!$I22:$AW22,5*(COLUMNS($A$2:B$2)-1)+1),0)</f>
        <v>0</v>
      </c>
      <c r="F21" s="41">
        <f>ROUNDUP(INDEX(MATHS!$I22:$AW22,5*(COLUMNS($A$2:C$2)-1)+1),0)</f>
        <v>0</v>
      </c>
      <c r="G21" s="41">
        <f>ROUNDUP(INDEX(MATHS!$I22:$AW22,5*(COLUMNS($A$2:D$2)-1)+1),0)</f>
        <v>0</v>
      </c>
      <c r="H21" s="41">
        <f>ROUNDUP(INDEX(MATHS!$I22:$AW22,5*(COLUMNS($A$2:E$2)-1)+1),0)</f>
        <v>0</v>
      </c>
      <c r="I21" s="41">
        <f>ROUNDUP(INDEX(MATHS!$I22:$AW22,5*(COLUMNS($A$2:F$2)-1)+1),0)</f>
        <v>0</v>
      </c>
      <c r="J21" s="41">
        <f>ROUNDUP(INDEX(MATHS!$I22:$AW22,5*(COLUMNS($A$2:G$2)-1)+1),0)</f>
        <v>0</v>
      </c>
      <c r="K21" s="41">
        <f>ROUNDUP(INDEX(MATHS!$I22:$AW22,5*(COLUMNS($A$2:H$2)-1)+1),0)</f>
        <v>0</v>
      </c>
      <c r="L21" s="41">
        <f>ROUNDUP(INDEX(MATHS!$I22:$AW22,5*(COLUMNS($A$2:I$2)-1)+1),0)</f>
        <v>0</v>
      </c>
    </row>
    <row r="22" spans="1:12">
      <c r="A22" s="22" t="s">
        <v>445</v>
      </c>
      <c r="B22" s="22" t="s">
        <v>462</v>
      </c>
      <c r="C22" s="22" t="s">
        <v>425</v>
      </c>
      <c r="D22" s="41">
        <f>ROUNDUP(INDEX(MATHS!$I23:$AW23,5*(COLUMNS($A$2:A$2)-1)+1),0)</f>
        <v>0</v>
      </c>
      <c r="E22" s="41">
        <f>ROUNDUP(INDEX(MATHS!$I23:$AW23,5*(COLUMNS($A$2:B$2)-1)+1),0)</f>
        <v>0</v>
      </c>
      <c r="F22" s="41">
        <f>ROUNDUP(INDEX(MATHS!$I23:$AW23,5*(COLUMNS($A$2:C$2)-1)+1),0)</f>
        <v>0</v>
      </c>
      <c r="G22" s="41">
        <f>ROUNDUP(INDEX(MATHS!$I23:$AW23,5*(COLUMNS($A$2:D$2)-1)+1),0)</f>
        <v>0</v>
      </c>
      <c r="H22" s="41">
        <f>ROUNDUP(INDEX(MATHS!$I23:$AW23,5*(COLUMNS($A$2:E$2)-1)+1),0)</f>
        <v>0</v>
      </c>
      <c r="I22" s="41">
        <f>ROUNDUP(INDEX(MATHS!$I23:$AW23,5*(COLUMNS($A$2:F$2)-1)+1),0)</f>
        <v>0</v>
      </c>
      <c r="J22" s="41">
        <f>ROUNDUP(INDEX(MATHS!$I23:$AW23,5*(COLUMNS($A$2:G$2)-1)+1),0)</f>
        <v>0</v>
      </c>
      <c r="K22" s="41">
        <f>ROUNDUP(INDEX(MATHS!$I23:$AW23,5*(COLUMNS($A$2:H$2)-1)+1),0)</f>
        <v>0</v>
      </c>
      <c r="L22" s="41">
        <f>ROUNDUP(INDEX(MATHS!$I23:$AW23,5*(COLUMNS($A$2:I$2)-1)+1),0)</f>
        <v>0</v>
      </c>
    </row>
    <row r="23" spans="1:12">
      <c r="A23" s="22" t="s">
        <v>463</v>
      </c>
      <c r="B23" s="22" t="s">
        <v>464</v>
      </c>
      <c r="C23" s="22" t="s">
        <v>425</v>
      </c>
      <c r="D23" s="41">
        <f>ROUNDUP(INDEX(MATHS!$I24:$AW24,5*(COLUMNS($A$2:A$2)-1)+1),0)</f>
        <v>0</v>
      </c>
      <c r="E23" s="41">
        <f>ROUNDUP(INDEX(MATHS!$I24:$AW24,5*(COLUMNS($A$2:B$2)-1)+1),0)</f>
        <v>0</v>
      </c>
      <c r="F23" s="41">
        <f>ROUNDUP(INDEX(MATHS!$I24:$AW24,5*(COLUMNS($A$2:C$2)-1)+1),0)</f>
        <v>0</v>
      </c>
      <c r="G23" s="41">
        <f>ROUNDUP(INDEX(MATHS!$I24:$AW24,5*(COLUMNS($A$2:D$2)-1)+1),0)</f>
        <v>0</v>
      </c>
      <c r="H23" s="41">
        <f>ROUNDUP(INDEX(MATHS!$I24:$AW24,5*(COLUMNS($A$2:E$2)-1)+1),0)</f>
        <v>0</v>
      </c>
      <c r="I23" s="41">
        <f>ROUNDUP(INDEX(MATHS!$I24:$AW24,5*(COLUMNS($A$2:F$2)-1)+1),0)</f>
        <v>0</v>
      </c>
      <c r="J23" s="41">
        <f>ROUNDUP(INDEX(MATHS!$I24:$AW24,5*(COLUMNS($A$2:G$2)-1)+1),0)</f>
        <v>0</v>
      </c>
      <c r="K23" s="41">
        <f>ROUNDUP(INDEX(MATHS!$I24:$AW24,5*(COLUMNS($A$2:H$2)-1)+1),0)</f>
        <v>0</v>
      </c>
      <c r="L23" s="41">
        <f>ROUNDUP(INDEX(MATHS!$I24:$AW24,5*(COLUMNS($A$2:I$2)-1)+1),0)</f>
        <v>0</v>
      </c>
    </row>
    <row r="24" spans="1:12">
      <c r="A24" s="22" t="s">
        <v>465</v>
      </c>
      <c r="B24" s="22" t="s">
        <v>466</v>
      </c>
      <c r="C24" s="22" t="s">
        <v>425</v>
      </c>
      <c r="D24" s="41">
        <f>ROUNDUP(INDEX(MATHS!$I25:$AW25,5*(COLUMNS($A$2:A$2)-1)+1),0)</f>
        <v>0</v>
      </c>
      <c r="E24" s="41">
        <f>ROUNDUP(INDEX(MATHS!$I25:$AW25,5*(COLUMNS($A$2:B$2)-1)+1),0)</f>
        <v>0</v>
      </c>
      <c r="F24" s="41">
        <f>ROUNDUP(INDEX(MATHS!$I25:$AW25,5*(COLUMNS($A$2:C$2)-1)+1),0)</f>
        <v>0</v>
      </c>
      <c r="G24" s="41">
        <f>ROUNDUP(INDEX(MATHS!$I25:$AW25,5*(COLUMNS($A$2:D$2)-1)+1),0)</f>
        <v>0</v>
      </c>
      <c r="H24" s="41">
        <f>ROUNDUP(INDEX(MATHS!$I25:$AW25,5*(COLUMNS($A$2:E$2)-1)+1),0)</f>
        <v>0</v>
      </c>
      <c r="I24" s="41">
        <f>ROUNDUP(INDEX(MATHS!$I25:$AW25,5*(COLUMNS($A$2:F$2)-1)+1),0)</f>
        <v>0</v>
      </c>
      <c r="J24" s="41">
        <f>ROUNDUP(INDEX(MATHS!$I25:$AW25,5*(COLUMNS($A$2:G$2)-1)+1),0)</f>
        <v>0</v>
      </c>
      <c r="K24" s="41">
        <f>ROUNDUP(INDEX(MATHS!$I25:$AW25,5*(COLUMNS($A$2:H$2)-1)+1),0)</f>
        <v>0</v>
      </c>
      <c r="L24" s="41">
        <f>ROUNDUP(INDEX(MATHS!$I25:$AW25,5*(COLUMNS($A$2:I$2)-1)+1),0)</f>
        <v>0</v>
      </c>
    </row>
    <row r="25" spans="1:12">
      <c r="A25" s="22" t="s">
        <v>467</v>
      </c>
      <c r="B25" s="22" t="s">
        <v>468</v>
      </c>
      <c r="C25" s="22" t="s">
        <v>425</v>
      </c>
      <c r="D25" s="41">
        <f>ROUNDUP(INDEX(MATHS!$I26:$AW26,5*(COLUMNS($A$2:A$2)-1)+1),0)</f>
        <v>0</v>
      </c>
      <c r="E25" s="41">
        <f>ROUNDUP(INDEX(MATHS!$I26:$AW26,5*(COLUMNS($A$2:B$2)-1)+1),0)</f>
        <v>0</v>
      </c>
      <c r="F25" s="41">
        <f>ROUNDUP(INDEX(MATHS!$I26:$AW26,5*(COLUMNS($A$2:C$2)-1)+1),0)</f>
        <v>0</v>
      </c>
      <c r="G25" s="41">
        <f>ROUNDUP(INDEX(MATHS!$I26:$AW26,5*(COLUMNS($A$2:D$2)-1)+1),0)</f>
        <v>0</v>
      </c>
      <c r="H25" s="41">
        <f>ROUNDUP(INDEX(MATHS!$I26:$AW26,5*(COLUMNS($A$2:E$2)-1)+1),0)</f>
        <v>0</v>
      </c>
      <c r="I25" s="41">
        <f>ROUNDUP(INDEX(MATHS!$I26:$AW26,5*(COLUMNS($A$2:F$2)-1)+1),0)</f>
        <v>0</v>
      </c>
      <c r="J25" s="41">
        <f>ROUNDUP(INDEX(MATHS!$I26:$AW26,5*(COLUMNS($A$2:G$2)-1)+1),0)</f>
        <v>0</v>
      </c>
      <c r="K25" s="41">
        <f>ROUNDUP(INDEX(MATHS!$I26:$AW26,5*(COLUMNS($A$2:H$2)-1)+1),0)</f>
        <v>0</v>
      </c>
      <c r="L25" s="41">
        <f>ROUNDUP(INDEX(MATHS!$I26:$AW26,5*(COLUMNS($A$2:I$2)-1)+1),0)</f>
        <v>0</v>
      </c>
    </row>
    <row r="26" spans="1:12">
      <c r="A26" s="22" t="s">
        <v>440</v>
      </c>
      <c r="B26" s="22" t="s">
        <v>457</v>
      </c>
      <c r="C26" s="22" t="s">
        <v>425</v>
      </c>
      <c r="D26" s="41">
        <f>ROUNDUP(INDEX(MATHS!$I27:$AW27,5*(COLUMNS($A$2:A$2)-1)+1),0)</f>
        <v>0</v>
      </c>
      <c r="E26" s="41">
        <f>ROUNDUP(INDEX(MATHS!$I27:$AW27,5*(COLUMNS($A$2:B$2)-1)+1),0)</f>
        <v>0</v>
      </c>
      <c r="F26" s="41">
        <f>ROUNDUP(INDEX(MATHS!$I27:$AW27,5*(COLUMNS($A$2:C$2)-1)+1),0)</f>
        <v>0</v>
      </c>
      <c r="G26" s="41">
        <f>ROUNDUP(INDEX(MATHS!$I27:$AW27,5*(COLUMNS($A$2:D$2)-1)+1),0)</f>
        <v>0</v>
      </c>
      <c r="H26" s="41">
        <f>ROUNDUP(INDEX(MATHS!$I27:$AW27,5*(COLUMNS($A$2:E$2)-1)+1),0)</f>
        <v>0</v>
      </c>
      <c r="I26" s="41">
        <f>ROUNDUP(INDEX(MATHS!$I27:$AW27,5*(COLUMNS($A$2:F$2)-1)+1),0)</f>
        <v>0</v>
      </c>
      <c r="J26" s="41">
        <f>ROUNDUP(INDEX(MATHS!$I27:$AW27,5*(COLUMNS($A$2:G$2)-1)+1),0)</f>
        <v>0</v>
      </c>
      <c r="K26" s="41">
        <f>ROUNDUP(INDEX(MATHS!$I27:$AW27,5*(COLUMNS($A$2:H$2)-1)+1),0)</f>
        <v>0</v>
      </c>
      <c r="L26" s="41">
        <f>ROUNDUP(INDEX(MATHS!$I27:$AW27,5*(COLUMNS($A$2:I$2)-1)+1),0)</f>
        <v>0</v>
      </c>
    </row>
    <row r="27" spans="1:12">
      <c r="A27" s="22" t="s">
        <v>445</v>
      </c>
      <c r="B27" s="22" t="s">
        <v>469</v>
      </c>
      <c r="C27" s="22" t="s">
        <v>425</v>
      </c>
      <c r="D27" s="41">
        <f>ROUNDUP(INDEX(MATHS!$I28:$AW28,5*(COLUMNS($A$2:A$2)-1)+1),0)</f>
        <v>0</v>
      </c>
      <c r="E27" s="41">
        <f>ROUNDUP(INDEX(MATHS!$I28:$AW28,5*(COLUMNS($A$2:B$2)-1)+1),0)</f>
        <v>0</v>
      </c>
      <c r="F27" s="41">
        <f>ROUNDUP(INDEX(MATHS!$I28:$AW28,5*(COLUMNS($A$2:C$2)-1)+1),0)</f>
        <v>0</v>
      </c>
      <c r="G27" s="41">
        <f>ROUNDUP(INDEX(MATHS!$I28:$AW28,5*(COLUMNS($A$2:D$2)-1)+1),0)</f>
        <v>0</v>
      </c>
      <c r="H27" s="41">
        <f>ROUNDUP(INDEX(MATHS!$I28:$AW28,5*(COLUMNS($A$2:E$2)-1)+1),0)</f>
        <v>0</v>
      </c>
      <c r="I27" s="41">
        <f>ROUNDUP(INDEX(MATHS!$I28:$AW28,5*(COLUMNS($A$2:F$2)-1)+1),0)</f>
        <v>0</v>
      </c>
      <c r="J27" s="41">
        <f>ROUNDUP(INDEX(MATHS!$I28:$AW28,5*(COLUMNS($A$2:G$2)-1)+1),0)</f>
        <v>0</v>
      </c>
      <c r="K27" s="41">
        <f>ROUNDUP(INDEX(MATHS!$I28:$AW28,5*(COLUMNS($A$2:H$2)-1)+1),0)</f>
        <v>0</v>
      </c>
      <c r="L27" s="41">
        <f>ROUNDUP(INDEX(MATHS!$I28:$AW28,5*(COLUMNS($A$2:I$2)-1)+1),0)</f>
        <v>0</v>
      </c>
    </row>
    <row r="28" spans="1:12">
      <c r="A28" s="22" t="s">
        <v>470</v>
      </c>
      <c r="B28" s="22" t="s">
        <v>471</v>
      </c>
      <c r="C28" s="22" t="s">
        <v>425</v>
      </c>
      <c r="D28" s="41">
        <f>ROUNDUP(INDEX(MATHS!$I29:$AW29,5*(COLUMNS($A$2:A$2)-1)+1),0)</f>
        <v>59</v>
      </c>
      <c r="E28" s="41">
        <f>ROUNDUP(INDEX(MATHS!$I29:$AW29,5*(COLUMNS($A$2:B$2)-1)+1),0)</f>
        <v>35</v>
      </c>
      <c r="F28" s="41">
        <f>ROUNDUP(INDEX(MATHS!$I29:$AW29,5*(COLUMNS($A$2:C$2)-1)+1),0)</f>
        <v>27</v>
      </c>
      <c r="G28" s="41">
        <f>ROUNDUP(INDEX(MATHS!$I29:$AW29,5*(COLUMNS($A$2:D$2)-1)+1),0)</f>
        <v>25</v>
      </c>
      <c r="H28" s="41">
        <f>ROUNDUP(INDEX(MATHS!$I29:$AW29,5*(COLUMNS($A$2:E$2)-1)+1),0)</f>
        <v>0</v>
      </c>
      <c r="I28" s="41">
        <f>ROUNDUP(INDEX(MATHS!$I29:$AW29,5*(COLUMNS($A$2:F$2)-1)+1),0)</f>
        <v>0</v>
      </c>
      <c r="J28" s="41">
        <f>ROUNDUP(INDEX(MATHS!$I29:$AW29,5*(COLUMNS($A$2:G$2)-1)+1),0)</f>
        <v>0</v>
      </c>
      <c r="K28" s="41">
        <f>ROUNDUP(INDEX(MATHS!$I29:$AW29,5*(COLUMNS($A$2:H$2)-1)+1),0)</f>
        <v>0</v>
      </c>
      <c r="L28" s="41">
        <f>ROUNDUP(INDEX(MATHS!$I29:$AW29,5*(COLUMNS($A$2:I$2)-1)+1),0)</f>
        <v>0</v>
      </c>
    </row>
    <row r="29" spans="1:12">
      <c r="A29" s="25" t="s">
        <v>447</v>
      </c>
      <c r="B29" s="25" t="s">
        <v>472</v>
      </c>
      <c r="C29" s="22" t="s">
        <v>425</v>
      </c>
      <c r="D29" s="41">
        <f>ROUNDUP(INDEX(MATHS!$I30:$AW30,5*(COLUMNS($A$2:A$2)-1)+1),0)</f>
        <v>0</v>
      </c>
      <c r="E29" s="41">
        <f>ROUNDUP(INDEX(MATHS!$I30:$AW30,5*(COLUMNS($A$2:B$2)-1)+1),0)</f>
        <v>27</v>
      </c>
      <c r="F29" s="41">
        <f>ROUNDUP(INDEX(MATHS!$I30:$AW30,5*(COLUMNS($A$2:C$2)-1)+1),0)</f>
        <v>27</v>
      </c>
      <c r="G29" s="41">
        <f>ROUNDUP(INDEX(MATHS!$I30:$AW30,5*(COLUMNS($A$2:D$2)-1)+1),0)</f>
        <v>0</v>
      </c>
      <c r="H29" s="41">
        <f>ROUNDUP(INDEX(MATHS!$I30:$AW30,5*(COLUMNS($A$2:E$2)-1)+1),0)</f>
        <v>0</v>
      </c>
      <c r="I29" s="41">
        <f>ROUNDUP(INDEX(MATHS!$I30:$AW30,5*(COLUMNS($A$2:F$2)-1)+1),0)</f>
        <v>0</v>
      </c>
      <c r="J29" s="41">
        <f>ROUNDUP(INDEX(MATHS!$I30:$AW30,5*(COLUMNS($A$2:G$2)-1)+1),0)</f>
        <v>0</v>
      </c>
      <c r="K29" s="41">
        <f>ROUNDUP(INDEX(MATHS!$I30:$AW30,5*(COLUMNS($A$2:H$2)-1)+1),0)</f>
        <v>0</v>
      </c>
      <c r="L29" s="41">
        <f>ROUNDUP(INDEX(MATHS!$I30:$AW30,5*(COLUMNS($A$2:I$2)-1)+1),0)</f>
        <v>0</v>
      </c>
    </row>
    <row r="30" spans="1:12">
      <c r="A30" s="25" t="s">
        <v>473</v>
      </c>
      <c r="B30" s="25" t="s">
        <v>474</v>
      </c>
      <c r="C30" s="22" t="s">
        <v>425</v>
      </c>
      <c r="D30" s="41">
        <f>ROUNDUP(INDEX(MATHS!$I31:$AW31,5*(COLUMNS($A$2:A$2)-1)+1),0)</f>
        <v>0</v>
      </c>
      <c r="E30" s="41">
        <f>ROUNDUP(INDEX(MATHS!$I31:$AW31,5*(COLUMNS($A$2:B$2)-1)+1),0)</f>
        <v>0</v>
      </c>
      <c r="F30" s="41">
        <f>ROUNDUP(INDEX(MATHS!$I31:$AW31,5*(COLUMNS($A$2:C$2)-1)+1),0)</f>
        <v>0</v>
      </c>
      <c r="G30" s="41">
        <f>ROUNDUP(INDEX(MATHS!$I31:$AW31,5*(COLUMNS($A$2:D$2)-1)+1),0)</f>
        <v>0</v>
      </c>
      <c r="H30" s="41">
        <f>ROUNDUP(INDEX(MATHS!$I31:$AW31,5*(COLUMNS($A$2:E$2)-1)+1),0)</f>
        <v>0</v>
      </c>
      <c r="I30" s="41">
        <f>ROUNDUP(INDEX(MATHS!$I31:$AW31,5*(COLUMNS($A$2:F$2)-1)+1),0)</f>
        <v>0</v>
      </c>
      <c r="J30" s="41">
        <f>ROUNDUP(INDEX(MATHS!$I31:$AW31,5*(COLUMNS($A$2:G$2)-1)+1),0)</f>
        <v>0</v>
      </c>
      <c r="K30" s="41">
        <f>ROUNDUP(INDEX(MATHS!$I31:$AW31,5*(COLUMNS($A$2:H$2)-1)+1),0)</f>
        <v>0</v>
      </c>
      <c r="L30" s="41">
        <f>ROUNDUP(INDEX(MATHS!$I31:$AW31,5*(COLUMNS($A$2:I$2)-1)+1),0)</f>
        <v>0</v>
      </c>
    </row>
    <row r="31" spans="1:12">
      <c r="A31" s="25" t="s">
        <v>475</v>
      </c>
      <c r="B31" s="25" t="s">
        <v>476</v>
      </c>
      <c r="C31" s="22" t="s">
        <v>425</v>
      </c>
      <c r="D31" s="41">
        <f>ROUNDUP(INDEX(MATHS!$I32:$AW32,5*(COLUMNS($A$2:A$2)-1)+1),0)</f>
        <v>0</v>
      </c>
      <c r="E31" s="41">
        <f>ROUNDUP(INDEX(MATHS!$I32:$AW32,5*(COLUMNS($A$2:B$2)-1)+1),0)</f>
        <v>0</v>
      </c>
      <c r="F31" s="41">
        <f>ROUNDUP(INDEX(MATHS!$I32:$AW32,5*(COLUMNS($A$2:C$2)-1)+1),0)</f>
        <v>0</v>
      </c>
      <c r="G31" s="41">
        <f>ROUNDUP(INDEX(MATHS!$I32:$AW32,5*(COLUMNS($A$2:D$2)-1)+1),0)</f>
        <v>0</v>
      </c>
      <c r="H31" s="41">
        <f>ROUNDUP(INDEX(MATHS!$I32:$AW32,5*(COLUMNS($A$2:E$2)-1)+1),0)</f>
        <v>0</v>
      </c>
      <c r="I31" s="41">
        <f>ROUNDUP(INDEX(MATHS!$I32:$AW32,5*(COLUMNS($A$2:F$2)-1)+1),0)</f>
        <v>0</v>
      </c>
      <c r="J31" s="41">
        <f>ROUNDUP(INDEX(MATHS!$I32:$AW32,5*(COLUMNS($A$2:G$2)-1)+1),0)</f>
        <v>0</v>
      </c>
      <c r="K31" s="41">
        <f>ROUNDUP(INDEX(MATHS!$I32:$AW32,5*(COLUMNS($A$2:H$2)-1)+1),0)</f>
        <v>0</v>
      </c>
      <c r="L31" s="41">
        <f>ROUNDUP(INDEX(MATHS!$I32:$AW32,5*(COLUMNS($A$2:I$2)-1)+1),0)</f>
        <v>0</v>
      </c>
    </row>
    <row r="32" spans="1:12">
      <c r="A32" s="25" t="s">
        <v>426</v>
      </c>
      <c r="B32" s="25" t="s">
        <v>477</v>
      </c>
      <c r="C32" s="22" t="s">
        <v>425</v>
      </c>
      <c r="D32" s="41">
        <f>ROUNDUP(INDEX(MATHS!$I33:$AW33,5*(COLUMNS($A$2:A$2)-1)+1),0)</f>
        <v>0</v>
      </c>
      <c r="E32" s="41">
        <f>ROUNDUP(INDEX(MATHS!$I33:$AW33,5*(COLUMNS($A$2:B$2)-1)+1),0)</f>
        <v>0</v>
      </c>
      <c r="F32" s="41">
        <f>ROUNDUP(INDEX(MATHS!$I33:$AW33,5*(COLUMNS($A$2:C$2)-1)+1),0)</f>
        <v>0</v>
      </c>
      <c r="G32" s="41">
        <f>ROUNDUP(INDEX(MATHS!$I33:$AW33,5*(COLUMNS($A$2:D$2)-1)+1),0)</f>
        <v>0</v>
      </c>
      <c r="H32" s="41">
        <f>ROUNDUP(INDEX(MATHS!$I33:$AW33,5*(COLUMNS($A$2:E$2)-1)+1),0)</f>
        <v>0</v>
      </c>
      <c r="I32" s="41">
        <f>ROUNDUP(INDEX(MATHS!$I33:$AW33,5*(COLUMNS($A$2:F$2)-1)+1),0)</f>
        <v>0</v>
      </c>
      <c r="J32" s="41">
        <f>ROUNDUP(INDEX(MATHS!$I33:$AW33,5*(COLUMNS($A$2:G$2)-1)+1),0)</f>
        <v>0</v>
      </c>
      <c r="K32" s="41">
        <f>ROUNDUP(INDEX(MATHS!$I33:$AW33,5*(COLUMNS($A$2:H$2)-1)+1),0)</f>
        <v>0</v>
      </c>
      <c r="L32" s="41">
        <f>ROUNDUP(INDEX(MATHS!$I33:$AW33,5*(COLUMNS($A$2:I$2)-1)+1),0)</f>
        <v>0</v>
      </c>
    </row>
    <row r="33" spans="1:12">
      <c r="A33" s="25" t="s">
        <v>478</v>
      </c>
      <c r="B33" s="25" t="s">
        <v>479</v>
      </c>
      <c r="C33" s="22" t="s">
        <v>425</v>
      </c>
      <c r="D33" s="41">
        <f>ROUNDUP(INDEX(MATHS!$I34:$AW34,5*(COLUMNS($A$2:A$2)-1)+1),0)</f>
        <v>0</v>
      </c>
      <c r="E33" s="41">
        <f>ROUNDUP(INDEX(MATHS!$I34:$AW34,5*(COLUMNS($A$2:B$2)-1)+1),0)</f>
        <v>9</v>
      </c>
      <c r="F33" s="41">
        <f>ROUNDUP(INDEX(MATHS!$I34:$AW34,5*(COLUMNS($A$2:C$2)-1)+1),0)</f>
        <v>17</v>
      </c>
      <c r="G33" s="41">
        <f>ROUNDUP(INDEX(MATHS!$I34:$AW34,5*(COLUMNS($A$2:D$2)-1)+1),0)</f>
        <v>16</v>
      </c>
      <c r="H33" s="41">
        <f>ROUNDUP(INDEX(MATHS!$I34:$AW34,5*(COLUMNS($A$2:E$2)-1)+1),0)</f>
        <v>0</v>
      </c>
      <c r="I33" s="41">
        <f>ROUNDUP(INDEX(MATHS!$I34:$AW34,5*(COLUMNS($A$2:F$2)-1)+1),0)</f>
        <v>0</v>
      </c>
      <c r="J33" s="41">
        <f>ROUNDUP(INDEX(MATHS!$I34:$AW34,5*(COLUMNS($A$2:G$2)-1)+1),0)</f>
        <v>0</v>
      </c>
      <c r="K33" s="41">
        <f>ROUNDUP(INDEX(MATHS!$I34:$AW34,5*(COLUMNS($A$2:H$2)-1)+1),0)</f>
        <v>0</v>
      </c>
      <c r="L33" s="41">
        <f>ROUNDUP(INDEX(MATHS!$I34:$AW34,5*(COLUMNS($A$2:I$2)-1)+1),0)</f>
        <v>0</v>
      </c>
    </row>
    <row r="34" spans="1:12">
      <c r="A34" s="22" t="s">
        <v>480</v>
      </c>
      <c r="B34" s="22" t="s">
        <v>481</v>
      </c>
      <c r="C34" s="22" t="s">
        <v>482</v>
      </c>
      <c r="D34" s="41">
        <f>ROUNDUP(INDEX(MATHS!$I35:$AW35,5*(COLUMNS($A$2:A$2)-1)+1),0)</f>
        <v>0</v>
      </c>
      <c r="E34" s="41">
        <f>ROUNDUP(INDEX(MATHS!$I35:$AW35,5*(COLUMNS($A$2:B$2)-1)+1),0)</f>
        <v>56</v>
      </c>
      <c r="F34" s="41">
        <f>ROUNDUP(INDEX(MATHS!$I35:$AW35,5*(COLUMNS($A$2:C$2)-1)+1),0)</f>
        <v>59</v>
      </c>
      <c r="G34" s="41">
        <f>ROUNDUP(INDEX(MATHS!$I35:$AW35,5*(COLUMNS($A$2:D$2)-1)+1),0)</f>
        <v>72</v>
      </c>
      <c r="H34" s="41">
        <f>ROUNDUP(INDEX(MATHS!$I35:$AW35,5*(COLUMNS($A$2:E$2)-1)+1),0)</f>
        <v>0</v>
      </c>
      <c r="I34" s="41">
        <f>ROUNDUP(INDEX(MATHS!$I35:$AW35,5*(COLUMNS($A$2:F$2)-1)+1),0)</f>
        <v>0</v>
      </c>
      <c r="J34" s="41">
        <f>ROUNDUP(INDEX(MATHS!$I35:$AW35,5*(COLUMNS($A$2:G$2)-1)+1),0)</f>
        <v>0</v>
      </c>
      <c r="K34" s="41">
        <f>ROUNDUP(INDEX(MATHS!$I35:$AW35,5*(COLUMNS($A$2:H$2)-1)+1),0)</f>
        <v>0</v>
      </c>
      <c r="L34" s="41">
        <f>ROUNDUP(INDEX(MATHS!$I35:$AW35,5*(COLUMNS($A$2:I$2)-1)+1),0)</f>
        <v>0</v>
      </c>
    </row>
    <row r="35" spans="1:12">
      <c r="A35" s="22" t="s">
        <v>483</v>
      </c>
      <c r="B35" s="22" t="s">
        <v>484</v>
      </c>
      <c r="C35" s="22" t="s">
        <v>482</v>
      </c>
      <c r="D35" s="41">
        <f>ROUNDUP(INDEX(MATHS!$I36:$AW36,5*(COLUMNS($A$2:A$2)-1)+1),0)</f>
        <v>0</v>
      </c>
      <c r="E35" s="41">
        <f>ROUNDUP(INDEX(MATHS!$I36:$AW36,5*(COLUMNS($A$2:B$2)-1)+1),0)</f>
        <v>49</v>
      </c>
      <c r="F35" s="41">
        <f>ROUNDUP(INDEX(MATHS!$I36:$AW36,5*(COLUMNS($A$2:C$2)-1)+1),0)</f>
        <v>55</v>
      </c>
      <c r="G35" s="41">
        <f>ROUNDUP(INDEX(MATHS!$I36:$AW36,5*(COLUMNS($A$2:D$2)-1)+1),0)</f>
        <v>64</v>
      </c>
      <c r="H35" s="41">
        <f>ROUNDUP(INDEX(MATHS!$I36:$AW36,5*(COLUMNS($A$2:E$2)-1)+1),0)</f>
        <v>0</v>
      </c>
      <c r="I35" s="41">
        <f>ROUNDUP(INDEX(MATHS!$I36:$AW36,5*(COLUMNS($A$2:F$2)-1)+1),0)</f>
        <v>0</v>
      </c>
      <c r="J35" s="41">
        <f>ROUNDUP(INDEX(MATHS!$I36:$AW36,5*(COLUMNS($A$2:G$2)-1)+1),0)</f>
        <v>0</v>
      </c>
      <c r="K35" s="41">
        <f>ROUNDUP(INDEX(MATHS!$I36:$AW36,5*(COLUMNS($A$2:H$2)-1)+1),0)</f>
        <v>0</v>
      </c>
      <c r="L35" s="41">
        <f>ROUNDUP(INDEX(MATHS!$I36:$AW36,5*(COLUMNS($A$2:I$2)-1)+1),0)</f>
        <v>0</v>
      </c>
    </row>
    <row r="36" spans="1:12">
      <c r="A36" s="22" t="s">
        <v>485</v>
      </c>
      <c r="B36" s="22" t="s">
        <v>486</v>
      </c>
      <c r="C36" s="22" t="s">
        <v>482</v>
      </c>
      <c r="D36" s="41">
        <f>ROUNDUP(INDEX(MATHS!$I37:$AW37,5*(COLUMNS($A$2:A$2)-1)+1),0)</f>
        <v>0</v>
      </c>
      <c r="E36" s="41">
        <f>ROUNDUP(INDEX(MATHS!$I37:$AW37,5*(COLUMNS($A$2:B$2)-1)+1),0)</f>
        <v>0</v>
      </c>
      <c r="F36" s="41">
        <f>ROUNDUP(INDEX(MATHS!$I37:$AW37,5*(COLUMNS($A$2:C$2)-1)+1),0)</f>
        <v>0</v>
      </c>
      <c r="G36" s="41">
        <f>ROUNDUP(INDEX(MATHS!$I37:$AW37,5*(COLUMNS($A$2:D$2)-1)+1),0)</f>
        <v>0</v>
      </c>
      <c r="H36" s="41">
        <f>ROUNDUP(INDEX(MATHS!$I37:$AW37,5*(COLUMNS($A$2:E$2)-1)+1),0)</f>
        <v>0</v>
      </c>
      <c r="I36" s="41">
        <f>ROUNDUP(INDEX(MATHS!$I37:$AW37,5*(COLUMNS($A$2:F$2)-1)+1),0)</f>
        <v>0</v>
      </c>
      <c r="J36" s="41">
        <f>ROUNDUP(INDEX(MATHS!$I37:$AW37,5*(COLUMNS($A$2:G$2)-1)+1),0)</f>
        <v>0</v>
      </c>
      <c r="K36" s="41">
        <f>ROUNDUP(INDEX(MATHS!$I37:$AW37,5*(COLUMNS($A$2:H$2)-1)+1),0)</f>
        <v>0</v>
      </c>
      <c r="L36" s="41">
        <f>ROUNDUP(INDEX(MATHS!$I37:$AW37,5*(COLUMNS($A$2:I$2)-1)+1),0)</f>
        <v>0</v>
      </c>
    </row>
    <row r="37" spans="1:12">
      <c r="A37" s="22" t="s">
        <v>487</v>
      </c>
      <c r="B37" s="22" t="s">
        <v>488</v>
      </c>
      <c r="C37" s="22" t="s">
        <v>482</v>
      </c>
      <c r="D37" s="41">
        <f>ROUNDUP(INDEX(MATHS!$I38:$AW38,5*(COLUMNS($A$2:A$2)-1)+1),0)</f>
        <v>0</v>
      </c>
      <c r="E37" s="41">
        <f>ROUNDUP(INDEX(MATHS!$I38:$AW38,5*(COLUMNS($A$2:B$2)-1)+1),0)</f>
        <v>24</v>
      </c>
      <c r="F37" s="41">
        <f>ROUNDUP(INDEX(MATHS!$I38:$AW38,5*(COLUMNS($A$2:C$2)-1)+1),0)</f>
        <v>23</v>
      </c>
      <c r="G37" s="41">
        <f>ROUNDUP(INDEX(MATHS!$I38:$AW38,5*(COLUMNS($A$2:D$2)-1)+1),0)</f>
        <v>25</v>
      </c>
      <c r="H37" s="41">
        <f>ROUNDUP(INDEX(MATHS!$I38:$AW38,5*(COLUMNS($A$2:E$2)-1)+1),0)</f>
        <v>0</v>
      </c>
      <c r="I37" s="41">
        <f>ROUNDUP(INDEX(MATHS!$I38:$AW38,5*(COLUMNS($A$2:F$2)-1)+1),0)</f>
        <v>0</v>
      </c>
      <c r="J37" s="41">
        <f>ROUNDUP(INDEX(MATHS!$I38:$AW38,5*(COLUMNS($A$2:G$2)-1)+1),0)</f>
        <v>0</v>
      </c>
      <c r="K37" s="41">
        <f>ROUNDUP(INDEX(MATHS!$I38:$AW38,5*(COLUMNS($A$2:H$2)-1)+1),0)</f>
        <v>0</v>
      </c>
      <c r="L37" s="41">
        <f>ROUNDUP(INDEX(MATHS!$I38:$AW38,5*(COLUMNS($A$2:I$2)-1)+1),0)</f>
        <v>0</v>
      </c>
    </row>
    <row r="38" spans="1:12">
      <c r="A38" s="22" t="s">
        <v>489</v>
      </c>
      <c r="B38" s="22" t="s">
        <v>490</v>
      </c>
      <c r="C38" s="22" t="s">
        <v>482</v>
      </c>
      <c r="D38" s="41">
        <f>ROUNDUP(INDEX(MATHS!$I39:$AW39,5*(COLUMNS($A$2:A$2)-1)+1),0)</f>
        <v>0</v>
      </c>
      <c r="E38" s="41">
        <f>ROUNDUP(INDEX(MATHS!$I39:$AW39,5*(COLUMNS($A$2:B$2)-1)+1),0)</f>
        <v>27</v>
      </c>
      <c r="F38" s="41">
        <f>ROUNDUP(INDEX(MATHS!$I39:$AW39,5*(COLUMNS($A$2:C$2)-1)+1),0)</f>
        <v>29</v>
      </c>
      <c r="G38" s="41">
        <f>ROUNDUP(INDEX(MATHS!$I39:$AW39,5*(COLUMNS($A$2:D$2)-1)+1),0)</f>
        <v>24</v>
      </c>
      <c r="H38" s="41">
        <f>ROUNDUP(INDEX(MATHS!$I39:$AW39,5*(COLUMNS($A$2:E$2)-1)+1),0)</f>
        <v>0</v>
      </c>
      <c r="I38" s="41">
        <f>ROUNDUP(INDEX(MATHS!$I39:$AW39,5*(COLUMNS($A$2:F$2)-1)+1),0)</f>
        <v>0</v>
      </c>
      <c r="J38" s="41">
        <f>ROUNDUP(INDEX(MATHS!$I39:$AW39,5*(COLUMNS($A$2:G$2)-1)+1),0)</f>
        <v>0</v>
      </c>
      <c r="K38" s="41">
        <f>ROUNDUP(INDEX(MATHS!$I39:$AW39,5*(COLUMNS($A$2:H$2)-1)+1),0)</f>
        <v>0</v>
      </c>
      <c r="L38" s="41">
        <f>ROUNDUP(INDEX(MATHS!$I39:$AW39,5*(COLUMNS($A$2:I$2)-1)+1),0)</f>
        <v>0</v>
      </c>
    </row>
    <row r="39" spans="1:12">
      <c r="A39" s="22" t="s">
        <v>491</v>
      </c>
      <c r="B39" s="22" t="s">
        <v>492</v>
      </c>
      <c r="C39" s="22" t="s">
        <v>482</v>
      </c>
      <c r="D39" s="41">
        <f>ROUNDUP(INDEX(MATHS!$I40:$AW40,5*(COLUMNS($A$2:A$2)-1)+1),0)</f>
        <v>0</v>
      </c>
      <c r="E39" s="41">
        <f>ROUNDUP(INDEX(MATHS!$I40:$AW40,5*(COLUMNS($A$2:B$2)-1)+1),0)</f>
        <v>20</v>
      </c>
      <c r="F39" s="41">
        <f>ROUNDUP(INDEX(MATHS!$I40:$AW40,5*(COLUMNS($A$2:C$2)-1)+1),0)</f>
        <v>23</v>
      </c>
      <c r="G39" s="41">
        <f>ROUNDUP(INDEX(MATHS!$I40:$AW40,5*(COLUMNS($A$2:D$2)-1)+1),0)</f>
        <v>19</v>
      </c>
      <c r="H39" s="41">
        <f>ROUNDUP(INDEX(MATHS!$I40:$AW40,5*(COLUMNS($A$2:E$2)-1)+1),0)</f>
        <v>0</v>
      </c>
      <c r="I39" s="41">
        <f>ROUNDUP(INDEX(MATHS!$I40:$AW40,5*(COLUMNS($A$2:F$2)-1)+1),0)</f>
        <v>0</v>
      </c>
      <c r="J39" s="41">
        <f>ROUNDUP(INDEX(MATHS!$I40:$AW40,5*(COLUMNS($A$2:G$2)-1)+1),0)</f>
        <v>0</v>
      </c>
      <c r="K39" s="41">
        <f>ROUNDUP(INDEX(MATHS!$I40:$AW40,5*(COLUMNS($A$2:H$2)-1)+1),0)</f>
        <v>0</v>
      </c>
      <c r="L39" s="41">
        <f>ROUNDUP(INDEX(MATHS!$I40:$AW40,5*(COLUMNS($A$2:I$2)-1)+1),0)</f>
        <v>0</v>
      </c>
    </row>
    <row r="40" spans="1:12">
      <c r="A40" s="22" t="s">
        <v>452</v>
      </c>
      <c r="B40" s="22" t="s">
        <v>471</v>
      </c>
      <c r="C40" s="22" t="s">
        <v>482</v>
      </c>
      <c r="D40" s="41">
        <f>ROUNDUP(INDEX(MATHS!$I41:$AW41,5*(COLUMNS($A$2:A$2)-1)+1),0)</f>
        <v>0</v>
      </c>
      <c r="E40" s="41">
        <f>ROUNDUP(INDEX(MATHS!$I41:$AW41,5*(COLUMNS($A$2:B$2)-1)+1),0)</f>
        <v>15</v>
      </c>
      <c r="F40" s="41">
        <f>ROUNDUP(INDEX(MATHS!$I41:$AW41,5*(COLUMNS($A$2:C$2)-1)+1),0)</f>
        <v>20</v>
      </c>
      <c r="G40" s="41">
        <f>ROUNDUP(INDEX(MATHS!$I41:$AW41,5*(COLUMNS($A$2:D$2)-1)+1),0)</f>
        <v>19</v>
      </c>
      <c r="H40" s="41">
        <f>ROUNDUP(INDEX(MATHS!$I41:$AW41,5*(COLUMNS($A$2:E$2)-1)+1),0)</f>
        <v>0</v>
      </c>
      <c r="I40" s="41">
        <f>ROUNDUP(INDEX(MATHS!$I41:$AW41,5*(COLUMNS($A$2:F$2)-1)+1),0)</f>
        <v>0</v>
      </c>
      <c r="J40" s="41">
        <f>ROUNDUP(INDEX(MATHS!$I41:$AW41,5*(COLUMNS($A$2:G$2)-1)+1),0)</f>
        <v>0</v>
      </c>
      <c r="K40" s="41">
        <f>ROUNDUP(INDEX(MATHS!$I41:$AW41,5*(COLUMNS($A$2:H$2)-1)+1),0)</f>
        <v>0</v>
      </c>
      <c r="L40" s="41">
        <f>ROUNDUP(INDEX(MATHS!$I41:$AW41,5*(COLUMNS($A$2:I$2)-1)+1),0)</f>
        <v>0</v>
      </c>
    </row>
    <row r="41" spans="1:12">
      <c r="A41" s="22" t="s">
        <v>493</v>
      </c>
      <c r="B41" s="22" t="s">
        <v>494</v>
      </c>
      <c r="C41" s="22" t="s">
        <v>482</v>
      </c>
      <c r="D41" s="41">
        <f>ROUNDUP(INDEX(MATHS!$I42:$AW42,5*(COLUMNS($A$2:A$2)-1)+1),0)</f>
        <v>16</v>
      </c>
      <c r="E41" s="41">
        <f>ROUNDUP(INDEX(MATHS!$I42:$AW42,5*(COLUMNS($A$2:B$2)-1)+1),0)</f>
        <v>13</v>
      </c>
      <c r="F41" s="41">
        <f>ROUNDUP(INDEX(MATHS!$I42:$AW42,5*(COLUMNS($A$2:C$2)-1)+1),0)</f>
        <v>14</v>
      </c>
      <c r="G41" s="41">
        <f>ROUNDUP(INDEX(MATHS!$I42:$AW42,5*(COLUMNS($A$2:D$2)-1)+1),0)</f>
        <v>16</v>
      </c>
      <c r="H41" s="41">
        <f>ROUNDUP(INDEX(MATHS!$I42:$AW42,5*(COLUMNS($A$2:E$2)-1)+1),0)</f>
        <v>0</v>
      </c>
      <c r="I41" s="41">
        <f>ROUNDUP(INDEX(MATHS!$I42:$AW42,5*(COLUMNS($A$2:F$2)-1)+1),0)</f>
        <v>0</v>
      </c>
      <c r="J41" s="41">
        <f>ROUNDUP(INDEX(MATHS!$I42:$AW42,5*(COLUMNS($A$2:G$2)-1)+1),0)</f>
        <v>0</v>
      </c>
      <c r="K41" s="41">
        <f>ROUNDUP(INDEX(MATHS!$I42:$AW42,5*(COLUMNS($A$2:H$2)-1)+1),0)</f>
        <v>0</v>
      </c>
      <c r="L41" s="41">
        <f>ROUNDUP(INDEX(MATHS!$I42:$AW42,5*(COLUMNS($A$2:I$2)-1)+1),0)</f>
        <v>0</v>
      </c>
    </row>
    <row r="42" spans="1:12">
      <c r="A42" s="22" t="s">
        <v>463</v>
      </c>
      <c r="B42" s="22" t="s">
        <v>495</v>
      </c>
      <c r="C42" s="22" t="s">
        <v>482</v>
      </c>
      <c r="D42" s="41">
        <f>ROUNDUP(INDEX(MATHS!$I43:$AW43,5*(COLUMNS($A$2:A$2)-1)+1),0)</f>
        <v>0</v>
      </c>
      <c r="E42" s="41">
        <f>ROUNDUP(INDEX(MATHS!$I43:$AW43,5*(COLUMNS($A$2:B$2)-1)+1),0)</f>
        <v>10</v>
      </c>
      <c r="F42" s="41">
        <f>ROUNDUP(INDEX(MATHS!$I43:$AW43,5*(COLUMNS($A$2:C$2)-1)+1),0)</f>
        <v>3</v>
      </c>
      <c r="G42" s="41">
        <f>ROUNDUP(INDEX(MATHS!$I43:$AW43,5*(COLUMNS($A$2:D$2)-1)+1),0)</f>
        <v>0</v>
      </c>
      <c r="H42" s="41">
        <f>ROUNDUP(INDEX(MATHS!$I43:$AW43,5*(COLUMNS($A$2:E$2)-1)+1),0)</f>
        <v>0</v>
      </c>
      <c r="I42" s="41">
        <f>ROUNDUP(INDEX(MATHS!$I43:$AW43,5*(COLUMNS($A$2:F$2)-1)+1),0)</f>
        <v>0</v>
      </c>
      <c r="J42" s="41">
        <f>ROUNDUP(INDEX(MATHS!$I43:$AW43,5*(COLUMNS($A$2:G$2)-1)+1),0)</f>
        <v>0</v>
      </c>
      <c r="K42" s="41">
        <f>ROUNDUP(INDEX(MATHS!$I43:$AW43,5*(COLUMNS($A$2:H$2)-1)+1),0)</f>
        <v>0</v>
      </c>
      <c r="L42" s="41">
        <f>ROUNDUP(INDEX(MATHS!$I43:$AW43,5*(COLUMNS($A$2:I$2)-1)+1),0)</f>
        <v>0</v>
      </c>
    </row>
    <row r="43" spans="1:12">
      <c r="A43" s="22" t="s">
        <v>423</v>
      </c>
      <c r="B43" s="22" t="s">
        <v>496</v>
      </c>
      <c r="C43" s="22" t="s">
        <v>482</v>
      </c>
      <c r="D43" s="41">
        <f>ROUNDUP(INDEX(MATHS!$I44:$AW44,5*(COLUMNS($A$2:A$2)-1)+1),0)</f>
        <v>0</v>
      </c>
      <c r="E43" s="41">
        <f>ROUNDUP(INDEX(MATHS!$I44:$AW44,5*(COLUMNS($A$2:B$2)-1)+1),0)</f>
        <v>0</v>
      </c>
      <c r="F43" s="41">
        <f>ROUNDUP(INDEX(MATHS!$I44:$AW44,5*(COLUMNS($A$2:C$2)-1)+1),0)</f>
        <v>0</v>
      </c>
      <c r="G43" s="41">
        <f>ROUNDUP(INDEX(MATHS!$I44:$AW44,5*(COLUMNS($A$2:D$2)-1)+1),0)</f>
        <v>0</v>
      </c>
      <c r="H43" s="41">
        <f>ROUNDUP(INDEX(MATHS!$I44:$AW44,5*(COLUMNS($A$2:E$2)-1)+1),0)</f>
        <v>0</v>
      </c>
      <c r="I43" s="41">
        <f>ROUNDUP(INDEX(MATHS!$I44:$AW44,5*(COLUMNS($A$2:F$2)-1)+1),0)</f>
        <v>0</v>
      </c>
      <c r="J43" s="41">
        <f>ROUNDUP(INDEX(MATHS!$I44:$AW44,5*(COLUMNS($A$2:G$2)-1)+1),0)</f>
        <v>0</v>
      </c>
      <c r="K43" s="41">
        <f>ROUNDUP(INDEX(MATHS!$I44:$AW44,5*(COLUMNS($A$2:H$2)-1)+1),0)</f>
        <v>0</v>
      </c>
      <c r="L43" s="41">
        <f>ROUNDUP(INDEX(MATHS!$I44:$AW44,5*(COLUMNS($A$2:I$2)-1)+1),0)</f>
        <v>0</v>
      </c>
    </row>
    <row r="44" spans="1:12">
      <c r="A44" s="22" t="s">
        <v>497</v>
      </c>
      <c r="B44" s="22" t="s">
        <v>498</v>
      </c>
      <c r="C44" s="22" t="s">
        <v>482</v>
      </c>
      <c r="D44" s="41">
        <f>ROUNDUP(INDEX(MATHS!$I45:$AW45,5*(COLUMNS($A$2:A$2)-1)+1),0)</f>
        <v>0</v>
      </c>
      <c r="E44" s="41">
        <f>ROUNDUP(INDEX(MATHS!$I45:$AW45,5*(COLUMNS($A$2:B$2)-1)+1),0)</f>
        <v>17</v>
      </c>
      <c r="F44" s="41">
        <f>ROUNDUP(INDEX(MATHS!$I45:$AW45,5*(COLUMNS($A$2:C$2)-1)+1),0)</f>
        <v>18</v>
      </c>
      <c r="G44" s="41">
        <f>ROUNDUP(INDEX(MATHS!$I45:$AW45,5*(COLUMNS($A$2:D$2)-1)+1),0)</f>
        <v>0</v>
      </c>
      <c r="H44" s="41">
        <f>ROUNDUP(INDEX(MATHS!$I45:$AW45,5*(COLUMNS($A$2:E$2)-1)+1),0)</f>
        <v>0</v>
      </c>
      <c r="I44" s="41">
        <f>ROUNDUP(INDEX(MATHS!$I45:$AW45,5*(COLUMNS($A$2:F$2)-1)+1),0)</f>
        <v>0</v>
      </c>
      <c r="J44" s="41">
        <f>ROUNDUP(INDEX(MATHS!$I45:$AW45,5*(COLUMNS($A$2:G$2)-1)+1),0)</f>
        <v>0</v>
      </c>
      <c r="K44" s="41">
        <f>ROUNDUP(INDEX(MATHS!$I45:$AW45,5*(COLUMNS($A$2:H$2)-1)+1),0)</f>
        <v>0</v>
      </c>
      <c r="L44" s="41">
        <f>ROUNDUP(INDEX(MATHS!$I45:$AW45,5*(COLUMNS($A$2:I$2)-1)+1),0)</f>
        <v>0</v>
      </c>
    </row>
    <row r="45" spans="1:12">
      <c r="A45" s="25" t="s">
        <v>499</v>
      </c>
      <c r="B45" s="25" t="s">
        <v>500</v>
      </c>
      <c r="C45" s="25" t="s">
        <v>482</v>
      </c>
      <c r="D45" s="41">
        <f>ROUNDUP(INDEX(MATHS!$I46:$AW46,5*(COLUMNS($A$2:A$2)-1)+1),0)</f>
        <v>0</v>
      </c>
      <c r="E45" s="41">
        <f>ROUNDUP(INDEX(MATHS!$I46:$AW46,5*(COLUMNS($A$2:B$2)-1)+1),0)</f>
        <v>0</v>
      </c>
      <c r="F45" s="41">
        <f>ROUNDUP(INDEX(MATHS!$I46:$AW46,5*(COLUMNS($A$2:C$2)-1)+1),0)</f>
        <v>0</v>
      </c>
      <c r="G45" s="41">
        <f>ROUNDUP(INDEX(MATHS!$I46:$AW46,5*(COLUMNS($A$2:D$2)-1)+1),0)</f>
        <v>0</v>
      </c>
      <c r="H45" s="41">
        <f>ROUNDUP(INDEX(MATHS!$I46:$AW46,5*(COLUMNS($A$2:E$2)-1)+1),0)</f>
        <v>0</v>
      </c>
      <c r="I45" s="41">
        <f>ROUNDUP(INDEX(MATHS!$I46:$AW46,5*(COLUMNS($A$2:F$2)-1)+1),0)</f>
        <v>0</v>
      </c>
      <c r="J45" s="41">
        <f>ROUNDUP(INDEX(MATHS!$I46:$AW46,5*(COLUMNS($A$2:G$2)-1)+1),0)</f>
        <v>0</v>
      </c>
      <c r="K45" s="41">
        <f>ROUNDUP(INDEX(MATHS!$I46:$AW46,5*(COLUMNS($A$2:H$2)-1)+1),0)</f>
        <v>0</v>
      </c>
      <c r="L45" s="41">
        <f>ROUNDUP(INDEX(MATHS!$I46:$AW46,5*(COLUMNS($A$2:I$2)-1)+1),0)</f>
        <v>0</v>
      </c>
    </row>
    <row r="46" spans="1:12">
      <c r="A46" s="25" t="s">
        <v>501</v>
      </c>
      <c r="B46" s="25" t="s">
        <v>502</v>
      </c>
      <c r="C46" s="25" t="s">
        <v>482</v>
      </c>
      <c r="D46" s="41">
        <f>ROUNDUP(INDEX(MATHS!$I47:$AW47,5*(COLUMNS($A$2:A$2)-1)+1),0)</f>
        <v>0</v>
      </c>
      <c r="E46" s="41">
        <f>ROUNDUP(INDEX(MATHS!$I47:$AW47,5*(COLUMNS($A$2:B$2)-1)+1),0)</f>
        <v>0</v>
      </c>
      <c r="F46" s="41">
        <f>ROUNDUP(INDEX(MATHS!$I47:$AW47,5*(COLUMNS($A$2:C$2)-1)+1),0)</f>
        <v>0</v>
      </c>
      <c r="G46" s="41">
        <f>ROUNDUP(INDEX(MATHS!$I47:$AW47,5*(COLUMNS($A$2:D$2)-1)+1),0)</f>
        <v>0</v>
      </c>
      <c r="H46" s="41">
        <f>ROUNDUP(INDEX(MATHS!$I47:$AW47,5*(COLUMNS($A$2:E$2)-1)+1),0)</f>
        <v>0</v>
      </c>
      <c r="I46" s="41">
        <f>ROUNDUP(INDEX(MATHS!$I47:$AW47,5*(COLUMNS($A$2:F$2)-1)+1),0)</f>
        <v>0</v>
      </c>
      <c r="J46" s="41">
        <f>ROUNDUP(INDEX(MATHS!$I47:$AW47,5*(COLUMNS($A$2:G$2)-1)+1),0)</f>
        <v>0</v>
      </c>
      <c r="K46" s="41">
        <f>ROUNDUP(INDEX(MATHS!$I47:$AW47,5*(COLUMNS($A$2:H$2)-1)+1),0)</f>
        <v>0</v>
      </c>
      <c r="L46" s="41">
        <f>ROUNDUP(INDEX(MATHS!$I47:$AW47,5*(COLUMNS($A$2:I$2)-1)+1),0)</f>
        <v>0</v>
      </c>
    </row>
    <row r="47" spans="1:12">
      <c r="A47" s="25" t="s">
        <v>503</v>
      </c>
      <c r="B47" s="25" t="s">
        <v>504</v>
      </c>
      <c r="C47" s="25" t="s">
        <v>482</v>
      </c>
      <c r="D47" s="41">
        <f>ROUNDUP(INDEX(MATHS!$I48:$AW48,5*(COLUMNS($A$2:A$2)-1)+1),0)</f>
        <v>0</v>
      </c>
      <c r="E47" s="41">
        <f>ROUNDUP(INDEX(MATHS!$I48:$AW48,5*(COLUMNS($A$2:B$2)-1)+1),0)</f>
        <v>12</v>
      </c>
      <c r="F47" s="41">
        <f>ROUNDUP(INDEX(MATHS!$I48:$AW48,5*(COLUMNS($A$2:C$2)-1)+1),0)</f>
        <v>0</v>
      </c>
      <c r="G47" s="41">
        <f>ROUNDUP(INDEX(MATHS!$I48:$AW48,5*(COLUMNS($A$2:D$2)-1)+1),0)</f>
        <v>5</v>
      </c>
      <c r="H47" s="41">
        <f>ROUNDUP(INDEX(MATHS!$I48:$AW48,5*(COLUMNS($A$2:E$2)-1)+1),0)</f>
        <v>0</v>
      </c>
      <c r="I47" s="41">
        <f>ROUNDUP(INDEX(MATHS!$I48:$AW48,5*(COLUMNS($A$2:F$2)-1)+1),0)</f>
        <v>0</v>
      </c>
      <c r="J47" s="41">
        <f>ROUNDUP(INDEX(MATHS!$I48:$AW48,5*(COLUMNS($A$2:G$2)-1)+1),0)</f>
        <v>0</v>
      </c>
      <c r="K47" s="41">
        <f>ROUNDUP(INDEX(MATHS!$I48:$AW48,5*(COLUMNS($A$2:H$2)-1)+1),0)</f>
        <v>0</v>
      </c>
      <c r="L47" s="41">
        <f>ROUNDUP(INDEX(MATHS!$I48:$AW48,5*(COLUMNS($A$2:I$2)-1)+1),0)</f>
        <v>0</v>
      </c>
    </row>
    <row r="48" spans="1:12">
      <c r="A48" s="25" t="s">
        <v>505</v>
      </c>
      <c r="B48" s="25" t="s">
        <v>441</v>
      </c>
      <c r="C48" s="25" t="s">
        <v>482</v>
      </c>
      <c r="D48" s="41">
        <f>ROUNDUP(INDEX(MATHS!$I49:$AW49,5*(COLUMNS($A$2:A$2)-1)+1),0)</f>
        <v>0</v>
      </c>
      <c r="E48" s="41">
        <f>ROUNDUP(INDEX(MATHS!$I49:$AW49,5*(COLUMNS($A$2:B$2)-1)+1),0)</f>
        <v>0</v>
      </c>
      <c r="F48" s="41">
        <f>ROUNDUP(INDEX(MATHS!$I49:$AW49,5*(COLUMNS($A$2:C$2)-1)+1),0)</f>
        <v>0</v>
      </c>
      <c r="G48" s="41">
        <f>ROUNDUP(INDEX(MATHS!$I49:$AW49,5*(COLUMNS($A$2:D$2)-1)+1),0)</f>
        <v>0</v>
      </c>
      <c r="H48" s="41">
        <f>ROUNDUP(INDEX(MATHS!$I49:$AW49,5*(COLUMNS($A$2:E$2)-1)+1),0)</f>
        <v>0</v>
      </c>
      <c r="I48" s="41">
        <f>ROUNDUP(INDEX(MATHS!$I49:$AW49,5*(COLUMNS($A$2:F$2)-1)+1),0)</f>
        <v>0</v>
      </c>
      <c r="J48" s="41">
        <f>ROUNDUP(INDEX(MATHS!$I49:$AW49,5*(COLUMNS($A$2:G$2)-1)+1),0)</f>
        <v>0</v>
      </c>
      <c r="K48" s="41">
        <f>ROUNDUP(INDEX(MATHS!$I49:$AW49,5*(COLUMNS($A$2:H$2)-1)+1),0)</f>
        <v>0</v>
      </c>
      <c r="L48" s="41">
        <f>ROUNDUP(INDEX(MATHS!$I49:$AW49,5*(COLUMNS($A$2:I$2)-1)+1),0)</f>
        <v>0</v>
      </c>
    </row>
    <row r="49" spans="1:12">
      <c r="A49" s="25" t="s">
        <v>506</v>
      </c>
      <c r="B49" s="25" t="s">
        <v>507</v>
      </c>
      <c r="C49" s="25" t="s">
        <v>482</v>
      </c>
      <c r="D49" s="41">
        <f>ROUNDUP(INDEX(MATHS!$I50:$AW50,5*(COLUMNS($A$2:A$2)-1)+1),0)</f>
        <v>0</v>
      </c>
      <c r="E49" s="41">
        <f>ROUNDUP(INDEX(MATHS!$I50:$AW50,5*(COLUMNS($A$2:B$2)-1)+1),0)</f>
        <v>0</v>
      </c>
      <c r="F49" s="41">
        <f>ROUNDUP(INDEX(MATHS!$I50:$AW50,5*(COLUMNS($A$2:C$2)-1)+1),0)</f>
        <v>0</v>
      </c>
      <c r="G49" s="41">
        <f>ROUNDUP(INDEX(MATHS!$I50:$AW50,5*(COLUMNS($A$2:D$2)-1)+1),0)</f>
        <v>0</v>
      </c>
      <c r="H49" s="41">
        <f>ROUNDUP(INDEX(MATHS!$I50:$AW50,5*(COLUMNS($A$2:E$2)-1)+1),0)</f>
        <v>0</v>
      </c>
      <c r="I49" s="41">
        <f>ROUNDUP(INDEX(MATHS!$I50:$AW50,5*(COLUMNS($A$2:F$2)-1)+1),0)</f>
        <v>0</v>
      </c>
      <c r="J49" s="41">
        <f>ROUNDUP(INDEX(MATHS!$I50:$AW50,5*(COLUMNS($A$2:G$2)-1)+1),0)</f>
        <v>0</v>
      </c>
      <c r="K49" s="41">
        <f>ROUNDUP(INDEX(MATHS!$I50:$AW50,5*(COLUMNS($A$2:H$2)-1)+1),0)</f>
        <v>0</v>
      </c>
      <c r="L49" s="41">
        <f>ROUNDUP(INDEX(MATHS!$I50:$AW50,5*(COLUMNS($A$2:I$2)-1)+1),0)</f>
        <v>0</v>
      </c>
    </row>
    <row r="50" spans="1:12">
      <c r="A50" s="25" t="s">
        <v>452</v>
      </c>
      <c r="B50" s="25" t="s">
        <v>508</v>
      </c>
      <c r="C50" s="25" t="s">
        <v>482</v>
      </c>
      <c r="D50" s="41">
        <f>ROUNDUP(INDEX(MATHS!$I51:$AW51,5*(COLUMNS($A$2:A$2)-1)+1),0)</f>
        <v>0</v>
      </c>
      <c r="E50" s="41">
        <f>ROUNDUP(INDEX(MATHS!$I51:$AW51,5*(COLUMNS($A$2:B$2)-1)+1),0)</f>
        <v>0</v>
      </c>
      <c r="F50" s="41">
        <f>ROUNDUP(INDEX(MATHS!$I51:$AW51,5*(COLUMNS($A$2:C$2)-1)+1),0)</f>
        <v>4</v>
      </c>
      <c r="G50" s="41">
        <f>ROUNDUP(INDEX(MATHS!$I51:$AW51,5*(COLUMNS($A$2:D$2)-1)+1),0)</f>
        <v>0</v>
      </c>
      <c r="H50" s="41">
        <f>ROUNDUP(INDEX(MATHS!$I51:$AW51,5*(COLUMNS($A$2:E$2)-1)+1),0)</f>
        <v>0</v>
      </c>
      <c r="I50" s="41">
        <f>ROUNDUP(INDEX(MATHS!$I51:$AW51,5*(COLUMNS($A$2:F$2)-1)+1),0)</f>
        <v>0</v>
      </c>
      <c r="J50" s="41">
        <f>ROUNDUP(INDEX(MATHS!$I51:$AW51,5*(COLUMNS($A$2:G$2)-1)+1),0)</f>
        <v>0</v>
      </c>
      <c r="K50" s="41">
        <f>ROUNDUP(INDEX(MATHS!$I51:$AW51,5*(COLUMNS($A$2:H$2)-1)+1),0)</f>
        <v>0</v>
      </c>
      <c r="L50" s="41">
        <f>ROUNDUP(INDEX(MATHS!$I51:$AW51,5*(COLUMNS($A$2:I$2)-1)+1),0)</f>
        <v>0</v>
      </c>
    </row>
    <row r="51" spans="1:12">
      <c r="A51" s="25" t="s">
        <v>509</v>
      </c>
      <c r="B51" s="25" t="s">
        <v>510</v>
      </c>
      <c r="C51" s="25" t="s">
        <v>482</v>
      </c>
      <c r="D51" s="41">
        <f>ROUNDUP(INDEX(MATHS!$I52:$AW52,5*(COLUMNS($A$2:A$2)-1)+1),0)</f>
        <v>0</v>
      </c>
      <c r="E51" s="41">
        <f>ROUNDUP(INDEX(MATHS!$I52:$AW52,5*(COLUMNS($A$2:B$2)-1)+1),0)</f>
        <v>12</v>
      </c>
      <c r="F51" s="41">
        <f>ROUNDUP(INDEX(MATHS!$I52:$AW52,5*(COLUMNS($A$2:C$2)-1)+1),0)</f>
        <v>9</v>
      </c>
      <c r="G51" s="41">
        <f>ROUNDUP(INDEX(MATHS!$I52:$AW52,5*(COLUMNS($A$2:D$2)-1)+1),0)</f>
        <v>9</v>
      </c>
      <c r="H51" s="41">
        <f>ROUNDUP(INDEX(MATHS!$I52:$AW52,5*(COLUMNS($A$2:E$2)-1)+1),0)</f>
        <v>0</v>
      </c>
      <c r="I51" s="41">
        <f>ROUNDUP(INDEX(MATHS!$I52:$AW52,5*(COLUMNS($A$2:F$2)-1)+1),0)</f>
        <v>0</v>
      </c>
      <c r="J51" s="41">
        <f>ROUNDUP(INDEX(MATHS!$I52:$AW52,5*(COLUMNS($A$2:G$2)-1)+1),0)</f>
        <v>0</v>
      </c>
      <c r="K51" s="41">
        <f>ROUNDUP(INDEX(MATHS!$I52:$AW52,5*(COLUMNS($A$2:H$2)-1)+1),0)</f>
        <v>0</v>
      </c>
      <c r="L51" s="41">
        <f>ROUNDUP(INDEX(MATHS!$I52:$AW52,5*(COLUMNS($A$2:I$2)-1)+1),0)</f>
        <v>0</v>
      </c>
    </row>
    <row r="52" spans="1:12">
      <c r="A52" s="22" t="s">
        <v>511</v>
      </c>
      <c r="B52" s="22" t="s">
        <v>446</v>
      </c>
      <c r="C52" s="22" t="s">
        <v>512</v>
      </c>
      <c r="D52" s="41">
        <f>ROUNDUP(INDEX(MATHS!$I53:$AW53,5*(COLUMNS($A$2:A$2)-1)+1),0)</f>
        <v>0</v>
      </c>
      <c r="E52" s="41">
        <f>ROUNDUP(INDEX(MATHS!$I53:$AW53,5*(COLUMNS($A$2:B$2)-1)+1),0)</f>
        <v>59</v>
      </c>
      <c r="F52" s="41">
        <f>ROUNDUP(INDEX(MATHS!$I53:$AW53,5*(COLUMNS($A$2:C$2)-1)+1),0)</f>
        <v>0</v>
      </c>
      <c r="G52" s="41">
        <f>ROUNDUP(INDEX(MATHS!$I53:$AW53,5*(COLUMNS($A$2:D$2)-1)+1),0)</f>
        <v>0</v>
      </c>
      <c r="H52" s="41">
        <f>ROUNDUP(INDEX(MATHS!$I53:$AW53,5*(COLUMNS($A$2:E$2)-1)+1),0)</f>
        <v>0</v>
      </c>
      <c r="I52" s="41">
        <f>ROUNDUP(INDEX(MATHS!$I53:$AW53,5*(COLUMNS($A$2:F$2)-1)+1),0)</f>
        <v>0</v>
      </c>
      <c r="J52" s="41">
        <f>ROUNDUP(INDEX(MATHS!$I53:$AW53,5*(COLUMNS($A$2:G$2)-1)+1),0)</f>
        <v>0</v>
      </c>
      <c r="K52" s="41">
        <f>ROUNDUP(INDEX(MATHS!$I53:$AW53,5*(COLUMNS($A$2:H$2)-1)+1),0)</f>
        <v>0</v>
      </c>
      <c r="L52" s="41">
        <f>ROUNDUP(INDEX(MATHS!$I53:$AW53,5*(COLUMNS($A$2:I$2)-1)+1),0)</f>
        <v>0</v>
      </c>
    </row>
    <row r="53" spans="1:12">
      <c r="A53" s="22" t="s">
        <v>513</v>
      </c>
      <c r="B53" s="22" t="s">
        <v>514</v>
      </c>
      <c r="C53" s="25" t="s">
        <v>512</v>
      </c>
      <c r="D53" s="41">
        <f>ROUNDUP(INDEX(MATHS!$I54:$AW54,5*(COLUMNS($A$2:A$2)-1)+1),0)</f>
        <v>0</v>
      </c>
      <c r="E53" s="41">
        <f>ROUNDUP(INDEX(MATHS!$I54:$AW54,5*(COLUMNS($A$2:B$2)-1)+1),0)</f>
        <v>85</v>
      </c>
      <c r="F53" s="41">
        <f>ROUNDUP(INDEX(MATHS!$I54:$AW54,5*(COLUMNS($A$2:C$2)-1)+1),0)</f>
        <v>0</v>
      </c>
      <c r="G53" s="41">
        <f>ROUNDUP(INDEX(MATHS!$I54:$AW54,5*(COLUMNS($A$2:D$2)-1)+1),0)</f>
        <v>0</v>
      </c>
      <c r="H53" s="41">
        <f>ROUNDUP(INDEX(MATHS!$I54:$AW54,5*(COLUMNS($A$2:E$2)-1)+1),0)</f>
        <v>68</v>
      </c>
      <c r="I53" s="41">
        <f>ROUNDUP(INDEX(MATHS!$I54:$AW54,5*(COLUMNS($A$2:F$2)-1)+1),0)</f>
        <v>0</v>
      </c>
      <c r="J53" s="41">
        <f>ROUNDUP(INDEX(MATHS!$I54:$AW54,5*(COLUMNS($A$2:G$2)-1)+1),0)</f>
        <v>0</v>
      </c>
      <c r="K53" s="41">
        <f>ROUNDUP(INDEX(MATHS!$I54:$AW54,5*(COLUMNS($A$2:H$2)-1)+1),0)</f>
        <v>0</v>
      </c>
      <c r="L53" s="41">
        <f>ROUNDUP(INDEX(MATHS!$I54:$AW54,5*(COLUMNS($A$2:I$2)-1)+1),0)</f>
        <v>0</v>
      </c>
    </row>
    <row r="54" spans="1:12">
      <c r="A54" s="22" t="s">
        <v>515</v>
      </c>
      <c r="B54" s="22" t="s">
        <v>516</v>
      </c>
      <c r="C54" s="22" t="s">
        <v>512</v>
      </c>
      <c r="D54" s="41">
        <f>ROUNDUP(INDEX(MATHS!$I55:$AW55,5*(COLUMNS($A$2:A$2)-1)+1),0)</f>
        <v>0</v>
      </c>
      <c r="E54" s="41">
        <f>ROUNDUP(INDEX(MATHS!$I55:$AW55,5*(COLUMNS($A$2:B$2)-1)+1),0)</f>
        <v>0</v>
      </c>
      <c r="F54" s="41">
        <f>ROUNDUP(INDEX(MATHS!$I55:$AW55,5*(COLUMNS($A$2:C$2)-1)+1),0)</f>
        <v>0</v>
      </c>
      <c r="G54" s="41">
        <f>ROUNDUP(INDEX(MATHS!$I55:$AW55,5*(COLUMNS($A$2:D$2)-1)+1),0)</f>
        <v>0</v>
      </c>
      <c r="H54" s="41">
        <f>ROUNDUP(INDEX(MATHS!$I55:$AW55,5*(COLUMNS($A$2:E$2)-1)+1),0)</f>
        <v>0</v>
      </c>
      <c r="I54" s="41">
        <f>ROUNDUP(INDEX(MATHS!$I55:$AW55,5*(COLUMNS($A$2:F$2)-1)+1),0)</f>
        <v>0</v>
      </c>
      <c r="J54" s="41">
        <f>ROUNDUP(INDEX(MATHS!$I55:$AW55,5*(COLUMNS($A$2:G$2)-1)+1),0)</f>
        <v>0</v>
      </c>
      <c r="K54" s="41">
        <f>ROUNDUP(INDEX(MATHS!$I55:$AW55,5*(COLUMNS($A$2:H$2)-1)+1),0)</f>
        <v>0</v>
      </c>
      <c r="L54" s="41">
        <f>ROUNDUP(INDEX(MATHS!$I55:$AW55,5*(COLUMNS($A$2:I$2)-1)+1),0)</f>
        <v>0</v>
      </c>
    </row>
    <row r="55" spans="1:12">
      <c r="A55" s="22" t="s">
        <v>517</v>
      </c>
      <c r="B55" s="22" t="s">
        <v>518</v>
      </c>
      <c r="C55" s="22" t="s">
        <v>512</v>
      </c>
      <c r="D55" s="41">
        <f>ROUNDUP(INDEX(MATHS!$I56:$AW56,5*(COLUMNS($A$2:A$2)-1)+1),0)</f>
        <v>0</v>
      </c>
      <c r="E55" s="41">
        <f>ROUNDUP(INDEX(MATHS!$I56:$AW56,5*(COLUMNS($A$2:B$2)-1)+1),0)</f>
        <v>0</v>
      </c>
      <c r="F55" s="41">
        <f>ROUNDUP(INDEX(MATHS!$I56:$AW56,5*(COLUMNS($A$2:C$2)-1)+1),0)</f>
        <v>0</v>
      </c>
      <c r="G55" s="41">
        <f>ROUNDUP(INDEX(MATHS!$I56:$AW56,5*(COLUMNS($A$2:D$2)-1)+1),0)</f>
        <v>0</v>
      </c>
      <c r="H55" s="41">
        <f>ROUNDUP(INDEX(MATHS!$I56:$AW56,5*(COLUMNS($A$2:E$2)-1)+1),0)</f>
        <v>0</v>
      </c>
      <c r="I55" s="41">
        <f>ROUNDUP(INDEX(MATHS!$I56:$AW56,5*(COLUMNS($A$2:F$2)-1)+1),0)</f>
        <v>0</v>
      </c>
      <c r="J55" s="41">
        <f>ROUNDUP(INDEX(MATHS!$I56:$AW56,5*(COLUMNS($A$2:G$2)-1)+1),0)</f>
        <v>0</v>
      </c>
      <c r="K55" s="41">
        <f>ROUNDUP(INDEX(MATHS!$I56:$AW56,5*(COLUMNS($A$2:H$2)-1)+1),0)</f>
        <v>0</v>
      </c>
      <c r="L55" s="41">
        <f>ROUNDUP(INDEX(MATHS!$I56:$AW56,5*(COLUMNS($A$2:I$2)-1)+1),0)</f>
        <v>0</v>
      </c>
    </row>
    <row r="56" spans="1:12">
      <c r="A56" s="22" t="s">
        <v>519</v>
      </c>
      <c r="B56" s="22" t="s">
        <v>520</v>
      </c>
      <c r="C56" s="22" t="s">
        <v>512</v>
      </c>
      <c r="D56" s="41">
        <f>ROUNDUP(INDEX(MATHS!$I57:$AW57,5*(COLUMNS($A$2:A$2)-1)+1),0)</f>
        <v>0</v>
      </c>
      <c r="E56" s="41">
        <f>ROUNDUP(INDEX(MATHS!$I57:$AW57,5*(COLUMNS($A$2:B$2)-1)+1),0)</f>
        <v>0</v>
      </c>
      <c r="F56" s="41">
        <f>ROUNDUP(INDEX(MATHS!$I57:$AW57,5*(COLUMNS($A$2:C$2)-1)+1),0)</f>
        <v>0</v>
      </c>
      <c r="G56" s="41">
        <f>ROUNDUP(INDEX(MATHS!$I57:$AW57,5*(COLUMNS($A$2:D$2)-1)+1),0)</f>
        <v>0</v>
      </c>
      <c r="H56" s="41">
        <f>ROUNDUP(INDEX(MATHS!$I57:$AW57,5*(COLUMNS($A$2:E$2)-1)+1),0)</f>
        <v>0</v>
      </c>
      <c r="I56" s="41">
        <f>ROUNDUP(INDEX(MATHS!$I57:$AW57,5*(COLUMNS($A$2:F$2)-1)+1),0)</f>
        <v>0</v>
      </c>
      <c r="J56" s="41">
        <f>ROUNDUP(INDEX(MATHS!$I57:$AW57,5*(COLUMNS($A$2:G$2)-1)+1),0)</f>
        <v>0</v>
      </c>
      <c r="K56" s="41">
        <f>ROUNDUP(INDEX(MATHS!$I57:$AW57,5*(COLUMNS($A$2:H$2)-1)+1),0)</f>
        <v>0</v>
      </c>
      <c r="L56" s="41">
        <f>ROUNDUP(INDEX(MATHS!$I57:$AW57,5*(COLUMNS($A$2:I$2)-1)+1),0)</f>
        <v>0</v>
      </c>
    </row>
    <row r="57" spans="1:12">
      <c r="A57" s="22" t="s">
        <v>521</v>
      </c>
      <c r="B57" s="22" t="s">
        <v>522</v>
      </c>
      <c r="C57" s="22" t="s">
        <v>512</v>
      </c>
      <c r="D57" s="41">
        <f>ROUNDUP(INDEX(MATHS!$I58:$AW58,5*(COLUMNS($A$2:A$2)-1)+1),0)</f>
        <v>0</v>
      </c>
      <c r="E57" s="41">
        <f>ROUNDUP(INDEX(MATHS!$I58:$AW58,5*(COLUMNS($A$2:B$2)-1)+1),0)</f>
        <v>0</v>
      </c>
      <c r="F57" s="41">
        <f>ROUNDUP(INDEX(MATHS!$I58:$AW58,5*(COLUMNS($A$2:C$2)-1)+1),0)</f>
        <v>0</v>
      </c>
      <c r="G57" s="41">
        <f>ROUNDUP(INDEX(MATHS!$I58:$AW58,5*(COLUMNS($A$2:D$2)-1)+1),0)</f>
        <v>0</v>
      </c>
      <c r="H57" s="41">
        <f>ROUNDUP(INDEX(MATHS!$I58:$AW58,5*(COLUMNS($A$2:E$2)-1)+1),0)</f>
        <v>0</v>
      </c>
      <c r="I57" s="41">
        <f>ROUNDUP(INDEX(MATHS!$I58:$AW58,5*(COLUMNS($A$2:F$2)-1)+1),0)</f>
        <v>0</v>
      </c>
      <c r="J57" s="41">
        <f>ROUNDUP(INDEX(MATHS!$I58:$AW58,5*(COLUMNS($A$2:G$2)-1)+1),0)</f>
        <v>0</v>
      </c>
      <c r="K57" s="41">
        <f>ROUNDUP(INDEX(MATHS!$I58:$AW58,5*(COLUMNS($A$2:H$2)-1)+1),0)</f>
        <v>0</v>
      </c>
      <c r="L57" s="41">
        <f>ROUNDUP(INDEX(MATHS!$I58:$AW58,5*(COLUMNS($A$2:I$2)-1)+1),0)</f>
        <v>0</v>
      </c>
    </row>
    <row r="58" spans="1:12">
      <c r="A58" s="22" t="s">
        <v>523</v>
      </c>
      <c r="B58" s="22" t="s">
        <v>524</v>
      </c>
      <c r="C58" s="22" t="s">
        <v>512</v>
      </c>
      <c r="D58" s="41">
        <f>ROUNDUP(INDEX(MATHS!$I59:$AW59,5*(COLUMNS($A$2:A$2)-1)+1),0)</f>
        <v>0</v>
      </c>
      <c r="E58" s="41">
        <f>ROUNDUP(INDEX(MATHS!$I59:$AW59,5*(COLUMNS($A$2:B$2)-1)+1),0)</f>
        <v>0</v>
      </c>
      <c r="F58" s="41">
        <f>ROUNDUP(INDEX(MATHS!$I59:$AW59,5*(COLUMNS($A$2:C$2)-1)+1),0)</f>
        <v>16</v>
      </c>
      <c r="G58" s="41">
        <f>ROUNDUP(INDEX(MATHS!$I59:$AW59,5*(COLUMNS($A$2:D$2)-1)+1),0)</f>
        <v>0</v>
      </c>
      <c r="H58" s="41">
        <f>ROUNDUP(INDEX(MATHS!$I59:$AW59,5*(COLUMNS($A$2:E$2)-1)+1),0)</f>
        <v>0</v>
      </c>
      <c r="I58" s="41">
        <f>ROUNDUP(INDEX(MATHS!$I59:$AW59,5*(COLUMNS($A$2:F$2)-1)+1),0)</f>
        <v>0</v>
      </c>
      <c r="J58" s="41">
        <f>ROUNDUP(INDEX(MATHS!$I59:$AW59,5*(COLUMNS($A$2:G$2)-1)+1),0)</f>
        <v>0</v>
      </c>
      <c r="K58" s="41">
        <f>ROUNDUP(INDEX(MATHS!$I59:$AW59,5*(COLUMNS($A$2:H$2)-1)+1),0)</f>
        <v>0</v>
      </c>
      <c r="L58" s="41">
        <f>ROUNDUP(INDEX(MATHS!$I59:$AW59,5*(COLUMNS($A$2:I$2)-1)+1),0)</f>
        <v>0</v>
      </c>
    </row>
    <row r="59" spans="1:12">
      <c r="A59" s="22" t="s">
        <v>525</v>
      </c>
      <c r="B59" s="22" t="s">
        <v>526</v>
      </c>
      <c r="C59" s="22" t="s">
        <v>512</v>
      </c>
      <c r="D59" s="41">
        <f>ROUNDUP(INDEX(MATHS!$I60:$AW60,5*(COLUMNS($A$2:A$2)-1)+1),0)</f>
        <v>0</v>
      </c>
      <c r="E59" s="41">
        <f>ROUNDUP(INDEX(MATHS!$I60:$AW60,5*(COLUMNS($A$2:B$2)-1)+1),0)</f>
        <v>0</v>
      </c>
      <c r="F59" s="41">
        <f>ROUNDUP(INDEX(MATHS!$I60:$AW60,5*(COLUMNS($A$2:C$2)-1)+1),0)</f>
        <v>0</v>
      </c>
      <c r="G59" s="41">
        <f>ROUNDUP(INDEX(MATHS!$I60:$AW60,5*(COLUMNS($A$2:D$2)-1)+1),0)</f>
        <v>0</v>
      </c>
      <c r="H59" s="41">
        <f>ROUNDUP(INDEX(MATHS!$I60:$AW60,5*(COLUMNS($A$2:E$2)-1)+1),0)</f>
        <v>0</v>
      </c>
      <c r="I59" s="41">
        <f>ROUNDUP(INDEX(MATHS!$I60:$AW60,5*(COLUMNS($A$2:F$2)-1)+1),0)</f>
        <v>0</v>
      </c>
      <c r="J59" s="41">
        <f>ROUNDUP(INDEX(MATHS!$I60:$AW60,5*(COLUMNS($A$2:G$2)-1)+1),0)</f>
        <v>0</v>
      </c>
      <c r="K59" s="41">
        <f>ROUNDUP(INDEX(MATHS!$I60:$AW60,5*(COLUMNS($A$2:H$2)-1)+1),0)</f>
        <v>0</v>
      </c>
      <c r="L59" s="41">
        <f>ROUNDUP(INDEX(MATHS!$I60:$AW60,5*(COLUMNS($A$2:I$2)-1)+1),0)</f>
        <v>0</v>
      </c>
    </row>
    <row r="60" spans="1:12">
      <c r="A60" s="25" t="s">
        <v>527</v>
      </c>
      <c r="B60" s="25" t="s">
        <v>528</v>
      </c>
      <c r="C60" s="22" t="s">
        <v>512</v>
      </c>
      <c r="D60" s="41">
        <f>ROUNDUP(INDEX(MATHS!$I61:$AW61,5*(COLUMNS($A$2:A$2)-1)+1),0)</f>
        <v>0</v>
      </c>
      <c r="E60" s="41">
        <f>ROUNDUP(INDEX(MATHS!$I61:$AW61,5*(COLUMNS($A$2:B$2)-1)+1),0)</f>
        <v>0</v>
      </c>
      <c r="F60" s="41">
        <f>ROUNDUP(INDEX(MATHS!$I61:$AW61,5*(COLUMNS($A$2:C$2)-1)+1),0)</f>
        <v>0</v>
      </c>
      <c r="G60" s="41">
        <f>ROUNDUP(INDEX(MATHS!$I61:$AW61,5*(COLUMNS($A$2:D$2)-1)+1),0)</f>
        <v>0</v>
      </c>
      <c r="H60" s="41">
        <f>ROUNDUP(INDEX(MATHS!$I61:$AW61,5*(COLUMNS($A$2:E$2)-1)+1),0)</f>
        <v>0</v>
      </c>
      <c r="I60" s="41">
        <f>ROUNDUP(INDEX(MATHS!$I61:$AW61,5*(COLUMNS($A$2:F$2)-1)+1),0)</f>
        <v>0</v>
      </c>
      <c r="J60" s="41">
        <f>ROUNDUP(INDEX(MATHS!$I61:$AW61,5*(COLUMNS($A$2:G$2)-1)+1),0)</f>
        <v>0</v>
      </c>
      <c r="K60" s="41">
        <f>ROUNDUP(INDEX(MATHS!$I61:$AW61,5*(COLUMNS($A$2:H$2)-1)+1),0)</f>
        <v>0</v>
      </c>
      <c r="L60" s="41">
        <f>ROUNDUP(INDEX(MATHS!$I61:$AW61,5*(COLUMNS($A$2:I$2)-1)+1),0)</f>
        <v>0</v>
      </c>
    </row>
    <row r="61" spans="1:12">
      <c r="A61" s="25" t="s">
        <v>529</v>
      </c>
      <c r="B61" s="25" t="s">
        <v>530</v>
      </c>
      <c r="C61" s="22" t="s">
        <v>512</v>
      </c>
      <c r="D61" s="41">
        <f>ROUNDUP(INDEX(MATHS!$I62:$AW62,5*(COLUMNS($A$2:A$2)-1)+1),0)</f>
        <v>0</v>
      </c>
      <c r="E61" s="41">
        <f>ROUNDUP(INDEX(MATHS!$I62:$AW62,5*(COLUMNS($A$2:B$2)-1)+1),0)</f>
        <v>0</v>
      </c>
      <c r="F61" s="41">
        <f>ROUNDUP(INDEX(MATHS!$I62:$AW62,5*(COLUMNS($A$2:C$2)-1)+1),0)</f>
        <v>0</v>
      </c>
      <c r="G61" s="41">
        <f>ROUNDUP(INDEX(MATHS!$I62:$AW62,5*(COLUMNS($A$2:D$2)-1)+1),0)</f>
        <v>0</v>
      </c>
      <c r="H61" s="41">
        <f>ROUNDUP(INDEX(MATHS!$I62:$AW62,5*(COLUMNS($A$2:E$2)-1)+1),0)</f>
        <v>0</v>
      </c>
      <c r="I61" s="41">
        <f>ROUNDUP(INDEX(MATHS!$I62:$AW62,5*(COLUMNS($A$2:F$2)-1)+1),0)</f>
        <v>0</v>
      </c>
      <c r="J61" s="41">
        <f>ROUNDUP(INDEX(MATHS!$I62:$AW62,5*(COLUMNS($A$2:G$2)-1)+1),0)</f>
        <v>0</v>
      </c>
      <c r="K61" s="41">
        <f>ROUNDUP(INDEX(MATHS!$I62:$AW62,5*(COLUMNS($A$2:H$2)-1)+1),0)</f>
        <v>0</v>
      </c>
      <c r="L61" s="41">
        <f>ROUNDUP(INDEX(MATHS!$I62:$AW62,5*(COLUMNS($A$2:I$2)-1)+1),0)</f>
        <v>0</v>
      </c>
    </row>
    <row r="62" spans="1:12">
      <c r="A62" s="22" t="s">
        <v>531</v>
      </c>
      <c r="B62" s="22" t="s">
        <v>532</v>
      </c>
      <c r="C62" s="22" t="s">
        <v>512</v>
      </c>
      <c r="D62" s="41">
        <f>ROUNDUP(INDEX(MATHS!$I63:$AW63,5*(COLUMNS($A$2:A$2)-1)+1),0)</f>
        <v>0</v>
      </c>
      <c r="E62" s="41">
        <f>ROUNDUP(INDEX(MATHS!$I63:$AW63,5*(COLUMNS($A$2:B$2)-1)+1),0)</f>
        <v>0</v>
      </c>
      <c r="F62" s="41">
        <f>ROUNDUP(INDEX(MATHS!$I63:$AW63,5*(COLUMNS($A$2:C$2)-1)+1),0)</f>
        <v>0</v>
      </c>
      <c r="G62" s="41">
        <f>ROUNDUP(INDEX(MATHS!$I63:$AW63,5*(COLUMNS($A$2:D$2)-1)+1),0)</f>
        <v>0</v>
      </c>
      <c r="H62" s="41">
        <f>ROUNDUP(INDEX(MATHS!$I63:$AW63,5*(COLUMNS($A$2:E$2)-1)+1),0)</f>
        <v>0</v>
      </c>
      <c r="I62" s="41">
        <f>ROUNDUP(INDEX(MATHS!$I63:$AW63,5*(COLUMNS($A$2:F$2)-1)+1),0)</f>
        <v>0</v>
      </c>
      <c r="J62" s="41">
        <f>ROUNDUP(INDEX(MATHS!$I63:$AW63,5*(COLUMNS($A$2:G$2)-1)+1),0)</f>
        <v>0</v>
      </c>
      <c r="K62" s="41">
        <f>ROUNDUP(INDEX(MATHS!$I63:$AW63,5*(COLUMNS($A$2:H$2)-1)+1),0)</f>
        <v>0</v>
      </c>
      <c r="L62" s="41">
        <f>ROUNDUP(INDEX(MATHS!$I63:$AW63,5*(COLUMNS($A$2:I$2)-1)+1),0)</f>
        <v>0</v>
      </c>
    </row>
    <row r="63" spans="1:12">
      <c r="A63" s="22"/>
      <c r="B63" s="22"/>
      <c r="C63" s="22" t="s">
        <v>512</v>
      </c>
      <c r="D63" s="41">
        <f>ROUNDUP(INDEX(MATHS!$I64:$AW64,5*(COLUMNS($A$2:A$2)-1)+1),0)</f>
        <v>0</v>
      </c>
      <c r="E63" s="41">
        <f>ROUNDUP(INDEX(MATHS!$I64:$AW64,5*(COLUMNS($A$2:B$2)-1)+1),0)</f>
        <v>0</v>
      </c>
      <c r="F63" s="41">
        <f>ROUNDUP(INDEX(MATHS!$I64:$AW64,5*(COLUMNS($A$2:C$2)-1)+1),0)</f>
        <v>0</v>
      </c>
      <c r="G63" s="41">
        <f>ROUNDUP(INDEX(MATHS!$I64:$AW64,5*(COLUMNS($A$2:D$2)-1)+1),0)</f>
        <v>0</v>
      </c>
      <c r="H63" s="41">
        <f>ROUNDUP(INDEX(MATHS!$I64:$AW64,5*(COLUMNS($A$2:E$2)-1)+1),0)</f>
        <v>0</v>
      </c>
      <c r="I63" s="41">
        <f>ROUNDUP(INDEX(MATHS!$I64:$AW64,5*(COLUMNS($A$2:F$2)-1)+1),0)</f>
        <v>0</v>
      </c>
      <c r="J63" s="41">
        <f>ROUNDUP(INDEX(MATHS!$I64:$AW64,5*(COLUMNS($A$2:G$2)-1)+1),0)</f>
        <v>0</v>
      </c>
      <c r="K63" s="41">
        <f>ROUNDUP(INDEX(MATHS!$I64:$AW64,5*(COLUMNS($A$2:H$2)-1)+1),0)</f>
        <v>0</v>
      </c>
      <c r="L63" s="41">
        <f>ROUNDUP(INDEX(MATHS!$I64:$AW64,5*(COLUMNS($A$2:I$2)-1)+1),0)</f>
        <v>0</v>
      </c>
    </row>
    <row r="64" spans="1:12">
      <c r="A64" s="22"/>
      <c r="B64" s="22"/>
      <c r="C64" s="22" t="s">
        <v>512</v>
      </c>
      <c r="D64" s="41">
        <f>ROUNDUP(INDEX(MATHS!$I65:$AW65,5*(COLUMNS($A$2:A$2)-1)+1),0)</f>
        <v>0</v>
      </c>
      <c r="E64" s="41">
        <f>ROUNDUP(INDEX(MATHS!$I65:$AW65,5*(COLUMNS($A$2:B$2)-1)+1),0)</f>
        <v>0</v>
      </c>
      <c r="F64" s="41">
        <f>ROUNDUP(INDEX(MATHS!$I65:$AW65,5*(COLUMNS($A$2:C$2)-1)+1),0)</f>
        <v>0</v>
      </c>
      <c r="G64" s="41">
        <f>ROUNDUP(INDEX(MATHS!$I65:$AW65,5*(COLUMNS($A$2:D$2)-1)+1),0)</f>
        <v>0</v>
      </c>
      <c r="H64" s="41">
        <f>ROUNDUP(INDEX(MATHS!$I65:$AW65,5*(COLUMNS($A$2:E$2)-1)+1),0)</f>
        <v>0</v>
      </c>
      <c r="I64" s="41">
        <f>ROUNDUP(INDEX(MATHS!$I65:$AW65,5*(COLUMNS($A$2:F$2)-1)+1),0)</f>
        <v>0</v>
      </c>
      <c r="J64" s="41">
        <f>ROUNDUP(INDEX(MATHS!$I65:$AW65,5*(COLUMNS($A$2:G$2)-1)+1),0)</f>
        <v>0</v>
      </c>
      <c r="K64" s="41">
        <f>ROUNDUP(INDEX(MATHS!$I65:$AW65,5*(COLUMNS($A$2:H$2)-1)+1),0)</f>
        <v>0</v>
      </c>
      <c r="L64" s="41">
        <f>ROUNDUP(INDEX(MATHS!$I65:$AW65,5*(COLUMNS($A$2:I$2)-1)+1),0)</f>
        <v>0</v>
      </c>
    </row>
    <row r="65" spans="1:12">
      <c r="A65" s="22"/>
      <c r="B65" s="22"/>
      <c r="C65" s="22" t="s">
        <v>512</v>
      </c>
      <c r="D65" s="41">
        <f>ROUNDUP(INDEX(MATHS!$I66:$AW66,5*(COLUMNS($A$2:A$2)-1)+1),0)</f>
        <v>0</v>
      </c>
      <c r="E65" s="41">
        <f>ROUNDUP(INDEX(MATHS!$I66:$AW66,5*(COLUMNS($A$2:B$2)-1)+1),0)</f>
        <v>0</v>
      </c>
      <c r="F65" s="41">
        <f>ROUNDUP(INDEX(MATHS!$I66:$AW66,5*(COLUMNS($A$2:C$2)-1)+1),0)</f>
        <v>0</v>
      </c>
      <c r="G65" s="41">
        <f>ROUNDUP(INDEX(MATHS!$I66:$AW66,5*(COLUMNS($A$2:D$2)-1)+1),0)</f>
        <v>0</v>
      </c>
      <c r="H65" s="41">
        <f>ROUNDUP(INDEX(MATHS!$I66:$AW66,5*(COLUMNS($A$2:E$2)-1)+1),0)</f>
        <v>0</v>
      </c>
      <c r="I65" s="41">
        <f>ROUNDUP(INDEX(MATHS!$I66:$AW66,5*(COLUMNS($A$2:F$2)-1)+1),0)</f>
        <v>0</v>
      </c>
      <c r="J65" s="41">
        <f>ROUNDUP(INDEX(MATHS!$I66:$AW66,5*(COLUMNS($A$2:G$2)-1)+1),0)</f>
        <v>0</v>
      </c>
      <c r="K65" s="41">
        <f>ROUNDUP(INDEX(MATHS!$I66:$AW66,5*(COLUMNS($A$2:H$2)-1)+1),0)</f>
        <v>0</v>
      </c>
      <c r="L65" s="41">
        <f>ROUNDUP(INDEX(MATHS!$I66:$AW66,5*(COLUMNS($A$2:I$2)-1)+1),0)</f>
        <v>0</v>
      </c>
    </row>
    <row r="66" spans="1:12">
      <c r="A66" s="22"/>
      <c r="B66" s="22"/>
      <c r="C66" s="22" t="s">
        <v>512</v>
      </c>
      <c r="D66" s="41">
        <f>ROUNDUP(INDEX(MATHS!$I67:$AW67,5*(COLUMNS($A$2:A$2)-1)+1),0)</f>
        <v>0</v>
      </c>
      <c r="E66" s="41">
        <f>ROUNDUP(INDEX(MATHS!$I67:$AW67,5*(COLUMNS($A$2:B$2)-1)+1),0)</f>
        <v>0</v>
      </c>
      <c r="F66" s="41">
        <f>ROUNDUP(INDEX(MATHS!$I67:$AW67,5*(COLUMNS($A$2:C$2)-1)+1),0)</f>
        <v>0</v>
      </c>
      <c r="G66" s="41">
        <f>ROUNDUP(INDEX(MATHS!$I67:$AW67,5*(COLUMNS($A$2:D$2)-1)+1),0)</f>
        <v>0</v>
      </c>
      <c r="H66" s="41">
        <f>ROUNDUP(INDEX(MATHS!$I67:$AW67,5*(COLUMNS($A$2:E$2)-1)+1),0)</f>
        <v>0</v>
      </c>
      <c r="I66" s="41">
        <f>ROUNDUP(INDEX(MATHS!$I67:$AW67,5*(COLUMNS($A$2:F$2)-1)+1),0)</f>
        <v>0</v>
      </c>
      <c r="J66" s="41">
        <f>ROUNDUP(INDEX(MATHS!$I67:$AW67,5*(COLUMNS($A$2:G$2)-1)+1),0)</f>
        <v>0</v>
      </c>
      <c r="K66" s="41">
        <f>ROUNDUP(INDEX(MATHS!$I67:$AW67,5*(COLUMNS($A$2:H$2)-1)+1),0)</f>
        <v>0</v>
      </c>
      <c r="L66" s="41">
        <f>ROUNDUP(INDEX(MATHS!$I67:$AW67,5*(COLUMNS($A$2:I$2)-1)+1),0)</f>
        <v>0</v>
      </c>
    </row>
    <row r="67" spans="1:12">
      <c r="A67" s="22"/>
      <c r="B67" s="22"/>
      <c r="C67" s="22" t="s">
        <v>512</v>
      </c>
      <c r="D67" s="41">
        <f>ROUNDUP(INDEX(MATHS!$I68:$AW68,5*(COLUMNS($A$2:A$2)-1)+1),0)</f>
        <v>0</v>
      </c>
      <c r="E67" s="41">
        <f>ROUNDUP(INDEX(MATHS!$I68:$AW68,5*(COLUMNS($A$2:B$2)-1)+1),0)</f>
        <v>0</v>
      </c>
      <c r="F67" s="41">
        <f>ROUNDUP(INDEX(MATHS!$I68:$AW68,5*(COLUMNS($A$2:C$2)-1)+1),0)</f>
        <v>0</v>
      </c>
      <c r="G67" s="41">
        <f>ROUNDUP(INDEX(MATHS!$I68:$AW68,5*(COLUMNS($A$2:D$2)-1)+1),0)</f>
        <v>0</v>
      </c>
      <c r="H67" s="41">
        <f>ROUNDUP(INDEX(MATHS!$I68:$AW68,5*(COLUMNS($A$2:E$2)-1)+1),0)</f>
        <v>0</v>
      </c>
      <c r="I67" s="41">
        <f>ROUNDUP(INDEX(MATHS!$I68:$AW68,5*(COLUMNS($A$2:F$2)-1)+1),0)</f>
        <v>0</v>
      </c>
      <c r="J67" s="41">
        <f>ROUNDUP(INDEX(MATHS!$I68:$AW68,5*(COLUMNS($A$2:G$2)-1)+1),0)</f>
        <v>0</v>
      </c>
      <c r="K67" s="41">
        <f>ROUNDUP(INDEX(MATHS!$I68:$AW68,5*(COLUMNS($A$2:H$2)-1)+1),0)</f>
        <v>0</v>
      </c>
      <c r="L67" s="41">
        <f>ROUNDUP(INDEX(MATHS!$I68:$AW68,5*(COLUMNS($A$2:I$2)-1)+1),0)</f>
        <v>0</v>
      </c>
    </row>
    <row r="68" spans="1:12">
      <c r="A68" s="22" t="s">
        <v>533</v>
      </c>
      <c r="B68" s="22" t="s">
        <v>534</v>
      </c>
      <c r="C68" s="22" t="s">
        <v>535</v>
      </c>
      <c r="D68" s="41">
        <f>ROUNDUP(INDEX(MATHS!$I69:$AW69,5*(COLUMNS($A$2:A$2)-1)+1),0)</f>
        <v>0</v>
      </c>
      <c r="E68" s="41">
        <f>ROUNDUP(INDEX(MATHS!$I69:$AW69,5*(COLUMNS($A$2:B$2)-1)+1),0)</f>
        <v>0</v>
      </c>
      <c r="F68" s="41">
        <f>ROUNDUP(INDEX(MATHS!$I69:$AW69,5*(COLUMNS($A$2:C$2)-1)+1),0)</f>
        <v>0</v>
      </c>
      <c r="G68" s="41">
        <f>ROUNDUP(INDEX(MATHS!$I69:$AW69,5*(COLUMNS($A$2:D$2)-1)+1),0)</f>
        <v>0</v>
      </c>
      <c r="H68" s="41">
        <f>ROUNDUP(INDEX(MATHS!$I69:$AW69,5*(COLUMNS($A$2:E$2)-1)+1),0)</f>
        <v>0</v>
      </c>
      <c r="I68" s="41">
        <f>ROUNDUP(INDEX(MATHS!$I69:$AW69,5*(COLUMNS($A$2:F$2)-1)+1),0)</f>
        <v>0</v>
      </c>
      <c r="J68" s="41">
        <f>ROUNDUP(INDEX(MATHS!$I69:$AW69,5*(COLUMNS($A$2:G$2)-1)+1),0)</f>
        <v>0</v>
      </c>
      <c r="K68" s="41">
        <f>ROUNDUP(INDEX(MATHS!$I69:$AW69,5*(COLUMNS($A$2:H$2)-1)+1),0)</f>
        <v>0</v>
      </c>
      <c r="L68" s="41">
        <f>ROUNDUP(INDEX(MATHS!$I69:$AW69,5*(COLUMNS($A$2:I$2)-1)+1),0)</f>
        <v>0</v>
      </c>
    </row>
    <row r="69" spans="1:12">
      <c r="A69" s="22" t="s">
        <v>515</v>
      </c>
      <c r="B69" s="22" t="s">
        <v>494</v>
      </c>
      <c r="C69" s="22" t="s">
        <v>535</v>
      </c>
      <c r="D69" s="41">
        <f>ROUNDUP(INDEX(MATHS!$I70:$AW70,5*(COLUMNS($A$2:A$2)-1)+1),0)</f>
        <v>0</v>
      </c>
      <c r="E69" s="41">
        <f>ROUNDUP(INDEX(MATHS!$I70:$AW70,5*(COLUMNS($A$2:B$2)-1)+1),0)</f>
        <v>23</v>
      </c>
      <c r="F69" s="41">
        <f>ROUNDUP(INDEX(MATHS!$I70:$AW70,5*(COLUMNS($A$2:C$2)-1)+1),0)</f>
        <v>12</v>
      </c>
      <c r="G69" s="41">
        <f>ROUNDUP(INDEX(MATHS!$I70:$AW70,5*(COLUMNS($A$2:D$2)-1)+1),0)</f>
        <v>0</v>
      </c>
      <c r="H69" s="41">
        <f>ROUNDUP(INDEX(MATHS!$I70:$AW70,5*(COLUMNS($A$2:E$2)-1)+1),0)</f>
        <v>12</v>
      </c>
      <c r="I69" s="41">
        <f>ROUNDUP(INDEX(MATHS!$I70:$AW70,5*(COLUMNS($A$2:F$2)-1)+1),0)</f>
        <v>0</v>
      </c>
      <c r="J69" s="41">
        <f>ROUNDUP(INDEX(MATHS!$I70:$AW70,5*(COLUMNS($A$2:G$2)-1)+1),0)</f>
        <v>0</v>
      </c>
      <c r="K69" s="41">
        <f>ROUNDUP(INDEX(MATHS!$I70:$AW70,5*(COLUMNS($A$2:H$2)-1)+1),0)</f>
        <v>0</v>
      </c>
      <c r="L69" s="41">
        <f>ROUNDUP(INDEX(MATHS!$I70:$AW70,5*(COLUMNS($A$2:I$2)-1)+1),0)</f>
        <v>0</v>
      </c>
    </row>
    <row r="70" spans="1:12">
      <c r="A70" s="22" t="s">
        <v>536</v>
      </c>
      <c r="B70" s="22" t="s">
        <v>510</v>
      </c>
      <c r="C70" s="22" t="s">
        <v>535</v>
      </c>
      <c r="D70" s="41">
        <f>ROUNDUP(INDEX(MATHS!$I71:$AW71,5*(COLUMNS($A$2:A$2)-1)+1),0)</f>
        <v>0</v>
      </c>
      <c r="E70" s="41">
        <f>ROUNDUP(INDEX(MATHS!$I71:$AW71,5*(COLUMNS($A$2:B$2)-1)+1),0)</f>
        <v>0</v>
      </c>
      <c r="F70" s="41">
        <f>ROUNDUP(INDEX(MATHS!$I71:$AW71,5*(COLUMNS($A$2:C$2)-1)+1),0)</f>
        <v>0</v>
      </c>
      <c r="G70" s="41">
        <f>ROUNDUP(INDEX(MATHS!$I71:$AW71,5*(COLUMNS($A$2:D$2)-1)+1),0)</f>
        <v>0</v>
      </c>
      <c r="H70" s="41">
        <f>ROUNDUP(INDEX(MATHS!$I71:$AW71,5*(COLUMNS($A$2:E$2)-1)+1),0)</f>
        <v>0</v>
      </c>
      <c r="I70" s="41">
        <f>ROUNDUP(INDEX(MATHS!$I71:$AW71,5*(COLUMNS($A$2:F$2)-1)+1),0)</f>
        <v>0</v>
      </c>
      <c r="J70" s="41">
        <f>ROUNDUP(INDEX(MATHS!$I71:$AW71,5*(COLUMNS($A$2:G$2)-1)+1),0)</f>
        <v>0</v>
      </c>
      <c r="K70" s="41">
        <f>ROUNDUP(INDEX(MATHS!$I71:$AW71,5*(COLUMNS($A$2:H$2)-1)+1),0)</f>
        <v>0</v>
      </c>
      <c r="L70" s="41">
        <f>ROUNDUP(INDEX(MATHS!$I71:$AW71,5*(COLUMNS($A$2:I$2)-1)+1),0)</f>
        <v>0</v>
      </c>
    </row>
    <row r="71" spans="1:12">
      <c r="A71" s="22" t="s">
        <v>537</v>
      </c>
      <c r="B71" s="22" t="s">
        <v>538</v>
      </c>
      <c r="C71" s="22" t="s">
        <v>535</v>
      </c>
      <c r="D71" s="41">
        <f>ROUNDUP(INDEX(MATHS!$I72:$AW72,5*(COLUMNS($A$2:A$2)-1)+1),0)</f>
        <v>0</v>
      </c>
      <c r="E71" s="41">
        <f>ROUNDUP(INDEX(MATHS!$I72:$AW72,5*(COLUMNS($A$2:B$2)-1)+1),0)</f>
        <v>0</v>
      </c>
      <c r="F71" s="41">
        <f>ROUNDUP(INDEX(MATHS!$I72:$AW72,5*(COLUMNS($A$2:C$2)-1)+1),0)</f>
        <v>22</v>
      </c>
      <c r="G71" s="41">
        <f>ROUNDUP(INDEX(MATHS!$I72:$AW72,5*(COLUMNS($A$2:D$2)-1)+1),0)</f>
        <v>0</v>
      </c>
      <c r="H71" s="41">
        <f>ROUNDUP(INDEX(MATHS!$I72:$AW72,5*(COLUMNS($A$2:E$2)-1)+1),0)</f>
        <v>25</v>
      </c>
      <c r="I71" s="41">
        <f>ROUNDUP(INDEX(MATHS!$I72:$AW72,5*(COLUMNS($A$2:F$2)-1)+1),0)</f>
        <v>0</v>
      </c>
      <c r="J71" s="41">
        <f>ROUNDUP(INDEX(MATHS!$I72:$AW72,5*(COLUMNS($A$2:G$2)-1)+1),0)</f>
        <v>0</v>
      </c>
      <c r="K71" s="41">
        <f>ROUNDUP(INDEX(MATHS!$I72:$AW72,5*(COLUMNS($A$2:H$2)-1)+1),0)</f>
        <v>0</v>
      </c>
      <c r="L71" s="41">
        <f>ROUNDUP(INDEX(MATHS!$I72:$AW72,5*(COLUMNS($A$2:I$2)-1)+1),0)</f>
        <v>0</v>
      </c>
    </row>
    <row r="72" spans="1:12">
      <c r="A72" s="25" t="s">
        <v>539</v>
      </c>
      <c r="B72" s="25" t="s">
        <v>540</v>
      </c>
      <c r="C72" s="22" t="s">
        <v>535</v>
      </c>
      <c r="D72" s="41">
        <f>ROUNDUP(INDEX(MATHS!$I73:$AW73,5*(COLUMNS($A$2:A$2)-1)+1),0)</f>
        <v>0</v>
      </c>
      <c r="E72" s="41">
        <f>ROUNDUP(INDEX(MATHS!$I73:$AW73,5*(COLUMNS($A$2:B$2)-1)+1),0)</f>
        <v>6</v>
      </c>
      <c r="F72" s="41">
        <f>ROUNDUP(INDEX(MATHS!$I73:$AW73,5*(COLUMNS($A$2:C$2)-1)+1),0)</f>
        <v>0</v>
      </c>
      <c r="G72" s="41">
        <f>ROUNDUP(INDEX(MATHS!$I73:$AW73,5*(COLUMNS($A$2:D$2)-1)+1),0)</f>
        <v>0</v>
      </c>
      <c r="H72" s="41">
        <f>ROUNDUP(INDEX(MATHS!$I73:$AW73,5*(COLUMNS($A$2:E$2)-1)+1),0)</f>
        <v>0</v>
      </c>
      <c r="I72" s="41">
        <f>ROUNDUP(INDEX(MATHS!$I73:$AW73,5*(COLUMNS($A$2:F$2)-1)+1),0)</f>
        <v>0</v>
      </c>
      <c r="J72" s="41">
        <f>ROUNDUP(INDEX(MATHS!$I73:$AW73,5*(COLUMNS($A$2:G$2)-1)+1),0)</f>
        <v>0</v>
      </c>
      <c r="K72" s="41">
        <f>ROUNDUP(INDEX(MATHS!$I73:$AW73,5*(COLUMNS($A$2:H$2)-1)+1),0)</f>
        <v>0</v>
      </c>
      <c r="L72" s="41">
        <f>ROUNDUP(INDEX(MATHS!$I73:$AW73,5*(COLUMNS($A$2:I$2)-1)+1),0)</f>
        <v>0</v>
      </c>
    </row>
    <row r="73" spans="1:12">
      <c r="A73" s="25" t="s">
        <v>541</v>
      </c>
      <c r="B73" s="25" t="s">
        <v>542</v>
      </c>
      <c r="C73" s="22" t="s">
        <v>535</v>
      </c>
      <c r="D73" s="41">
        <f>ROUNDUP(INDEX(MATHS!$I74:$AW74,5*(COLUMNS($A$2:A$2)-1)+1),0)</f>
        <v>0</v>
      </c>
      <c r="E73" s="41">
        <f>ROUNDUP(INDEX(MATHS!$I74:$AW74,5*(COLUMNS($A$2:B$2)-1)+1),0)</f>
        <v>12</v>
      </c>
      <c r="F73" s="41">
        <f>ROUNDUP(INDEX(MATHS!$I74:$AW74,5*(COLUMNS($A$2:C$2)-1)+1),0)</f>
        <v>0</v>
      </c>
      <c r="G73" s="41">
        <f>ROUNDUP(INDEX(MATHS!$I74:$AW74,5*(COLUMNS($A$2:D$2)-1)+1),0)</f>
        <v>0</v>
      </c>
      <c r="H73" s="41">
        <f>ROUNDUP(INDEX(MATHS!$I74:$AW74,5*(COLUMNS($A$2:E$2)-1)+1),0)</f>
        <v>7</v>
      </c>
      <c r="I73" s="41">
        <f>ROUNDUP(INDEX(MATHS!$I74:$AW74,5*(COLUMNS($A$2:F$2)-1)+1),0)</f>
        <v>0</v>
      </c>
      <c r="J73" s="41">
        <f>ROUNDUP(INDEX(MATHS!$I74:$AW74,5*(COLUMNS($A$2:G$2)-1)+1),0)</f>
        <v>0</v>
      </c>
      <c r="K73" s="41">
        <f>ROUNDUP(INDEX(MATHS!$I74:$AW74,5*(COLUMNS($A$2:H$2)-1)+1),0)</f>
        <v>0</v>
      </c>
      <c r="L73" s="41">
        <f>ROUNDUP(INDEX(MATHS!$I74:$AW74,5*(COLUMNS($A$2:I$2)-1)+1),0)</f>
        <v>0</v>
      </c>
    </row>
    <row r="74" spans="1:12">
      <c r="A74" s="22"/>
      <c r="B74" s="22"/>
      <c r="C74" s="22" t="s">
        <v>535</v>
      </c>
      <c r="D74" s="41">
        <f>ROUNDUP(INDEX(MATHS!$I75:$AW75,5*(COLUMNS($A$2:A$2)-1)+1),0)</f>
        <v>0</v>
      </c>
      <c r="E74" s="41">
        <f>ROUNDUP(INDEX(MATHS!$I75:$AW75,5*(COLUMNS($A$2:B$2)-1)+1),0)</f>
        <v>0</v>
      </c>
      <c r="F74" s="41">
        <f>ROUNDUP(INDEX(MATHS!$I75:$AW75,5*(COLUMNS($A$2:C$2)-1)+1),0)</f>
        <v>0</v>
      </c>
      <c r="G74" s="41">
        <f>ROUNDUP(INDEX(MATHS!$I75:$AW75,5*(COLUMNS($A$2:D$2)-1)+1),0)</f>
        <v>0</v>
      </c>
      <c r="H74" s="41">
        <f>ROUNDUP(INDEX(MATHS!$I75:$AW75,5*(COLUMNS($A$2:E$2)-1)+1),0)</f>
        <v>0</v>
      </c>
      <c r="I74" s="41">
        <f>ROUNDUP(INDEX(MATHS!$I75:$AW75,5*(COLUMNS($A$2:F$2)-1)+1),0)</f>
        <v>0</v>
      </c>
      <c r="J74" s="41">
        <f>ROUNDUP(INDEX(MATHS!$I75:$AW75,5*(COLUMNS($A$2:G$2)-1)+1),0)</f>
        <v>0</v>
      </c>
      <c r="K74" s="41">
        <f>ROUNDUP(INDEX(MATHS!$I75:$AW75,5*(COLUMNS($A$2:H$2)-1)+1),0)</f>
        <v>0</v>
      </c>
      <c r="L74" s="41">
        <f>ROUNDUP(INDEX(MATHS!$I75:$AW75,5*(COLUMNS($A$2:I$2)-1)+1),0)</f>
        <v>0</v>
      </c>
    </row>
    <row r="75" spans="1:12">
      <c r="A75" s="22"/>
      <c r="B75" s="22"/>
      <c r="C75" s="22" t="s">
        <v>535</v>
      </c>
      <c r="D75" s="41">
        <f>ROUNDUP(INDEX(MATHS!$I76:$AW76,5*(COLUMNS($A$2:A$2)-1)+1),0)</f>
        <v>0</v>
      </c>
      <c r="E75" s="41">
        <f>ROUNDUP(INDEX(MATHS!$I76:$AW76,5*(COLUMNS($A$2:B$2)-1)+1),0)</f>
        <v>0</v>
      </c>
      <c r="F75" s="41">
        <f>ROUNDUP(INDEX(MATHS!$I76:$AW76,5*(COLUMNS($A$2:C$2)-1)+1),0)</f>
        <v>0</v>
      </c>
      <c r="G75" s="41">
        <f>ROUNDUP(INDEX(MATHS!$I76:$AW76,5*(COLUMNS($A$2:D$2)-1)+1),0)</f>
        <v>0</v>
      </c>
      <c r="H75" s="41">
        <f>ROUNDUP(INDEX(MATHS!$I76:$AW76,5*(COLUMNS($A$2:E$2)-1)+1),0)</f>
        <v>0</v>
      </c>
      <c r="I75" s="41">
        <f>ROUNDUP(INDEX(MATHS!$I76:$AW76,5*(COLUMNS($A$2:F$2)-1)+1),0)</f>
        <v>0</v>
      </c>
      <c r="J75" s="41">
        <f>ROUNDUP(INDEX(MATHS!$I76:$AW76,5*(COLUMNS($A$2:G$2)-1)+1),0)</f>
        <v>0</v>
      </c>
      <c r="K75" s="41">
        <f>ROUNDUP(INDEX(MATHS!$I76:$AW76,5*(COLUMNS($A$2:H$2)-1)+1),0)</f>
        <v>0</v>
      </c>
      <c r="L75" s="41">
        <f>ROUNDUP(INDEX(MATHS!$I76:$AW76,5*(COLUMNS($A$2:I$2)-1)+1),0)</f>
        <v>0</v>
      </c>
    </row>
    <row r="76" spans="1:12">
      <c r="A76" s="22"/>
      <c r="B76" s="22"/>
      <c r="C76" s="22" t="s">
        <v>535</v>
      </c>
      <c r="D76" s="41">
        <f>ROUNDUP(INDEX(MATHS!$I77:$AW77,5*(COLUMNS($A$2:A$2)-1)+1),0)</f>
        <v>0</v>
      </c>
      <c r="E76" s="41">
        <f>ROUNDUP(INDEX(MATHS!$I77:$AW77,5*(COLUMNS($A$2:B$2)-1)+1),0)</f>
        <v>0</v>
      </c>
      <c r="F76" s="41">
        <f>ROUNDUP(INDEX(MATHS!$I77:$AW77,5*(COLUMNS($A$2:C$2)-1)+1),0)</f>
        <v>0</v>
      </c>
      <c r="G76" s="41">
        <f>ROUNDUP(INDEX(MATHS!$I77:$AW77,5*(COLUMNS($A$2:D$2)-1)+1),0)</f>
        <v>0</v>
      </c>
      <c r="H76" s="41">
        <f>ROUNDUP(INDEX(MATHS!$I77:$AW77,5*(COLUMNS($A$2:E$2)-1)+1),0)</f>
        <v>0</v>
      </c>
      <c r="I76" s="41">
        <f>ROUNDUP(INDEX(MATHS!$I77:$AW77,5*(COLUMNS($A$2:F$2)-1)+1),0)</f>
        <v>0</v>
      </c>
      <c r="J76" s="41">
        <f>ROUNDUP(INDEX(MATHS!$I77:$AW77,5*(COLUMNS($A$2:G$2)-1)+1),0)</f>
        <v>0</v>
      </c>
      <c r="K76" s="41">
        <f>ROUNDUP(INDEX(MATHS!$I77:$AW77,5*(COLUMNS($A$2:H$2)-1)+1),0)</f>
        <v>0</v>
      </c>
      <c r="L76" s="41">
        <f>ROUNDUP(INDEX(MATHS!$I77:$AW77,5*(COLUMNS($A$2:I$2)-1)+1),0)</f>
        <v>0</v>
      </c>
    </row>
    <row r="77" spans="1:12">
      <c r="A77" s="22"/>
      <c r="B77" s="22"/>
      <c r="C77" s="22" t="s">
        <v>535</v>
      </c>
      <c r="D77" s="41">
        <f>ROUNDUP(INDEX(MATHS!$I78:$AW78,5*(COLUMNS($A$2:A$2)-1)+1),0)</f>
        <v>0</v>
      </c>
      <c r="E77" s="41">
        <f>ROUNDUP(INDEX(MATHS!$I78:$AW78,5*(COLUMNS($A$2:B$2)-1)+1),0)</f>
        <v>0</v>
      </c>
      <c r="F77" s="41">
        <f>ROUNDUP(INDEX(MATHS!$I78:$AW78,5*(COLUMNS($A$2:C$2)-1)+1),0)</f>
        <v>0</v>
      </c>
      <c r="G77" s="41">
        <f>ROUNDUP(INDEX(MATHS!$I78:$AW78,5*(COLUMNS($A$2:D$2)-1)+1),0)</f>
        <v>0</v>
      </c>
      <c r="H77" s="41">
        <f>ROUNDUP(INDEX(MATHS!$I78:$AW78,5*(COLUMNS($A$2:E$2)-1)+1),0)</f>
        <v>0</v>
      </c>
      <c r="I77" s="41">
        <f>ROUNDUP(INDEX(MATHS!$I78:$AW78,5*(COLUMNS($A$2:F$2)-1)+1),0)</f>
        <v>0</v>
      </c>
      <c r="J77" s="41">
        <f>ROUNDUP(INDEX(MATHS!$I78:$AW78,5*(COLUMNS($A$2:G$2)-1)+1),0)</f>
        <v>0</v>
      </c>
      <c r="K77" s="41">
        <f>ROUNDUP(INDEX(MATHS!$I78:$AW78,5*(COLUMNS($A$2:H$2)-1)+1),0)</f>
        <v>0</v>
      </c>
      <c r="L77" s="41">
        <f>ROUNDUP(INDEX(MATHS!$I78:$AW78,5*(COLUMNS($A$2:I$2)-1)+1),0)</f>
        <v>0</v>
      </c>
    </row>
    <row r="78" spans="1:12">
      <c r="A78" s="22" t="s">
        <v>454</v>
      </c>
      <c r="B78" s="22" t="s">
        <v>543</v>
      </c>
      <c r="C78" s="25" t="s">
        <v>544</v>
      </c>
      <c r="D78" s="41">
        <f>ROUNDUP(INDEX(MATHS!$I79:$AW79,5*(COLUMNS($A$2:A$2)-1)+1),0)</f>
        <v>114</v>
      </c>
      <c r="E78" s="41">
        <f>ROUNDUP(INDEX(MATHS!$I79:$AW79,5*(COLUMNS($A$2:B$2)-1)+1),0)</f>
        <v>153</v>
      </c>
      <c r="F78" s="41">
        <f>ROUNDUP(INDEX(MATHS!$I79:$AW79,5*(COLUMNS($A$2:C$2)-1)+1),0)</f>
        <v>0</v>
      </c>
      <c r="G78" s="41">
        <f>ROUNDUP(INDEX(MATHS!$I79:$AW79,5*(COLUMNS($A$2:D$2)-1)+1),0)</f>
        <v>0</v>
      </c>
      <c r="H78" s="41">
        <f>ROUNDUP(INDEX(MATHS!$I79:$AW79,5*(COLUMNS($A$2:E$2)-1)+1),0)</f>
        <v>0</v>
      </c>
      <c r="I78" s="41">
        <f>ROUNDUP(INDEX(MATHS!$I79:$AW79,5*(COLUMNS($A$2:F$2)-1)+1),0)</f>
        <v>0</v>
      </c>
      <c r="J78" s="41">
        <f>ROUNDUP(INDEX(MATHS!$I79:$AW79,5*(COLUMNS($A$2:G$2)-1)+1),0)</f>
        <v>0</v>
      </c>
      <c r="K78" s="41">
        <f>ROUNDUP(INDEX(MATHS!$I79:$AW79,5*(COLUMNS($A$2:H$2)-1)+1),0)</f>
        <v>0</v>
      </c>
      <c r="L78" s="41">
        <f>ROUNDUP(INDEX(MATHS!$I79:$AW79,5*(COLUMNS($A$2:I$2)-1)+1),0)</f>
        <v>0</v>
      </c>
    </row>
    <row r="79" spans="1:12">
      <c r="A79" s="22" t="s">
        <v>545</v>
      </c>
      <c r="B79" s="22" t="s">
        <v>546</v>
      </c>
      <c r="C79" s="22" t="s">
        <v>544</v>
      </c>
      <c r="D79" s="41">
        <f>ROUNDUP(INDEX(MATHS!$I80:$AW80,5*(COLUMNS($A$2:A$2)-1)+1),0)</f>
        <v>70</v>
      </c>
      <c r="E79" s="41">
        <f>ROUNDUP(INDEX(MATHS!$I80:$AW80,5*(COLUMNS($A$2:B$2)-1)+1),0)</f>
        <v>0</v>
      </c>
      <c r="F79" s="41">
        <f>ROUNDUP(INDEX(MATHS!$I80:$AW80,5*(COLUMNS($A$2:C$2)-1)+1),0)</f>
        <v>0</v>
      </c>
      <c r="G79" s="41">
        <f>ROUNDUP(INDEX(MATHS!$I80:$AW80,5*(COLUMNS($A$2:D$2)-1)+1),0)</f>
        <v>0</v>
      </c>
      <c r="H79" s="41">
        <f>ROUNDUP(INDEX(MATHS!$I80:$AW80,5*(COLUMNS($A$2:E$2)-1)+1),0)</f>
        <v>0</v>
      </c>
      <c r="I79" s="41">
        <f>ROUNDUP(INDEX(MATHS!$I80:$AW80,5*(COLUMNS($A$2:F$2)-1)+1),0)</f>
        <v>0</v>
      </c>
      <c r="J79" s="41">
        <f>ROUNDUP(INDEX(MATHS!$I80:$AW80,5*(COLUMNS($A$2:G$2)-1)+1),0)</f>
        <v>0</v>
      </c>
      <c r="K79" s="41">
        <f>ROUNDUP(INDEX(MATHS!$I80:$AW80,5*(COLUMNS($A$2:H$2)-1)+1),0)</f>
        <v>0</v>
      </c>
      <c r="L79" s="41">
        <f>ROUNDUP(INDEX(MATHS!$I80:$AW80,5*(COLUMNS($A$2:I$2)-1)+1),0)</f>
        <v>0</v>
      </c>
    </row>
    <row r="80" spans="1:12">
      <c r="A80" s="22" t="s">
        <v>547</v>
      </c>
      <c r="B80" s="22" t="s">
        <v>548</v>
      </c>
      <c r="C80" s="22" t="s">
        <v>544</v>
      </c>
      <c r="D80" s="41">
        <f>ROUNDUP(INDEX(MATHS!$I81:$AW81,5*(COLUMNS($A$2:A$2)-1)+1),0)</f>
        <v>54</v>
      </c>
      <c r="E80" s="41">
        <f>ROUNDUP(INDEX(MATHS!$I81:$AW81,5*(COLUMNS($A$2:B$2)-1)+1),0)</f>
        <v>0</v>
      </c>
      <c r="F80" s="41">
        <f>ROUNDUP(INDEX(MATHS!$I81:$AW81,5*(COLUMNS($A$2:C$2)-1)+1),0)</f>
        <v>0</v>
      </c>
      <c r="G80" s="41">
        <f>ROUNDUP(INDEX(MATHS!$I81:$AW81,5*(COLUMNS($A$2:D$2)-1)+1),0)</f>
        <v>0</v>
      </c>
      <c r="H80" s="41">
        <f>ROUNDUP(INDEX(MATHS!$I81:$AW81,5*(COLUMNS($A$2:E$2)-1)+1),0)</f>
        <v>0</v>
      </c>
      <c r="I80" s="41">
        <f>ROUNDUP(INDEX(MATHS!$I81:$AW81,5*(COLUMNS($A$2:F$2)-1)+1),0)</f>
        <v>0</v>
      </c>
      <c r="J80" s="41">
        <f>ROUNDUP(INDEX(MATHS!$I81:$AW81,5*(COLUMNS($A$2:G$2)-1)+1),0)</f>
        <v>0</v>
      </c>
      <c r="K80" s="41">
        <f>ROUNDUP(INDEX(MATHS!$I81:$AW81,5*(COLUMNS($A$2:H$2)-1)+1),0)</f>
        <v>0</v>
      </c>
      <c r="L80" s="41">
        <f>ROUNDUP(INDEX(MATHS!$I81:$AW81,5*(COLUMNS($A$2:I$2)-1)+1),0)</f>
        <v>0</v>
      </c>
    </row>
    <row r="81" spans="1:12">
      <c r="A81" s="22" t="s">
        <v>549</v>
      </c>
      <c r="B81" s="22" t="s">
        <v>550</v>
      </c>
      <c r="C81" s="22" t="s">
        <v>544</v>
      </c>
      <c r="D81" s="41">
        <f>ROUNDUP(INDEX(MATHS!$I82:$AW82,5*(COLUMNS($A$2:A$2)-1)+1),0)</f>
        <v>36</v>
      </c>
      <c r="E81" s="41">
        <f>ROUNDUP(INDEX(MATHS!$I82:$AW82,5*(COLUMNS($A$2:B$2)-1)+1),0)</f>
        <v>0</v>
      </c>
      <c r="F81" s="41">
        <f>ROUNDUP(INDEX(MATHS!$I82:$AW82,5*(COLUMNS($A$2:C$2)-1)+1),0)</f>
        <v>150</v>
      </c>
      <c r="G81" s="41">
        <f>ROUNDUP(INDEX(MATHS!$I82:$AW82,5*(COLUMNS($A$2:D$2)-1)+1),0)</f>
        <v>0</v>
      </c>
      <c r="H81" s="41">
        <f>ROUNDUP(INDEX(MATHS!$I82:$AW82,5*(COLUMNS($A$2:E$2)-1)+1),0)</f>
        <v>0</v>
      </c>
      <c r="I81" s="41">
        <f>ROUNDUP(INDEX(MATHS!$I82:$AW82,5*(COLUMNS($A$2:F$2)-1)+1),0)</f>
        <v>0</v>
      </c>
      <c r="J81" s="41">
        <f>ROUNDUP(INDEX(MATHS!$I82:$AW82,5*(COLUMNS($A$2:G$2)-1)+1),0)</f>
        <v>0</v>
      </c>
      <c r="K81" s="41">
        <f>ROUNDUP(INDEX(MATHS!$I82:$AW82,5*(COLUMNS($A$2:H$2)-1)+1),0)</f>
        <v>0</v>
      </c>
      <c r="L81" s="41">
        <f>ROUNDUP(INDEX(MATHS!$I82:$AW82,5*(COLUMNS($A$2:I$2)-1)+1),0)</f>
        <v>0</v>
      </c>
    </row>
    <row r="82" spans="1:12">
      <c r="A82" s="22" t="s">
        <v>454</v>
      </c>
      <c r="B82" s="22" t="s">
        <v>502</v>
      </c>
      <c r="C82" s="22" t="s">
        <v>544</v>
      </c>
      <c r="D82" s="41">
        <f>ROUNDUP(INDEX(MATHS!$I83:$AW83,5*(COLUMNS($A$2:A$2)-1)+1),0)</f>
        <v>0</v>
      </c>
      <c r="E82" s="41">
        <f>ROUNDUP(INDEX(MATHS!$I83:$AW83,5*(COLUMNS($A$2:B$2)-1)+1),0)</f>
        <v>45</v>
      </c>
      <c r="F82" s="41">
        <f>ROUNDUP(INDEX(MATHS!$I83:$AW83,5*(COLUMNS($A$2:C$2)-1)+1),0)</f>
        <v>30</v>
      </c>
      <c r="G82" s="41">
        <f>ROUNDUP(INDEX(MATHS!$I83:$AW83,5*(COLUMNS($A$2:D$2)-1)+1),0)</f>
        <v>0</v>
      </c>
      <c r="H82" s="41">
        <f>ROUNDUP(INDEX(MATHS!$I83:$AW83,5*(COLUMNS($A$2:E$2)-1)+1),0)</f>
        <v>35</v>
      </c>
      <c r="I82" s="41">
        <f>ROUNDUP(INDEX(MATHS!$I83:$AW83,5*(COLUMNS($A$2:F$2)-1)+1),0)</f>
        <v>0</v>
      </c>
      <c r="J82" s="41">
        <f>ROUNDUP(INDEX(MATHS!$I83:$AW83,5*(COLUMNS($A$2:G$2)-1)+1),0)</f>
        <v>0</v>
      </c>
      <c r="K82" s="41">
        <f>ROUNDUP(INDEX(MATHS!$I83:$AW83,5*(COLUMNS($A$2:H$2)-1)+1),0)</f>
        <v>0</v>
      </c>
      <c r="L82" s="41">
        <f>ROUNDUP(INDEX(MATHS!$I83:$AW83,5*(COLUMNS($A$2:I$2)-1)+1),0)</f>
        <v>0</v>
      </c>
    </row>
    <row r="83" spans="1:12">
      <c r="A83" s="22" t="s">
        <v>551</v>
      </c>
      <c r="B83" s="22" t="s">
        <v>435</v>
      </c>
      <c r="C83" s="22" t="s">
        <v>544</v>
      </c>
      <c r="D83" s="41">
        <f>ROUNDUP(INDEX(MATHS!$I84:$AW84,5*(COLUMNS($A$2:A$2)-1)+1),0)</f>
        <v>28</v>
      </c>
      <c r="E83" s="41">
        <f>ROUNDUP(INDEX(MATHS!$I84:$AW84,5*(COLUMNS($A$2:B$2)-1)+1),0)</f>
        <v>31</v>
      </c>
      <c r="F83" s="41">
        <f>ROUNDUP(INDEX(MATHS!$I84:$AW84,5*(COLUMNS($A$2:C$2)-1)+1),0)</f>
        <v>52</v>
      </c>
      <c r="G83" s="41">
        <f>ROUNDUP(INDEX(MATHS!$I84:$AW84,5*(COLUMNS($A$2:D$2)-1)+1),0)</f>
        <v>27</v>
      </c>
      <c r="H83" s="41">
        <f>ROUNDUP(INDEX(MATHS!$I84:$AW84,5*(COLUMNS($A$2:E$2)-1)+1),0)</f>
        <v>55</v>
      </c>
      <c r="I83" s="41">
        <f>ROUNDUP(INDEX(MATHS!$I84:$AW84,5*(COLUMNS($A$2:F$2)-1)+1),0)</f>
        <v>0</v>
      </c>
      <c r="J83" s="41">
        <f>ROUNDUP(INDEX(MATHS!$I84:$AW84,5*(COLUMNS($A$2:G$2)-1)+1),0)</f>
        <v>0</v>
      </c>
      <c r="K83" s="41">
        <f>ROUNDUP(INDEX(MATHS!$I84:$AW84,5*(COLUMNS($A$2:H$2)-1)+1),0)</f>
        <v>0</v>
      </c>
      <c r="L83" s="41">
        <f>ROUNDUP(INDEX(MATHS!$I84:$AW84,5*(COLUMNS($A$2:I$2)-1)+1),0)</f>
        <v>0</v>
      </c>
    </row>
    <row r="84" spans="1:12">
      <c r="A84" s="22" t="s">
        <v>436</v>
      </c>
      <c r="B84" s="22" t="s">
        <v>552</v>
      </c>
      <c r="C84" s="22" t="s">
        <v>544</v>
      </c>
      <c r="D84" s="41">
        <f>ROUNDUP(INDEX(MATHS!$I85:$AW85,5*(COLUMNS($A$2:A$2)-1)+1),0)</f>
        <v>0</v>
      </c>
      <c r="E84" s="41">
        <f>ROUNDUP(INDEX(MATHS!$I85:$AW85,5*(COLUMNS($A$2:B$2)-1)+1),0)</f>
        <v>0</v>
      </c>
      <c r="F84" s="41">
        <f>ROUNDUP(INDEX(MATHS!$I85:$AW85,5*(COLUMNS($A$2:C$2)-1)+1),0)</f>
        <v>0</v>
      </c>
      <c r="G84" s="41">
        <f>ROUNDUP(INDEX(MATHS!$I85:$AW85,5*(COLUMNS($A$2:D$2)-1)+1),0)</f>
        <v>0</v>
      </c>
      <c r="H84" s="41">
        <f>ROUNDUP(INDEX(MATHS!$I85:$AW85,5*(COLUMNS($A$2:E$2)-1)+1),0)</f>
        <v>0</v>
      </c>
      <c r="I84" s="41">
        <f>ROUNDUP(INDEX(MATHS!$I85:$AW85,5*(COLUMNS($A$2:F$2)-1)+1),0)</f>
        <v>0</v>
      </c>
      <c r="J84" s="41">
        <f>ROUNDUP(INDEX(MATHS!$I85:$AW85,5*(COLUMNS($A$2:G$2)-1)+1),0)</f>
        <v>0</v>
      </c>
      <c r="K84" s="41">
        <f>ROUNDUP(INDEX(MATHS!$I85:$AW85,5*(COLUMNS($A$2:H$2)-1)+1),0)</f>
        <v>0</v>
      </c>
      <c r="L84" s="41">
        <f>ROUNDUP(INDEX(MATHS!$I85:$AW85,5*(COLUMNS($A$2:I$2)-1)+1),0)</f>
        <v>0</v>
      </c>
    </row>
    <row r="85" spans="1:12">
      <c r="A85" s="22" t="s">
        <v>553</v>
      </c>
      <c r="B85" s="22" t="s">
        <v>550</v>
      </c>
      <c r="C85" s="22" t="s">
        <v>544</v>
      </c>
      <c r="D85" s="41">
        <f>ROUNDUP(INDEX(MATHS!$I86:$AW86,5*(COLUMNS($A$2:A$2)-1)+1),0)</f>
        <v>0</v>
      </c>
      <c r="E85" s="41">
        <f>ROUNDUP(INDEX(MATHS!$I86:$AW86,5*(COLUMNS($A$2:B$2)-1)+1),0)</f>
        <v>0</v>
      </c>
      <c r="F85" s="41">
        <f>ROUNDUP(INDEX(MATHS!$I86:$AW86,5*(COLUMNS($A$2:C$2)-1)+1),0)</f>
        <v>44</v>
      </c>
      <c r="G85" s="41">
        <f>ROUNDUP(INDEX(MATHS!$I86:$AW86,5*(COLUMNS($A$2:D$2)-1)+1),0)</f>
        <v>25</v>
      </c>
      <c r="H85" s="41">
        <f>ROUNDUP(INDEX(MATHS!$I86:$AW86,5*(COLUMNS($A$2:E$2)-1)+1),0)</f>
        <v>0</v>
      </c>
      <c r="I85" s="41">
        <f>ROUNDUP(INDEX(MATHS!$I86:$AW86,5*(COLUMNS($A$2:F$2)-1)+1),0)</f>
        <v>0</v>
      </c>
      <c r="J85" s="41">
        <f>ROUNDUP(INDEX(MATHS!$I86:$AW86,5*(COLUMNS($A$2:G$2)-1)+1),0)</f>
        <v>0</v>
      </c>
      <c r="K85" s="41">
        <f>ROUNDUP(INDEX(MATHS!$I86:$AW86,5*(COLUMNS($A$2:H$2)-1)+1),0)</f>
        <v>0</v>
      </c>
      <c r="L85" s="41">
        <f>ROUNDUP(INDEX(MATHS!$I86:$AW86,5*(COLUMNS($A$2:I$2)-1)+1),0)</f>
        <v>0</v>
      </c>
    </row>
    <row r="86" spans="1:12">
      <c r="A86" s="22" t="s">
        <v>445</v>
      </c>
      <c r="B86" s="22" t="s">
        <v>554</v>
      </c>
      <c r="C86" s="22" t="s">
        <v>544</v>
      </c>
      <c r="D86" s="41">
        <f>ROUNDUP(INDEX(MATHS!$I87:$AW87,5*(COLUMNS($A$2:A$2)-1)+1),0)</f>
        <v>167</v>
      </c>
      <c r="E86" s="41">
        <f>ROUNDUP(INDEX(MATHS!$I87:$AW87,5*(COLUMNS($A$2:B$2)-1)+1),0)</f>
        <v>0</v>
      </c>
      <c r="F86" s="41">
        <f>ROUNDUP(INDEX(MATHS!$I87:$AW87,5*(COLUMNS($A$2:C$2)-1)+1),0)</f>
        <v>0</v>
      </c>
      <c r="G86" s="41">
        <f>ROUNDUP(INDEX(MATHS!$I87:$AW87,5*(COLUMNS($A$2:D$2)-1)+1),0)</f>
        <v>0</v>
      </c>
      <c r="H86" s="41">
        <f>ROUNDUP(INDEX(MATHS!$I87:$AW87,5*(COLUMNS($A$2:E$2)-1)+1),0)</f>
        <v>0</v>
      </c>
      <c r="I86" s="41">
        <f>ROUNDUP(INDEX(MATHS!$I87:$AW87,5*(COLUMNS($A$2:F$2)-1)+1),0)</f>
        <v>0</v>
      </c>
      <c r="J86" s="41">
        <f>ROUNDUP(INDEX(MATHS!$I87:$AW87,5*(COLUMNS($A$2:G$2)-1)+1),0)</f>
        <v>0</v>
      </c>
      <c r="K86" s="41">
        <f>ROUNDUP(INDEX(MATHS!$I87:$AW87,5*(COLUMNS($A$2:H$2)-1)+1),0)</f>
        <v>0</v>
      </c>
      <c r="L86" s="41">
        <f>ROUNDUP(INDEX(MATHS!$I87:$AW87,5*(COLUMNS($A$2:I$2)-1)+1),0)</f>
        <v>0</v>
      </c>
    </row>
    <row r="87" spans="1:12">
      <c r="A87" s="25" t="s">
        <v>547</v>
      </c>
      <c r="B87" s="25" t="s">
        <v>555</v>
      </c>
      <c r="C87" s="22" t="s">
        <v>544</v>
      </c>
      <c r="D87" s="41">
        <f>ROUNDUP(INDEX(MATHS!$I88:$AW88,5*(COLUMNS($A$2:A$2)-1)+1),0)</f>
        <v>0</v>
      </c>
      <c r="E87" s="41">
        <f>ROUNDUP(INDEX(MATHS!$I88:$AW88,5*(COLUMNS($A$2:B$2)-1)+1),0)</f>
        <v>0</v>
      </c>
      <c r="F87" s="41">
        <f>ROUNDUP(INDEX(MATHS!$I88:$AW88,5*(COLUMNS($A$2:C$2)-1)+1),0)</f>
        <v>0</v>
      </c>
      <c r="G87" s="41">
        <f>ROUNDUP(INDEX(MATHS!$I88:$AW88,5*(COLUMNS($A$2:D$2)-1)+1),0)</f>
        <v>0</v>
      </c>
      <c r="H87" s="41">
        <f>ROUNDUP(INDEX(MATHS!$I88:$AW88,5*(COLUMNS($A$2:E$2)-1)+1),0)</f>
        <v>0</v>
      </c>
      <c r="I87" s="41">
        <f>ROUNDUP(INDEX(MATHS!$I88:$AW88,5*(COLUMNS($A$2:F$2)-1)+1),0)</f>
        <v>0</v>
      </c>
      <c r="J87" s="41">
        <f>ROUNDUP(INDEX(MATHS!$I88:$AW88,5*(COLUMNS($A$2:G$2)-1)+1),0)</f>
        <v>0</v>
      </c>
      <c r="K87" s="41">
        <f>ROUNDUP(INDEX(MATHS!$I88:$AW88,5*(COLUMNS($A$2:H$2)-1)+1),0)</f>
        <v>0</v>
      </c>
      <c r="L87" s="41">
        <f>ROUNDUP(INDEX(MATHS!$I88:$AW88,5*(COLUMNS($A$2:I$2)-1)+1),0)</f>
        <v>0</v>
      </c>
    </row>
    <row r="88" spans="1:12">
      <c r="A88" s="22" t="s">
        <v>556</v>
      </c>
      <c r="B88" s="22" t="s">
        <v>557</v>
      </c>
      <c r="C88" s="22" t="s">
        <v>544</v>
      </c>
      <c r="D88" s="41">
        <f>ROUNDUP(INDEX(MATHS!$I89:$AW89,5*(COLUMNS($A$2:A$2)-1)+1),0)</f>
        <v>17</v>
      </c>
      <c r="E88" s="41">
        <f>ROUNDUP(INDEX(MATHS!$I89:$AW89,5*(COLUMNS($A$2:B$2)-1)+1),0)</f>
        <v>0</v>
      </c>
      <c r="F88" s="41">
        <f>ROUNDUP(INDEX(MATHS!$I89:$AW89,5*(COLUMNS($A$2:C$2)-1)+1),0)</f>
        <v>0</v>
      </c>
      <c r="G88" s="41">
        <f>ROUNDUP(INDEX(MATHS!$I89:$AW89,5*(COLUMNS($A$2:D$2)-1)+1),0)</f>
        <v>0</v>
      </c>
      <c r="H88" s="41">
        <f>ROUNDUP(INDEX(MATHS!$I89:$AW89,5*(COLUMNS($A$2:E$2)-1)+1),0)</f>
        <v>0</v>
      </c>
      <c r="I88" s="41">
        <f>ROUNDUP(INDEX(MATHS!$I89:$AW89,5*(COLUMNS($A$2:F$2)-1)+1),0)</f>
        <v>0</v>
      </c>
      <c r="J88" s="41">
        <f>ROUNDUP(INDEX(MATHS!$I89:$AW89,5*(COLUMNS($A$2:G$2)-1)+1),0)</f>
        <v>0</v>
      </c>
      <c r="K88" s="41">
        <f>ROUNDUP(INDEX(MATHS!$I89:$AW89,5*(COLUMNS($A$2:H$2)-1)+1),0)</f>
        <v>0</v>
      </c>
      <c r="L88" s="41">
        <f>ROUNDUP(INDEX(MATHS!$I89:$AW89,5*(COLUMNS($A$2:I$2)-1)+1),0)</f>
        <v>0</v>
      </c>
    </row>
    <row r="89" spans="1:12">
      <c r="A89" s="22" t="s">
        <v>558</v>
      </c>
      <c r="B89" s="22" t="s">
        <v>559</v>
      </c>
      <c r="C89" s="22" t="s">
        <v>544</v>
      </c>
      <c r="D89" s="41">
        <f>ROUNDUP(INDEX(MATHS!$I90:$AW90,5*(COLUMNS($A$2:A$2)-1)+1),0)</f>
        <v>6</v>
      </c>
      <c r="E89" s="41">
        <f>ROUNDUP(INDEX(MATHS!$I90:$AW90,5*(COLUMNS($A$2:B$2)-1)+1),0)</f>
        <v>0</v>
      </c>
      <c r="F89" s="41">
        <f>ROUNDUP(INDEX(MATHS!$I90:$AW90,5*(COLUMNS($A$2:C$2)-1)+1),0)</f>
        <v>0</v>
      </c>
      <c r="G89" s="41">
        <f>ROUNDUP(INDEX(MATHS!$I90:$AW90,5*(COLUMNS($A$2:D$2)-1)+1),0)</f>
        <v>0</v>
      </c>
      <c r="H89" s="41">
        <f>ROUNDUP(INDEX(MATHS!$I90:$AW90,5*(COLUMNS($A$2:E$2)-1)+1),0)</f>
        <v>0</v>
      </c>
      <c r="I89" s="41">
        <f>ROUNDUP(INDEX(MATHS!$I90:$AW90,5*(COLUMNS($A$2:F$2)-1)+1),0)</f>
        <v>0</v>
      </c>
      <c r="J89" s="41">
        <f>ROUNDUP(INDEX(MATHS!$I90:$AW90,5*(COLUMNS($A$2:G$2)-1)+1),0)</f>
        <v>0</v>
      </c>
      <c r="K89" s="41">
        <f>ROUNDUP(INDEX(MATHS!$I90:$AW90,5*(COLUMNS($A$2:H$2)-1)+1),0)</f>
        <v>0</v>
      </c>
      <c r="L89" s="41">
        <f>ROUNDUP(INDEX(MATHS!$I90:$AW90,5*(COLUMNS($A$2:I$2)-1)+1),0)</f>
        <v>0</v>
      </c>
    </row>
    <row r="90" spans="1:12">
      <c r="A90" s="22" t="s">
        <v>560</v>
      </c>
      <c r="B90" s="22" t="s">
        <v>561</v>
      </c>
      <c r="C90" s="22" t="s">
        <v>544</v>
      </c>
      <c r="D90" s="41">
        <f>ROUNDUP(INDEX(MATHS!$I91:$AW91,5*(COLUMNS($A$2:A$2)-1)+1),0)</f>
        <v>0</v>
      </c>
      <c r="E90" s="41">
        <f>ROUNDUP(INDEX(MATHS!$I91:$AW91,5*(COLUMNS($A$2:B$2)-1)+1),0)</f>
        <v>0</v>
      </c>
      <c r="F90" s="41">
        <f>ROUNDUP(INDEX(MATHS!$I91:$AW91,5*(COLUMNS($A$2:C$2)-1)+1),0)</f>
        <v>0</v>
      </c>
      <c r="G90" s="41">
        <f>ROUNDUP(INDEX(MATHS!$I91:$AW91,5*(COLUMNS($A$2:D$2)-1)+1),0)</f>
        <v>39</v>
      </c>
      <c r="H90" s="41">
        <f>ROUNDUP(INDEX(MATHS!$I91:$AW91,5*(COLUMNS($A$2:E$2)-1)+1),0)</f>
        <v>0</v>
      </c>
      <c r="I90" s="41">
        <f>ROUNDUP(INDEX(MATHS!$I91:$AW91,5*(COLUMNS($A$2:F$2)-1)+1),0)</f>
        <v>0</v>
      </c>
      <c r="J90" s="41">
        <f>ROUNDUP(INDEX(MATHS!$I91:$AW91,5*(COLUMNS($A$2:G$2)-1)+1),0)</f>
        <v>0</v>
      </c>
      <c r="K90" s="41">
        <f>ROUNDUP(INDEX(MATHS!$I91:$AW91,5*(COLUMNS($A$2:H$2)-1)+1),0)</f>
        <v>0</v>
      </c>
      <c r="L90" s="41">
        <f>ROUNDUP(INDEX(MATHS!$I91:$AW91,5*(COLUMNS($A$2:I$2)-1)+1),0)</f>
        <v>0</v>
      </c>
    </row>
    <row r="91" spans="1:12">
      <c r="A91" s="22" t="s">
        <v>562</v>
      </c>
      <c r="B91" s="22" t="s">
        <v>504</v>
      </c>
      <c r="C91" s="22" t="s">
        <v>544</v>
      </c>
      <c r="D91" s="41">
        <f>ROUNDUP(INDEX(MATHS!$I92:$AW92,5*(COLUMNS($A$2:A$2)-1)+1),0)</f>
        <v>0</v>
      </c>
      <c r="E91" s="41">
        <f>ROUNDUP(INDEX(MATHS!$I92:$AW92,5*(COLUMNS($A$2:B$2)-1)+1),0)</f>
        <v>25</v>
      </c>
      <c r="F91" s="41">
        <f>ROUNDUP(INDEX(MATHS!$I92:$AW92,5*(COLUMNS($A$2:C$2)-1)+1),0)</f>
        <v>0</v>
      </c>
      <c r="G91" s="41">
        <f>ROUNDUP(INDEX(MATHS!$I92:$AW92,5*(COLUMNS($A$2:D$2)-1)+1),0)</f>
        <v>37</v>
      </c>
      <c r="H91" s="41">
        <f>ROUNDUP(INDEX(MATHS!$I92:$AW92,5*(COLUMNS($A$2:E$2)-1)+1),0)</f>
        <v>30</v>
      </c>
      <c r="I91" s="41">
        <f>ROUNDUP(INDEX(MATHS!$I92:$AW92,5*(COLUMNS($A$2:F$2)-1)+1),0)</f>
        <v>0</v>
      </c>
      <c r="J91" s="41">
        <f>ROUNDUP(INDEX(MATHS!$I92:$AW92,5*(COLUMNS($A$2:G$2)-1)+1),0)</f>
        <v>0</v>
      </c>
      <c r="K91" s="41">
        <f>ROUNDUP(INDEX(MATHS!$I92:$AW92,5*(COLUMNS($A$2:H$2)-1)+1),0)</f>
        <v>0</v>
      </c>
      <c r="L91" s="41">
        <f>ROUNDUP(INDEX(MATHS!$I92:$AW92,5*(COLUMNS($A$2:I$2)-1)+1),0)</f>
        <v>0</v>
      </c>
    </row>
    <row r="92" spans="1:12">
      <c r="A92" s="22" t="s">
        <v>423</v>
      </c>
      <c r="B92" s="22" t="s">
        <v>563</v>
      </c>
      <c r="C92" s="22" t="s">
        <v>544</v>
      </c>
      <c r="D92" s="41">
        <f>ROUNDUP(INDEX(MATHS!$I93:$AW93,5*(COLUMNS($A$2:A$2)-1)+1),0)</f>
        <v>0</v>
      </c>
      <c r="E92" s="41">
        <f>ROUNDUP(INDEX(MATHS!$I93:$AW93,5*(COLUMNS($A$2:B$2)-1)+1),0)</f>
        <v>37</v>
      </c>
      <c r="F92" s="41">
        <f>ROUNDUP(INDEX(MATHS!$I93:$AW93,5*(COLUMNS($A$2:C$2)-1)+1),0)</f>
        <v>21</v>
      </c>
      <c r="G92" s="41">
        <f>ROUNDUP(INDEX(MATHS!$I93:$AW93,5*(COLUMNS($A$2:D$2)-1)+1),0)</f>
        <v>8</v>
      </c>
      <c r="H92" s="41">
        <f>ROUNDUP(INDEX(MATHS!$I93:$AW93,5*(COLUMNS($A$2:E$2)-1)+1),0)</f>
        <v>11</v>
      </c>
      <c r="I92" s="41">
        <f>ROUNDUP(INDEX(MATHS!$I93:$AW93,5*(COLUMNS($A$2:F$2)-1)+1),0)</f>
        <v>0</v>
      </c>
      <c r="J92" s="41">
        <f>ROUNDUP(INDEX(MATHS!$I93:$AW93,5*(COLUMNS($A$2:G$2)-1)+1),0)</f>
        <v>0</v>
      </c>
      <c r="K92" s="41">
        <f>ROUNDUP(INDEX(MATHS!$I93:$AW93,5*(COLUMNS($A$2:H$2)-1)+1),0)</f>
        <v>0</v>
      </c>
      <c r="L92" s="41">
        <f>ROUNDUP(INDEX(MATHS!$I93:$AW93,5*(COLUMNS($A$2:I$2)-1)+1),0)</f>
        <v>0</v>
      </c>
    </row>
    <row r="93" spans="1:12">
      <c r="A93" s="22" t="s">
        <v>564</v>
      </c>
      <c r="B93" s="22" t="s">
        <v>524</v>
      </c>
      <c r="C93" s="22" t="s">
        <v>544</v>
      </c>
      <c r="D93" s="41">
        <f>ROUNDUP(INDEX(MATHS!$I94:$AW94,5*(COLUMNS($A$2:A$2)-1)+1),0)</f>
        <v>0</v>
      </c>
      <c r="E93" s="41">
        <f>ROUNDUP(INDEX(MATHS!$I94:$AW94,5*(COLUMNS($A$2:B$2)-1)+1),0)</f>
        <v>0</v>
      </c>
      <c r="F93" s="41">
        <f>ROUNDUP(INDEX(MATHS!$I94:$AW94,5*(COLUMNS($A$2:C$2)-1)+1),0)</f>
        <v>0</v>
      </c>
      <c r="G93" s="41">
        <f>ROUNDUP(INDEX(MATHS!$I94:$AW94,5*(COLUMNS($A$2:D$2)-1)+1),0)</f>
        <v>0</v>
      </c>
      <c r="H93" s="41">
        <f>ROUNDUP(INDEX(MATHS!$I94:$AW94,5*(COLUMNS($A$2:E$2)-1)+1),0)</f>
        <v>0</v>
      </c>
      <c r="I93" s="41">
        <f>ROUNDUP(INDEX(MATHS!$I94:$AW94,5*(COLUMNS($A$2:F$2)-1)+1),0)</f>
        <v>0</v>
      </c>
      <c r="J93" s="41">
        <f>ROUNDUP(INDEX(MATHS!$I94:$AW94,5*(COLUMNS($A$2:G$2)-1)+1),0)</f>
        <v>0</v>
      </c>
      <c r="K93" s="41">
        <f>ROUNDUP(INDEX(MATHS!$I94:$AW94,5*(COLUMNS($A$2:H$2)-1)+1),0)</f>
        <v>0</v>
      </c>
      <c r="L93" s="41">
        <f>ROUNDUP(INDEX(MATHS!$I94:$AW94,5*(COLUMNS($A$2:I$2)-1)+1),0)</f>
        <v>0</v>
      </c>
    </row>
    <row r="94" spans="1:12">
      <c r="A94" s="22" t="s">
        <v>456</v>
      </c>
      <c r="B94" s="22" t="s">
        <v>435</v>
      </c>
      <c r="C94" s="22" t="s">
        <v>544</v>
      </c>
      <c r="D94" s="41">
        <f>ROUNDUP(INDEX(MATHS!$I95:$AW95,5*(COLUMNS($A$2:A$2)-1)+1),0)</f>
        <v>0</v>
      </c>
      <c r="E94" s="41">
        <f>ROUNDUP(INDEX(MATHS!$I95:$AW95,5*(COLUMNS($A$2:B$2)-1)+1),0)</f>
        <v>0</v>
      </c>
      <c r="F94" s="41">
        <f>ROUNDUP(INDEX(MATHS!$I95:$AW95,5*(COLUMNS($A$2:C$2)-1)+1),0)</f>
        <v>0</v>
      </c>
      <c r="G94" s="41">
        <f>ROUNDUP(INDEX(MATHS!$I95:$AW95,5*(COLUMNS($A$2:D$2)-1)+1),0)</f>
        <v>0</v>
      </c>
      <c r="H94" s="41">
        <f>ROUNDUP(INDEX(MATHS!$I95:$AW95,5*(COLUMNS($A$2:E$2)-1)+1),0)</f>
        <v>0</v>
      </c>
      <c r="I94" s="41">
        <f>ROUNDUP(INDEX(MATHS!$I95:$AW95,5*(COLUMNS($A$2:F$2)-1)+1),0)</f>
        <v>0</v>
      </c>
      <c r="J94" s="41">
        <f>ROUNDUP(INDEX(MATHS!$I95:$AW95,5*(COLUMNS($A$2:G$2)-1)+1),0)</f>
        <v>0</v>
      </c>
      <c r="K94" s="41">
        <f>ROUNDUP(INDEX(MATHS!$I95:$AW95,5*(COLUMNS($A$2:H$2)-1)+1),0)</f>
        <v>0</v>
      </c>
      <c r="L94" s="41">
        <f>ROUNDUP(INDEX(MATHS!$I95:$AW95,5*(COLUMNS($A$2:I$2)-1)+1),0)</f>
        <v>0</v>
      </c>
    </row>
    <row r="95" spans="1:12">
      <c r="A95" s="22" t="s">
        <v>565</v>
      </c>
      <c r="B95" s="22" t="s">
        <v>566</v>
      </c>
      <c r="C95" s="22" t="s">
        <v>544</v>
      </c>
      <c r="D95" s="41">
        <f>ROUNDUP(INDEX(MATHS!$I96:$AW96,5*(COLUMNS($A$2:A$2)-1)+1),0)</f>
        <v>9</v>
      </c>
      <c r="E95" s="41">
        <f>ROUNDUP(INDEX(MATHS!$I96:$AW96,5*(COLUMNS($A$2:B$2)-1)+1),0)</f>
        <v>29</v>
      </c>
      <c r="F95" s="41">
        <f>ROUNDUP(INDEX(MATHS!$I96:$AW96,5*(COLUMNS($A$2:C$2)-1)+1),0)</f>
        <v>24</v>
      </c>
      <c r="G95" s="41">
        <f>ROUNDUP(INDEX(MATHS!$I96:$AW96,5*(COLUMNS($A$2:D$2)-1)+1),0)</f>
        <v>0</v>
      </c>
      <c r="H95" s="41">
        <f>ROUNDUP(INDEX(MATHS!$I96:$AW96,5*(COLUMNS($A$2:E$2)-1)+1),0)</f>
        <v>32</v>
      </c>
      <c r="I95" s="41">
        <f>ROUNDUP(INDEX(MATHS!$I96:$AW96,5*(COLUMNS($A$2:F$2)-1)+1),0)</f>
        <v>0</v>
      </c>
      <c r="J95" s="41">
        <f>ROUNDUP(INDEX(MATHS!$I96:$AW96,5*(COLUMNS($A$2:G$2)-1)+1),0)</f>
        <v>0</v>
      </c>
      <c r="K95" s="41">
        <f>ROUNDUP(INDEX(MATHS!$I96:$AW96,5*(COLUMNS($A$2:H$2)-1)+1),0)</f>
        <v>0</v>
      </c>
      <c r="L95" s="41">
        <f>ROUNDUP(INDEX(MATHS!$I96:$AW96,5*(COLUMNS($A$2:I$2)-1)+1),0)</f>
        <v>0</v>
      </c>
    </row>
    <row r="96" spans="1:12">
      <c r="A96" s="22" t="s">
        <v>567</v>
      </c>
      <c r="B96" s="22" t="s">
        <v>568</v>
      </c>
      <c r="C96" s="22" t="s">
        <v>544</v>
      </c>
      <c r="D96" s="41">
        <f>ROUNDUP(INDEX(MATHS!$I97:$AW97,5*(COLUMNS($A$2:A$2)-1)+1),0)</f>
        <v>0</v>
      </c>
      <c r="E96" s="41">
        <f>ROUNDUP(INDEX(MATHS!$I97:$AW97,5*(COLUMNS($A$2:B$2)-1)+1),0)</f>
        <v>0</v>
      </c>
      <c r="F96" s="41">
        <f>ROUNDUP(INDEX(MATHS!$I97:$AW97,5*(COLUMNS($A$2:C$2)-1)+1),0)</f>
        <v>0</v>
      </c>
      <c r="G96" s="41">
        <f>ROUNDUP(INDEX(MATHS!$I97:$AW97,5*(COLUMNS($A$2:D$2)-1)+1),0)</f>
        <v>0</v>
      </c>
      <c r="H96" s="41">
        <f>ROUNDUP(INDEX(MATHS!$I97:$AW97,5*(COLUMNS($A$2:E$2)-1)+1),0)</f>
        <v>0</v>
      </c>
      <c r="I96" s="41">
        <f>ROUNDUP(INDEX(MATHS!$I97:$AW97,5*(COLUMNS($A$2:F$2)-1)+1),0)</f>
        <v>0</v>
      </c>
      <c r="J96" s="41">
        <f>ROUNDUP(INDEX(MATHS!$I97:$AW97,5*(COLUMNS($A$2:G$2)-1)+1),0)</f>
        <v>0</v>
      </c>
      <c r="K96" s="41">
        <f>ROUNDUP(INDEX(MATHS!$I97:$AW97,5*(COLUMNS($A$2:H$2)-1)+1),0)</f>
        <v>0</v>
      </c>
      <c r="L96" s="41">
        <f>ROUNDUP(INDEX(MATHS!$I97:$AW97,5*(COLUMNS($A$2:I$2)-1)+1),0)</f>
        <v>0</v>
      </c>
    </row>
    <row r="97" spans="1:12">
      <c r="A97" s="25" t="s">
        <v>569</v>
      </c>
      <c r="B97" s="25" t="s">
        <v>570</v>
      </c>
      <c r="C97" s="22" t="s">
        <v>544</v>
      </c>
      <c r="D97" s="41">
        <f>ROUNDUP(INDEX(MATHS!$I98:$AW98,5*(COLUMNS($A$2:A$2)-1)+1),0)</f>
        <v>0</v>
      </c>
      <c r="E97" s="41">
        <f>ROUNDUP(INDEX(MATHS!$I98:$AW98,5*(COLUMNS($A$2:B$2)-1)+1),0)</f>
        <v>18</v>
      </c>
      <c r="F97" s="41">
        <f>ROUNDUP(INDEX(MATHS!$I98:$AW98,5*(COLUMNS($A$2:C$2)-1)+1),0)</f>
        <v>21</v>
      </c>
      <c r="G97" s="41">
        <f>ROUNDUP(INDEX(MATHS!$I98:$AW98,5*(COLUMNS($A$2:D$2)-1)+1),0)</f>
        <v>14</v>
      </c>
      <c r="H97" s="41">
        <f>ROUNDUP(INDEX(MATHS!$I98:$AW98,5*(COLUMNS($A$2:E$2)-1)+1),0)</f>
        <v>2</v>
      </c>
      <c r="I97" s="41">
        <f>ROUNDUP(INDEX(MATHS!$I98:$AW98,5*(COLUMNS($A$2:F$2)-1)+1),0)</f>
        <v>0</v>
      </c>
      <c r="J97" s="41">
        <f>ROUNDUP(INDEX(MATHS!$I98:$AW98,5*(COLUMNS($A$2:G$2)-1)+1),0)</f>
        <v>0</v>
      </c>
      <c r="K97" s="41">
        <f>ROUNDUP(INDEX(MATHS!$I98:$AW98,5*(COLUMNS($A$2:H$2)-1)+1),0)</f>
        <v>0</v>
      </c>
      <c r="L97" s="41">
        <f>ROUNDUP(INDEX(MATHS!$I98:$AW98,5*(COLUMNS($A$2:I$2)-1)+1),0)</f>
        <v>0</v>
      </c>
    </row>
    <row r="98" spans="1:12">
      <c r="A98" s="22"/>
      <c r="B98" s="22"/>
      <c r="C98" s="22" t="s">
        <v>544</v>
      </c>
      <c r="D98" s="41">
        <f>ROUNDUP(INDEX(MATHS!$I99:$AW99,5*(COLUMNS($A$2:A$2)-1)+1),0)</f>
        <v>0</v>
      </c>
      <c r="E98" s="41">
        <f>ROUNDUP(INDEX(MATHS!$I99:$AW99,5*(COLUMNS($A$2:B$2)-1)+1),0)</f>
        <v>0</v>
      </c>
      <c r="F98" s="41">
        <f>ROUNDUP(INDEX(MATHS!$I99:$AW99,5*(COLUMNS($A$2:C$2)-1)+1),0)</f>
        <v>0</v>
      </c>
      <c r="G98" s="41">
        <f>ROUNDUP(INDEX(MATHS!$I99:$AW99,5*(COLUMNS($A$2:D$2)-1)+1),0)</f>
        <v>0</v>
      </c>
      <c r="H98" s="41">
        <f>ROUNDUP(INDEX(MATHS!$I99:$AW99,5*(COLUMNS($A$2:E$2)-1)+1),0)</f>
        <v>0</v>
      </c>
      <c r="I98" s="41">
        <f>ROUNDUP(INDEX(MATHS!$I99:$AW99,5*(COLUMNS($A$2:F$2)-1)+1),0)</f>
        <v>0</v>
      </c>
      <c r="J98" s="41">
        <f>ROUNDUP(INDEX(MATHS!$I99:$AW99,5*(COLUMNS($A$2:G$2)-1)+1),0)</f>
        <v>0</v>
      </c>
      <c r="K98" s="41">
        <f>ROUNDUP(INDEX(MATHS!$I99:$AW99,5*(COLUMNS($A$2:H$2)-1)+1),0)</f>
        <v>0</v>
      </c>
      <c r="L98" s="41">
        <f>ROUNDUP(INDEX(MATHS!$I99:$AW99,5*(COLUMNS($A$2:I$2)-1)+1),0)</f>
        <v>0</v>
      </c>
    </row>
    <row r="99" spans="1:12">
      <c r="A99" s="22"/>
      <c r="B99" s="22"/>
      <c r="C99" s="25" t="s">
        <v>544</v>
      </c>
      <c r="D99" s="41">
        <f>ROUNDUP(INDEX(MATHS!$I100:$AW100,5*(COLUMNS($A$2:A$2)-1)+1),0)</f>
        <v>0</v>
      </c>
      <c r="E99" s="41">
        <f>ROUNDUP(INDEX(MATHS!$I100:$AW100,5*(COLUMNS($A$2:B$2)-1)+1),0)</f>
        <v>0</v>
      </c>
      <c r="F99" s="41">
        <f>ROUNDUP(INDEX(MATHS!$I100:$AW100,5*(COLUMNS($A$2:C$2)-1)+1),0)</f>
        <v>0</v>
      </c>
      <c r="G99" s="41">
        <f>ROUNDUP(INDEX(MATHS!$I100:$AW100,5*(COLUMNS($A$2:D$2)-1)+1),0)</f>
        <v>0</v>
      </c>
      <c r="H99" s="41">
        <f>ROUNDUP(INDEX(MATHS!$I100:$AW100,5*(COLUMNS($A$2:E$2)-1)+1),0)</f>
        <v>0</v>
      </c>
      <c r="I99" s="41">
        <f>ROUNDUP(INDEX(MATHS!$I100:$AW100,5*(COLUMNS($A$2:F$2)-1)+1),0)</f>
        <v>0</v>
      </c>
      <c r="J99" s="41">
        <f>ROUNDUP(INDEX(MATHS!$I100:$AW100,5*(COLUMNS($A$2:G$2)-1)+1),0)</f>
        <v>0</v>
      </c>
      <c r="K99" s="41">
        <f>ROUNDUP(INDEX(MATHS!$I100:$AW100,5*(COLUMNS($A$2:H$2)-1)+1),0)</f>
        <v>0</v>
      </c>
      <c r="L99" s="41">
        <f>ROUNDUP(INDEX(MATHS!$I100:$AW100,5*(COLUMNS($A$2:I$2)-1)+1),0)</f>
        <v>0</v>
      </c>
    </row>
    <row r="100" spans="1:12">
      <c r="A100" s="22"/>
      <c r="B100" s="22"/>
      <c r="C100" s="25" t="s">
        <v>544</v>
      </c>
      <c r="D100" s="41">
        <f>ROUNDUP(INDEX(MATHS!$I101:$AW101,5*(COLUMNS($A$2:A$2)-1)+1),0)</f>
        <v>0</v>
      </c>
      <c r="E100" s="41">
        <f>ROUNDUP(INDEX(MATHS!$I101:$AW101,5*(COLUMNS($A$2:B$2)-1)+1),0)</f>
        <v>0</v>
      </c>
      <c r="F100" s="41">
        <f>ROUNDUP(INDEX(MATHS!$I101:$AW101,5*(COLUMNS($A$2:C$2)-1)+1),0)</f>
        <v>0</v>
      </c>
      <c r="G100" s="41">
        <f>ROUNDUP(INDEX(MATHS!$I101:$AW101,5*(COLUMNS($A$2:D$2)-1)+1),0)</f>
        <v>0</v>
      </c>
      <c r="H100" s="41">
        <f>ROUNDUP(INDEX(MATHS!$I101:$AW101,5*(COLUMNS($A$2:E$2)-1)+1),0)</f>
        <v>0</v>
      </c>
      <c r="I100" s="41">
        <f>ROUNDUP(INDEX(MATHS!$I101:$AW101,5*(COLUMNS($A$2:F$2)-1)+1),0)</f>
        <v>0</v>
      </c>
      <c r="J100" s="41">
        <f>ROUNDUP(INDEX(MATHS!$I101:$AW101,5*(COLUMNS($A$2:G$2)-1)+1),0)</f>
        <v>0</v>
      </c>
      <c r="K100" s="41">
        <f>ROUNDUP(INDEX(MATHS!$I101:$AW101,5*(COLUMNS($A$2:H$2)-1)+1),0)</f>
        <v>0</v>
      </c>
      <c r="L100" s="41">
        <f>ROUNDUP(INDEX(MATHS!$I101:$AW101,5*(COLUMNS($A$2:I$2)-1)+1),0)</f>
        <v>0</v>
      </c>
    </row>
    <row r="101" spans="1:12">
      <c r="A101" s="22" t="s">
        <v>571</v>
      </c>
      <c r="B101" s="22" t="s">
        <v>459</v>
      </c>
      <c r="C101" s="22" t="s">
        <v>572</v>
      </c>
      <c r="D101" s="41">
        <f>ROUNDUP(INDEX(MATHS!$I102:$AW102,5*(COLUMNS($A$2:A$2)-1)+1),0)</f>
        <v>0</v>
      </c>
      <c r="E101" s="41">
        <f>ROUNDUP(INDEX(MATHS!$I102:$AW102,5*(COLUMNS($A$2:B$2)-1)+1),0)</f>
        <v>0</v>
      </c>
      <c r="F101" s="41">
        <f>ROUNDUP(INDEX(MATHS!$I102:$AW102,5*(COLUMNS($A$2:C$2)-1)+1),0)</f>
        <v>0</v>
      </c>
      <c r="G101" s="41">
        <f>ROUNDUP(INDEX(MATHS!$I102:$AW102,5*(COLUMNS($A$2:D$2)-1)+1),0)</f>
        <v>0</v>
      </c>
      <c r="H101" s="41">
        <f>ROUNDUP(INDEX(MATHS!$I102:$AW102,5*(COLUMNS($A$2:E$2)-1)+1),0)</f>
        <v>0</v>
      </c>
      <c r="I101" s="41">
        <f>ROUNDUP(INDEX(MATHS!$I102:$AW102,5*(COLUMNS($A$2:F$2)-1)+1),0)</f>
        <v>0</v>
      </c>
      <c r="J101" s="41">
        <f>ROUNDUP(INDEX(MATHS!$I102:$AW102,5*(COLUMNS($A$2:G$2)-1)+1),0)</f>
        <v>0</v>
      </c>
      <c r="K101" s="41">
        <f>ROUNDUP(INDEX(MATHS!$I102:$AW102,5*(COLUMNS($A$2:H$2)-1)+1),0)</f>
        <v>0</v>
      </c>
      <c r="L101" s="41">
        <f>ROUNDUP(INDEX(MATHS!$I102:$AW102,5*(COLUMNS($A$2:I$2)-1)+1),0)</f>
        <v>0</v>
      </c>
    </row>
    <row r="102" spans="1:12">
      <c r="A102" s="22" t="s">
        <v>573</v>
      </c>
      <c r="B102" s="22" t="s">
        <v>574</v>
      </c>
      <c r="C102" s="22" t="s">
        <v>572</v>
      </c>
      <c r="D102" s="41">
        <f>ROUNDUP(INDEX(MATHS!$I103:$AW103,5*(COLUMNS($A$2:A$2)-1)+1),0)</f>
        <v>0</v>
      </c>
      <c r="E102" s="41">
        <f>ROUNDUP(INDEX(MATHS!$I103:$AW103,5*(COLUMNS($A$2:B$2)-1)+1),0)</f>
        <v>0</v>
      </c>
      <c r="F102" s="41">
        <f>ROUNDUP(INDEX(MATHS!$I103:$AW103,5*(COLUMNS($A$2:C$2)-1)+1),0)</f>
        <v>0</v>
      </c>
      <c r="G102" s="41">
        <f>ROUNDUP(INDEX(MATHS!$I103:$AW103,5*(COLUMNS($A$2:D$2)-1)+1),0)</f>
        <v>0</v>
      </c>
      <c r="H102" s="41">
        <f>ROUNDUP(INDEX(MATHS!$I103:$AW103,5*(COLUMNS($A$2:E$2)-1)+1),0)</f>
        <v>0</v>
      </c>
      <c r="I102" s="41">
        <f>ROUNDUP(INDEX(MATHS!$I103:$AW103,5*(COLUMNS($A$2:F$2)-1)+1),0)</f>
        <v>0</v>
      </c>
      <c r="J102" s="41">
        <f>ROUNDUP(INDEX(MATHS!$I103:$AW103,5*(COLUMNS($A$2:G$2)-1)+1),0)</f>
        <v>0</v>
      </c>
      <c r="K102" s="41">
        <f>ROUNDUP(INDEX(MATHS!$I103:$AW103,5*(COLUMNS($A$2:H$2)-1)+1),0)</f>
        <v>0</v>
      </c>
      <c r="L102" s="41">
        <f>ROUNDUP(INDEX(MATHS!$I103:$AW103,5*(COLUMNS($A$2:I$2)-1)+1),0)</f>
        <v>0</v>
      </c>
    </row>
    <row r="103" spans="1:12">
      <c r="A103" s="22" t="s">
        <v>575</v>
      </c>
      <c r="B103" s="22" t="s">
        <v>495</v>
      </c>
      <c r="C103" s="22" t="s">
        <v>572</v>
      </c>
      <c r="D103" s="41">
        <f>ROUNDUP(INDEX(MATHS!$I104:$AW104,5*(COLUMNS($A$2:A$2)-1)+1),0)</f>
        <v>0</v>
      </c>
      <c r="E103" s="41">
        <f>ROUNDUP(INDEX(MATHS!$I104:$AW104,5*(COLUMNS($A$2:B$2)-1)+1),0)</f>
        <v>0</v>
      </c>
      <c r="F103" s="41">
        <f>ROUNDUP(INDEX(MATHS!$I104:$AW104,5*(COLUMNS($A$2:C$2)-1)+1),0)</f>
        <v>0</v>
      </c>
      <c r="G103" s="41">
        <f>ROUNDUP(INDEX(MATHS!$I104:$AW104,5*(COLUMNS($A$2:D$2)-1)+1),0)</f>
        <v>0</v>
      </c>
      <c r="H103" s="41">
        <f>ROUNDUP(INDEX(MATHS!$I104:$AW104,5*(COLUMNS($A$2:E$2)-1)+1),0)</f>
        <v>0</v>
      </c>
      <c r="I103" s="41">
        <f>ROUNDUP(INDEX(MATHS!$I104:$AW104,5*(COLUMNS($A$2:F$2)-1)+1),0)</f>
        <v>0</v>
      </c>
      <c r="J103" s="41">
        <f>ROUNDUP(INDEX(MATHS!$I104:$AW104,5*(COLUMNS($A$2:G$2)-1)+1),0)</f>
        <v>0</v>
      </c>
      <c r="K103" s="41">
        <f>ROUNDUP(INDEX(MATHS!$I104:$AW104,5*(COLUMNS($A$2:H$2)-1)+1),0)</f>
        <v>0</v>
      </c>
      <c r="L103" s="41">
        <f>ROUNDUP(INDEX(MATHS!$I104:$AW104,5*(COLUMNS($A$2:I$2)-1)+1),0)</f>
        <v>0</v>
      </c>
    </row>
    <row r="104" spans="1:12">
      <c r="A104" s="22" t="s">
        <v>576</v>
      </c>
      <c r="B104" s="22" t="s">
        <v>577</v>
      </c>
      <c r="C104" s="22" t="s">
        <v>572</v>
      </c>
      <c r="D104" s="41">
        <f>ROUNDUP(INDEX(MATHS!$I105:$AW105,5*(COLUMNS($A$2:A$2)-1)+1),0)</f>
        <v>39</v>
      </c>
      <c r="E104" s="41">
        <f>ROUNDUP(INDEX(MATHS!$I105:$AW105,5*(COLUMNS($A$2:B$2)-1)+1),0)</f>
        <v>0</v>
      </c>
      <c r="F104" s="41">
        <f>ROUNDUP(INDEX(MATHS!$I105:$AW105,5*(COLUMNS($A$2:C$2)-1)+1),0)</f>
        <v>0</v>
      </c>
      <c r="G104" s="41">
        <f>ROUNDUP(INDEX(MATHS!$I105:$AW105,5*(COLUMNS($A$2:D$2)-1)+1),0)</f>
        <v>0</v>
      </c>
      <c r="H104" s="41">
        <f>ROUNDUP(INDEX(MATHS!$I105:$AW105,5*(COLUMNS($A$2:E$2)-1)+1),0)</f>
        <v>57</v>
      </c>
      <c r="I104" s="41">
        <f>ROUNDUP(INDEX(MATHS!$I105:$AW105,5*(COLUMNS($A$2:F$2)-1)+1),0)</f>
        <v>0</v>
      </c>
      <c r="J104" s="41">
        <f>ROUNDUP(INDEX(MATHS!$I105:$AW105,5*(COLUMNS($A$2:G$2)-1)+1),0)</f>
        <v>0</v>
      </c>
      <c r="K104" s="41">
        <f>ROUNDUP(INDEX(MATHS!$I105:$AW105,5*(COLUMNS($A$2:H$2)-1)+1),0)</f>
        <v>0</v>
      </c>
      <c r="L104" s="41">
        <f>ROUNDUP(INDEX(MATHS!$I105:$AW105,5*(COLUMNS($A$2:I$2)-1)+1),0)</f>
        <v>0</v>
      </c>
    </row>
    <row r="105" spans="1:12">
      <c r="A105" s="22" t="s">
        <v>578</v>
      </c>
      <c r="B105" s="22" t="s">
        <v>507</v>
      </c>
      <c r="C105" s="22" t="s">
        <v>572</v>
      </c>
      <c r="D105" s="41">
        <f>ROUNDUP(INDEX(MATHS!$I106:$AW106,5*(COLUMNS($A$2:A$2)-1)+1),0)</f>
        <v>8</v>
      </c>
      <c r="E105" s="41">
        <f>ROUNDUP(INDEX(MATHS!$I106:$AW106,5*(COLUMNS($A$2:B$2)-1)+1),0)</f>
        <v>15</v>
      </c>
      <c r="F105" s="41">
        <f>ROUNDUP(INDEX(MATHS!$I106:$AW106,5*(COLUMNS($A$2:C$2)-1)+1),0)</f>
        <v>33</v>
      </c>
      <c r="G105" s="41">
        <f>ROUNDUP(INDEX(MATHS!$I106:$AW106,5*(COLUMNS($A$2:D$2)-1)+1),0)</f>
        <v>0</v>
      </c>
      <c r="H105" s="41">
        <f>ROUNDUP(INDEX(MATHS!$I106:$AW106,5*(COLUMNS($A$2:E$2)-1)+1),0)</f>
        <v>9</v>
      </c>
      <c r="I105" s="41">
        <f>ROUNDUP(INDEX(MATHS!$I106:$AW106,5*(COLUMNS($A$2:F$2)-1)+1),0)</f>
        <v>0</v>
      </c>
      <c r="J105" s="41">
        <f>ROUNDUP(INDEX(MATHS!$I106:$AW106,5*(COLUMNS($A$2:G$2)-1)+1),0)</f>
        <v>0</v>
      </c>
      <c r="K105" s="41">
        <f>ROUNDUP(INDEX(MATHS!$I106:$AW106,5*(COLUMNS($A$2:H$2)-1)+1),0)</f>
        <v>0</v>
      </c>
      <c r="L105" s="41">
        <f>ROUNDUP(INDEX(MATHS!$I106:$AW106,5*(COLUMNS($A$2:I$2)-1)+1),0)</f>
        <v>0</v>
      </c>
    </row>
    <row r="106" spans="1:12">
      <c r="A106" s="22" t="s">
        <v>579</v>
      </c>
      <c r="B106" s="22" t="s">
        <v>524</v>
      </c>
      <c r="C106" s="22" t="s">
        <v>572</v>
      </c>
      <c r="D106" s="41">
        <f>ROUNDUP(INDEX(MATHS!$I107:$AW107,5*(COLUMNS($A$2:A$2)-1)+1),0)</f>
        <v>0</v>
      </c>
      <c r="E106" s="41">
        <f>ROUNDUP(INDEX(MATHS!$I107:$AW107,5*(COLUMNS($A$2:B$2)-1)+1),0)</f>
        <v>26</v>
      </c>
      <c r="F106" s="41">
        <f>ROUNDUP(INDEX(MATHS!$I107:$AW107,5*(COLUMNS($A$2:C$2)-1)+1),0)</f>
        <v>56</v>
      </c>
      <c r="G106" s="41">
        <f>ROUNDUP(INDEX(MATHS!$I107:$AW107,5*(COLUMNS($A$2:D$2)-1)+1),0)</f>
        <v>15</v>
      </c>
      <c r="H106" s="41">
        <f>ROUNDUP(INDEX(MATHS!$I107:$AW107,5*(COLUMNS($A$2:E$2)-1)+1),0)</f>
        <v>0</v>
      </c>
      <c r="I106" s="41">
        <f>ROUNDUP(INDEX(MATHS!$I107:$AW107,5*(COLUMNS($A$2:F$2)-1)+1),0)</f>
        <v>0</v>
      </c>
      <c r="J106" s="41">
        <f>ROUNDUP(INDEX(MATHS!$I107:$AW107,5*(COLUMNS($A$2:G$2)-1)+1),0)</f>
        <v>0</v>
      </c>
      <c r="K106" s="41">
        <f>ROUNDUP(INDEX(MATHS!$I107:$AW107,5*(COLUMNS($A$2:H$2)-1)+1),0)</f>
        <v>0</v>
      </c>
      <c r="L106" s="41">
        <f>ROUNDUP(INDEX(MATHS!$I107:$AW107,5*(COLUMNS($A$2:I$2)-1)+1),0)</f>
        <v>0</v>
      </c>
    </row>
    <row r="107" spans="1:12">
      <c r="A107" s="22" t="s">
        <v>580</v>
      </c>
      <c r="B107" s="22" t="s">
        <v>581</v>
      </c>
      <c r="C107" s="22" t="s">
        <v>572</v>
      </c>
      <c r="D107" s="41">
        <f>ROUNDUP(INDEX(MATHS!$I108:$AW108,5*(COLUMNS($A$2:A$2)-1)+1),0)</f>
        <v>0</v>
      </c>
      <c r="E107" s="41">
        <f>ROUNDUP(INDEX(MATHS!$I108:$AW108,5*(COLUMNS($A$2:B$2)-1)+1),0)</f>
        <v>0</v>
      </c>
      <c r="F107" s="41">
        <f>ROUNDUP(INDEX(MATHS!$I108:$AW108,5*(COLUMNS($A$2:C$2)-1)+1),0)</f>
        <v>0</v>
      </c>
      <c r="G107" s="41">
        <f>ROUNDUP(INDEX(MATHS!$I108:$AW108,5*(COLUMNS($A$2:D$2)-1)+1),0)</f>
        <v>0</v>
      </c>
      <c r="H107" s="41">
        <f>ROUNDUP(INDEX(MATHS!$I108:$AW108,5*(COLUMNS($A$2:E$2)-1)+1),0)</f>
        <v>0</v>
      </c>
      <c r="I107" s="41">
        <f>ROUNDUP(INDEX(MATHS!$I108:$AW108,5*(COLUMNS($A$2:F$2)-1)+1),0)</f>
        <v>0</v>
      </c>
      <c r="J107" s="41">
        <f>ROUNDUP(INDEX(MATHS!$I108:$AW108,5*(COLUMNS($A$2:G$2)-1)+1),0)</f>
        <v>0</v>
      </c>
      <c r="K107" s="41">
        <f>ROUNDUP(INDEX(MATHS!$I108:$AW108,5*(COLUMNS($A$2:H$2)-1)+1),0)</f>
        <v>0</v>
      </c>
      <c r="L107" s="41">
        <f>ROUNDUP(INDEX(MATHS!$I108:$AW108,5*(COLUMNS($A$2:I$2)-1)+1),0)</f>
        <v>0</v>
      </c>
    </row>
    <row r="108" spans="1:12">
      <c r="A108" s="22" t="s">
        <v>582</v>
      </c>
      <c r="B108" s="22" t="s">
        <v>494</v>
      </c>
      <c r="C108" s="22" t="s">
        <v>572</v>
      </c>
      <c r="D108" s="41">
        <f>ROUNDUP(INDEX(MATHS!$I109:$AW109,5*(COLUMNS($A$2:A$2)-1)+1),0)</f>
        <v>0</v>
      </c>
      <c r="E108" s="41">
        <f>ROUNDUP(INDEX(MATHS!$I109:$AW109,5*(COLUMNS($A$2:B$2)-1)+1),0)</f>
        <v>0</v>
      </c>
      <c r="F108" s="41">
        <f>ROUNDUP(INDEX(MATHS!$I109:$AW109,5*(COLUMNS($A$2:C$2)-1)+1),0)</f>
        <v>0</v>
      </c>
      <c r="G108" s="41">
        <f>ROUNDUP(INDEX(MATHS!$I109:$AW109,5*(COLUMNS($A$2:D$2)-1)+1),0)</f>
        <v>0</v>
      </c>
      <c r="H108" s="41">
        <f>ROUNDUP(INDEX(MATHS!$I109:$AW109,5*(COLUMNS($A$2:E$2)-1)+1),0)</f>
        <v>0</v>
      </c>
      <c r="I108" s="41">
        <f>ROUNDUP(INDEX(MATHS!$I109:$AW109,5*(COLUMNS($A$2:F$2)-1)+1),0)</f>
        <v>0</v>
      </c>
      <c r="J108" s="41">
        <f>ROUNDUP(INDEX(MATHS!$I109:$AW109,5*(COLUMNS($A$2:G$2)-1)+1),0)</f>
        <v>0</v>
      </c>
      <c r="K108" s="41">
        <f>ROUNDUP(INDEX(MATHS!$I109:$AW109,5*(COLUMNS($A$2:H$2)-1)+1),0)</f>
        <v>0</v>
      </c>
      <c r="L108" s="41">
        <f>ROUNDUP(INDEX(MATHS!$I109:$AW109,5*(COLUMNS($A$2:I$2)-1)+1),0)</f>
        <v>0</v>
      </c>
    </row>
    <row r="109" spans="1:12">
      <c r="A109" s="25" t="s">
        <v>583</v>
      </c>
      <c r="B109" s="25" t="s">
        <v>584</v>
      </c>
      <c r="C109" s="25" t="s">
        <v>572</v>
      </c>
      <c r="D109" s="41">
        <f>ROUNDUP(INDEX(MATHS!$I110:$AW110,5*(COLUMNS($A$2:A$2)-1)+1),0)</f>
        <v>11</v>
      </c>
      <c r="E109" s="41">
        <f>ROUNDUP(INDEX(MATHS!$I110:$AW110,5*(COLUMNS($A$2:B$2)-1)+1),0)</f>
        <v>0</v>
      </c>
      <c r="F109" s="41">
        <f>ROUNDUP(INDEX(MATHS!$I110:$AW110,5*(COLUMNS($A$2:C$2)-1)+1),0)</f>
        <v>0</v>
      </c>
      <c r="G109" s="41">
        <f>ROUNDUP(INDEX(MATHS!$I110:$AW110,5*(COLUMNS($A$2:D$2)-1)+1),0)</f>
        <v>0</v>
      </c>
      <c r="H109" s="41">
        <f>ROUNDUP(INDEX(MATHS!$I110:$AW110,5*(COLUMNS($A$2:E$2)-1)+1),0)</f>
        <v>0</v>
      </c>
      <c r="I109" s="41">
        <f>ROUNDUP(INDEX(MATHS!$I110:$AW110,5*(COLUMNS($A$2:F$2)-1)+1),0)</f>
        <v>0</v>
      </c>
      <c r="J109" s="41">
        <f>ROUNDUP(INDEX(MATHS!$I110:$AW110,5*(COLUMNS($A$2:G$2)-1)+1),0)</f>
        <v>0</v>
      </c>
      <c r="K109" s="41">
        <f>ROUNDUP(INDEX(MATHS!$I110:$AW110,5*(COLUMNS($A$2:H$2)-1)+1),0)</f>
        <v>0</v>
      </c>
      <c r="L109" s="41">
        <f>ROUNDUP(INDEX(MATHS!$I110:$AW110,5*(COLUMNS($A$2:I$2)-1)+1),0)</f>
        <v>0</v>
      </c>
    </row>
    <row r="110" spans="1:12">
      <c r="A110" s="25" t="s">
        <v>585</v>
      </c>
      <c r="B110" s="25" t="s">
        <v>457</v>
      </c>
      <c r="C110" s="25" t="s">
        <v>572</v>
      </c>
      <c r="D110" s="41">
        <f>ROUNDUP(INDEX(MATHS!$I111:$AW111,5*(COLUMNS($A$2:A$2)-1)+1),0)</f>
        <v>0</v>
      </c>
      <c r="E110" s="41">
        <f>ROUNDUP(INDEX(MATHS!$I111:$AW111,5*(COLUMNS($A$2:B$2)-1)+1),0)</f>
        <v>0</v>
      </c>
      <c r="F110" s="41">
        <f>ROUNDUP(INDEX(MATHS!$I111:$AW111,5*(COLUMNS($A$2:C$2)-1)+1),0)</f>
        <v>0</v>
      </c>
      <c r="G110" s="41">
        <f>ROUNDUP(INDEX(MATHS!$I111:$AW111,5*(COLUMNS($A$2:D$2)-1)+1),0)</f>
        <v>0</v>
      </c>
      <c r="H110" s="41">
        <f>ROUNDUP(INDEX(MATHS!$I111:$AW111,5*(COLUMNS($A$2:E$2)-1)+1),0)</f>
        <v>0</v>
      </c>
      <c r="I110" s="41">
        <f>ROUNDUP(INDEX(MATHS!$I111:$AW111,5*(COLUMNS($A$2:F$2)-1)+1),0)</f>
        <v>0</v>
      </c>
      <c r="J110" s="41">
        <f>ROUNDUP(INDEX(MATHS!$I111:$AW111,5*(COLUMNS($A$2:G$2)-1)+1),0)</f>
        <v>0</v>
      </c>
      <c r="K110" s="41">
        <f>ROUNDUP(INDEX(MATHS!$I111:$AW111,5*(COLUMNS($A$2:H$2)-1)+1),0)</f>
        <v>0</v>
      </c>
      <c r="L110" s="41">
        <f>ROUNDUP(INDEX(MATHS!$I111:$AW111,5*(COLUMNS($A$2:I$2)-1)+1),0)</f>
        <v>0</v>
      </c>
    </row>
    <row r="111" spans="1:12">
      <c r="A111" s="22" t="s">
        <v>586</v>
      </c>
      <c r="B111" s="22" t="s">
        <v>587</v>
      </c>
      <c r="C111" s="25" t="s">
        <v>572</v>
      </c>
      <c r="D111" s="41">
        <f>ROUNDUP(INDEX(MATHS!$I112:$AW112,5*(COLUMNS($A$2:A$2)-1)+1),0)</f>
        <v>0</v>
      </c>
      <c r="E111" s="41">
        <f>ROUNDUP(INDEX(MATHS!$I112:$AW112,5*(COLUMNS($A$2:B$2)-1)+1),0)</f>
        <v>0</v>
      </c>
      <c r="F111" s="41">
        <f>ROUNDUP(INDEX(MATHS!$I112:$AW112,5*(COLUMNS($A$2:C$2)-1)+1),0)</f>
        <v>0</v>
      </c>
      <c r="G111" s="41">
        <f>ROUNDUP(INDEX(MATHS!$I112:$AW112,5*(COLUMNS($A$2:D$2)-1)+1),0)</f>
        <v>32</v>
      </c>
      <c r="H111" s="41">
        <f>ROUNDUP(INDEX(MATHS!$I112:$AW112,5*(COLUMNS($A$2:E$2)-1)+1),0)</f>
        <v>41</v>
      </c>
      <c r="I111" s="41">
        <f>ROUNDUP(INDEX(MATHS!$I112:$AW112,5*(COLUMNS($A$2:F$2)-1)+1),0)</f>
        <v>0</v>
      </c>
      <c r="J111" s="41">
        <f>ROUNDUP(INDEX(MATHS!$I112:$AW112,5*(COLUMNS($A$2:G$2)-1)+1),0)</f>
        <v>0</v>
      </c>
      <c r="K111" s="41">
        <f>ROUNDUP(INDEX(MATHS!$I112:$AW112,5*(COLUMNS($A$2:H$2)-1)+1),0)</f>
        <v>0</v>
      </c>
      <c r="L111" s="41">
        <f>ROUNDUP(INDEX(MATHS!$I112:$AW112,5*(COLUMNS($A$2:I$2)-1)+1),0)</f>
        <v>0</v>
      </c>
    </row>
    <row r="112" spans="1:12">
      <c r="A112" s="22" t="s">
        <v>588</v>
      </c>
      <c r="B112" s="22" t="s">
        <v>589</v>
      </c>
      <c r="C112" s="25" t="s">
        <v>572</v>
      </c>
      <c r="D112" s="41">
        <f>ROUNDUP(INDEX(MATHS!$I113:$AW113,5*(COLUMNS($A$2:A$2)-1)+1),0)</f>
        <v>0</v>
      </c>
      <c r="E112" s="41">
        <f>ROUNDUP(INDEX(MATHS!$I113:$AW113,5*(COLUMNS($A$2:B$2)-1)+1),0)</f>
        <v>0</v>
      </c>
      <c r="F112" s="41">
        <f>ROUNDUP(INDEX(MATHS!$I113:$AW113,5*(COLUMNS($A$2:C$2)-1)+1),0)</f>
        <v>0</v>
      </c>
      <c r="G112" s="41">
        <f>ROUNDUP(INDEX(MATHS!$I113:$AW113,5*(COLUMNS($A$2:D$2)-1)+1),0)</f>
        <v>0</v>
      </c>
      <c r="H112" s="41">
        <f>ROUNDUP(INDEX(MATHS!$I113:$AW113,5*(COLUMNS($A$2:E$2)-1)+1),0)</f>
        <v>0</v>
      </c>
      <c r="I112" s="41">
        <f>ROUNDUP(INDEX(MATHS!$I113:$AW113,5*(COLUMNS($A$2:F$2)-1)+1),0)</f>
        <v>0</v>
      </c>
      <c r="J112" s="41">
        <f>ROUNDUP(INDEX(MATHS!$I113:$AW113,5*(COLUMNS($A$2:G$2)-1)+1),0)</f>
        <v>0</v>
      </c>
      <c r="K112" s="41">
        <f>ROUNDUP(INDEX(MATHS!$I113:$AW113,5*(COLUMNS($A$2:H$2)-1)+1),0)</f>
        <v>0</v>
      </c>
      <c r="L112" s="41">
        <f>ROUNDUP(INDEX(MATHS!$I113:$AW113,5*(COLUMNS($A$2:I$2)-1)+1),0)</f>
        <v>0</v>
      </c>
    </row>
    <row r="113" spans="1:12">
      <c r="A113" s="22"/>
      <c r="B113" s="22"/>
      <c r="C113" s="25" t="s">
        <v>572</v>
      </c>
      <c r="D113" s="41">
        <f>ROUNDUP(INDEX(MATHS!$I114:$AW114,5*(COLUMNS($A$2:A$2)-1)+1),0)</f>
        <v>0</v>
      </c>
      <c r="E113" s="41">
        <f>ROUNDUP(INDEX(MATHS!$I114:$AW114,5*(COLUMNS($A$2:B$2)-1)+1),0)</f>
        <v>0</v>
      </c>
      <c r="F113" s="41">
        <f>ROUNDUP(INDEX(MATHS!$I114:$AW114,5*(COLUMNS($A$2:C$2)-1)+1),0)</f>
        <v>0</v>
      </c>
      <c r="G113" s="41">
        <f>ROUNDUP(INDEX(MATHS!$I114:$AW114,5*(COLUMNS($A$2:D$2)-1)+1),0)</f>
        <v>0</v>
      </c>
      <c r="H113" s="41">
        <f>ROUNDUP(INDEX(MATHS!$I114:$AW114,5*(COLUMNS($A$2:E$2)-1)+1),0)</f>
        <v>0</v>
      </c>
      <c r="I113" s="41">
        <f>ROUNDUP(INDEX(MATHS!$I114:$AW114,5*(COLUMNS($A$2:F$2)-1)+1),0)</f>
        <v>0</v>
      </c>
      <c r="J113" s="41">
        <f>ROUNDUP(INDEX(MATHS!$I114:$AW114,5*(COLUMNS($A$2:G$2)-1)+1),0)</f>
        <v>0</v>
      </c>
      <c r="K113" s="41">
        <f>ROUNDUP(INDEX(MATHS!$I114:$AW114,5*(COLUMNS($A$2:H$2)-1)+1),0)</f>
        <v>0</v>
      </c>
      <c r="L113" s="41">
        <f>ROUNDUP(INDEX(MATHS!$I114:$AW114,5*(COLUMNS($A$2:I$2)-1)+1),0)</f>
        <v>0</v>
      </c>
    </row>
    <row r="114" spans="1:12">
      <c r="A114" s="22"/>
      <c r="B114" s="22"/>
      <c r="C114" s="25" t="s">
        <v>572</v>
      </c>
      <c r="D114" s="41">
        <f>ROUNDUP(INDEX(MATHS!$I115:$AW115,5*(COLUMNS($A$2:A$2)-1)+1),0)</f>
        <v>0</v>
      </c>
      <c r="E114" s="41">
        <f>ROUNDUP(INDEX(MATHS!$I115:$AW115,5*(COLUMNS($A$2:B$2)-1)+1),0)</f>
        <v>0</v>
      </c>
      <c r="F114" s="41">
        <f>ROUNDUP(INDEX(MATHS!$I115:$AW115,5*(COLUMNS($A$2:C$2)-1)+1),0)</f>
        <v>0</v>
      </c>
      <c r="G114" s="41">
        <f>ROUNDUP(INDEX(MATHS!$I115:$AW115,5*(COLUMNS($A$2:D$2)-1)+1),0)</f>
        <v>0</v>
      </c>
      <c r="H114" s="41">
        <f>ROUNDUP(INDEX(MATHS!$I115:$AW115,5*(COLUMNS($A$2:E$2)-1)+1),0)</f>
        <v>0</v>
      </c>
      <c r="I114" s="41">
        <f>ROUNDUP(INDEX(MATHS!$I115:$AW115,5*(COLUMNS($A$2:F$2)-1)+1),0)</f>
        <v>0</v>
      </c>
      <c r="J114" s="41">
        <f>ROUNDUP(INDEX(MATHS!$I115:$AW115,5*(COLUMNS($A$2:G$2)-1)+1),0)</f>
        <v>0</v>
      </c>
      <c r="K114" s="41">
        <f>ROUNDUP(INDEX(MATHS!$I115:$AW115,5*(COLUMNS($A$2:H$2)-1)+1),0)</f>
        <v>0</v>
      </c>
      <c r="L114" s="41">
        <f>ROUNDUP(INDEX(MATHS!$I115:$AW115,5*(COLUMNS($A$2:I$2)-1)+1),0)</f>
        <v>0</v>
      </c>
    </row>
    <row r="115" spans="1:12">
      <c r="A115" s="22" t="s">
        <v>590</v>
      </c>
      <c r="B115" s="22" t="s">
        <v>591</v>
      </c>
      <c r="C115" s="22" t="s">
        <v>592</v>
      </c>
      <c r="D115" s="41">
        <f>ROUNDUP(INDEX(MATHS!$I116:$AW116,5*(COLUMNS($A$2:A$2)-1)+1),0)</f>
        <v>164</v>
      </c>
      <c r="E115" s="41">
        <f>ROUNDUP(INDEX(MATHS!$I116:$AW116,5*(COLUMNS($A$2:B$2)-1)+1),0)</f>
        <v>62</v>
      </c>
      <c r="F115" s="41">
        <f>ROUNDUP(INDEX(MATHS!$I116:$AW116,5*(COLUMNS($A$2:C$2)-1)+1),0)</f>
        <v>65</v>
      </c>
      <c r="G115" s="41">
        <f>ROUNDUP(INDEX(MATHS!$I116:$AW116,5*(COLUMNS($A$2:D$2)-1)+1),0)</f>
        <v>61</v>
      </c>
      <c r="H115" s="41">
        <f>ROUNDUP(INDEX(MATHS!$I116:$AW116,5*(COLUMNS($A$2:E$2)-1)+1),0)</f>
        <v>67</v>
      </c>
      <c r="I115" s="41">
        <f>ROUNDUP(INDEX(MATHS!$I116:$AW116,5*(COLUMNS($A$2:F$2)-1)+1),0)</f>
        <v>0</v>
      </c>
      <c r="J115" s="41">
        <f>ROUNDUP(INDEX(MATHS!$I116:$AW116,5*(COLUMNS($A$2:G$2)-1)+1),0)</f>
        <v>0</v>
      </c>
      <c r="K115" s="41">
        <f>ROUNDUP(INDEX(MATHS!$I116:$AW116,5*(COLUMNS($A$2:H$2)-1)+1),0)</f>
        <v>0</v>
      </c>
      <c r="L115" s="41">
        <f>ROUNDUP(INDEX(MATHS!$I116:$AW116,5*(COLUMNS($A$2:I$2)-1)+1),0)</f>
        <v>0</v>
      </c>
    </row>
    <row r="116" spans="1:12">
      <c r="A116" s="22" t="s">
        <v>456</v>
      </c>
      <c r="B116" s="22" t="s">
        <v>593</v>
      </c>
      <c r="C116" s="22" t="s">
        <v>592</v>
      </c>
      <c r="D116" s="41">
        <f>ROUNDUP(INDEX(MATHS!$I117:$AW117,5*(COLUMNS($A$2:A$2)-1)+1),0)</f>
        <v>62</v>
      </c>
      <c r="E116" s="41">
        <f>ROUNDUP(INDEX(MATHS!$I117:$AW117,5*(COLUMNS($A$2:B$2)-1)+1),0)</f>
        <v>42</v>
      </c>
      <c r="F116" s="41">
        <f>ROUNDUP(INDEX(MATHS!$I117:$AW117,5*(COLUMNS($A$2:C$2)-1)+1),0)</f>
        <v>0</v>
      </c>
      <c r="G116" s="41">
        <f>ROUNDUP(INDEX(MATHS!$I117:$AW117,5*(COLUMNS($A$2:D$2)-1)+1),0)</f>
        <v>44</v>
      </c>
      <c r="H116" s="41">
        <f>ROUNDUP(INDEX(MATHS!$I117:$AW117,5*(COLUMNS($A$2:E$2)-1)+1),0)</f>
        <v>43</v>
      </c>
      <c r="I116" s="41">
        <f>ROUNDUP(INDEX(MATHS!$I117:$AW117,5*(COLUMNS($A$2:F$2)-1)+1),0)</f>
        <v>0</v>
      </c>
      <c r="J116" s="41">
        <f>ROUNDUP(INDEX(MATHS!$I117:$AW117,5*(COLUMNS($A$2:G$2)-1)+1),0)</f>
        <v>0</v>
      </c>
      <c r="K116" s="41">
        <f>ROUNDUP(INDEX(MATHS!$I117:$AW117,5*(COLUMNS($A$2:H$2)-1)+1),0)</f>
        <v>0</v>
      </c>
      <c r="L116" s="41">
        <f>ROUNDUP(INDEX(MATHS!$I117:$AW117,5*(COLUMNS($A$2:I$2)-1)+1),0)</f>
        <v>0</v>
      </c>
    </row>
    <row r="117" spans="1:12">
      <c r="A117" s="22" t="s">
        <v>445</v>
      </c>
      <c r="B117" s="22" t="s">
        <v>594</v>
      </c>
      <c r="C117" s="22" t="s">
        <v>592</v>
      </c>
      <c r="D117" s="41">
        <f>ROUNDUP(INDEX(MATHS!$I118:$AW118,5*(COLUMNS($A$2:A$2)-1)+1),0)</f>
        <v>122</v>
      </c>
      <c r="E117" s="41">
        <f>ROUNDUP(INDEX(MATHS!$I118:$AW118,5*(COLUMNS($A$2:B$2)-1)+1),0)</f>
        <v>49</v>
      </c>
      <c r="F117" s="41">
        <f>ROUNDUP(INDEX(MATHS!$I118:$AW118,5*(COLUMNS($A$2:C$2)-1)+1),0)</f>
        <v>0</v>
      </c>
      <c r="G117" s="41">
        <f>ROUNDUP(INDEX(MATHS!$I118:$AW118,5*(COLUMNS($A$2:D$2)-1)+1),0)</f>
        <v>50</v>
      </c>
      <c r="H117" s="41">
        <f>ROUNDUP(INDEX(MATHS!$I118:$AW118,5*(COLUMNS($A$2:E$2)-1)+1),0)</f>
        <v>48</v>
      </c>
      <c r="I117" s="41">
        <f>ROUNDUP(INDEX(MATHS!$I118:$AW118,5*(COLUMNS($A$2:F$2)-1)+1),0)</f>
        <v>0</v>
      </c>
      <c r="J117" s="41">
        <f>ROUNDUP(INDEX(MATHS!$I118:$AW118,5*(COLUMNS($A$2:G$2)-1)+1),0)</f>
        <v>0</v>
      </c>
      <c r="K117" s="41">
        <f>ROUNDUP(INDEX(MATHS!$I118:$AW118,5*(COLUMNS($A$2:H$2)-1)+1),0)</f>
        <v>0</v>
      </c>
      <c r="L117" s="41">
        <f>ROUNDUP(INDEX(MATHS!$I118:$AW118,5*(COLUMNS($A$2:I$2)-1)+1),0)</f>
        <v>0</v>
      </c>
    </row>
    <row r="118" spans="1:12">
      <c r="A118" s="22" t="s">
        <v>595</v>
      </c>
      <c r="B118" s="22" t="s">
        <v>596</v>
      </c>
      <c r="C118" s="22" t="s">
        <v>592</v>
      </c>
      <c r="D118" s="41">
        <f>ROUNDUP(INDEX(MATHS!$I119:$AW119,5*(COLUMNS($A$2:A$2)-1)+1),0)</f>
        <v>82</v>
      </c>
      <c r="E118" s="41">
        <f>ROUNDUP(INDEX(MATHS!$I119:$AW119,5*(COLUMNS($A$2:B$2)-1)+1),0)</f>
        <v>36</v>
      </c>
      <c r="F118" s="41">
        <f>ROUNDUP(INDEX(MATHS!$I119:$AW119,5*(COLUMNS($A$2:C$2)-1)+1),0)</f>
        <v>45</v>
      </c>
      <c r="G118" s="41">
        <f>ROUNDUP(INDEX(MATHS!$I119:$AW119,5*(COLUMNS($A$2:D$2)-1)+1),0)</f>
        <v>0</v>
      </c>
      <c r="H118" s="41">
        <f>ROUNDUP(INDEX(MATHS!$I119:$AW119,5*(COLUMNS($A$2:E$2)-1)+1),0)</f>
        <v>39</v>
      </c>
      <c r="I118" s="41">
        <f>ROUNDUP(INDEX(MATHS!$I119:$AW119,5*(COLUMNS($A$2:F$2)-1)+1),0)</f>
        <v>0</v>
      </c>
      <c r="J118" s="41">
        <f>ROUNDUP(INDEX(MATHS!$I119:$AW119,5*(COLUMNS($A$2:G$2)-1)+1),0)</f>
        <v>0</v>
      </c>
      <c r="K118" s="41">
        <f>ROUNDUP(INDEX(MATHS!$I119:$AW119,5*(COLUMNS($A$2:H$2)-1)+1),0)</f>
        <v>0</v>
      </c>
      <c r="L118" s="41">
        <f>ROUNDUP(INDEX(MATHS!$I119:$AW119,5*(COLUMNS($A$2:I$2)-1)+1),0)</f>
        <v>0</v>
      </c>
    </row>
    <row r="119" spans="1:12">
      <c r="A119" s="22" t="s">
        <v>597</v>
      </c>
      <c r="B119" s="22" t="s">
        <v>598</v>
      </c>
      <c r="C119" s="22" t="s">
        <v>592</v>
      </c>
      <c r="D119" s="41">
        <f>ROUNDUP(INDEX(MATHS!$I120:$AW120,5*(COLUMNS($A$2:A$2)-1)+1),0)</f>
        <v>29</v>
      </c>
      <c r="E119" s="41">
        <f>ROUNDUP(INDEX(MATHS!$I120:$AW120,5*(COLUMNS($A$2:B$2)-1)+1),0)</f>
        <v>29</v>
      </c>
      <c r="F119" s="41">
        <f>ROUNDUP(INDEX(MATHS!$I120:$AW120,5*(COLUMNS($A$2:C$2)-1)+1),0)</f>
        <v>40</v>
      </c>
      <c r="G119" s="41">
        <f>ROUNDUP(INDEX(MATHS!$I120:$AW120,5*(COLUMNS($A$2:D$2)-1)+1),0)</f>
        <v>30</v>
      </c>
      <c r="H119" s="41">
        <f>ROUNDUP(INDEX(MATHS!$I120:$AW120,5*(COLUMNS($A$2:E$2)-1)+1),0)</f>
        <v>22</v>
      </c>
      <c r="I119" s="41">
        <f>ROUNDUP(INDEX(MATHS!$I120:$AW120,5*(COLUMNS($A$2:F$2)-1)+1),0)</f>
        <v>0</v>
      </c>
      <c r="J119" s="41">
        <f>ROUNDUP(INDEX(MATHS!$I120:$AW120,5*(COLUMNS($A$2:G$2)-1)+1),0)</f>
        <v>0</v>
      </c>
      <c r="K119" s="41">
        <f>ROUNDUP(INDEX(MATHS!$I120:$AW120,5*(COLUMNS($A$2:H$2)-1)+1),0)</f>
        <v>0</v>
      </c>
      <c r="L119" s="41">
        <f>ROUNDUP(INDEX(MATHS!$I120:$AW120,5*(COLUMNS($A$2:I$2)-1)+1),0)</f>
        <v>0</v>
      </c>
    </row>
    <row r="120" spans="1:12">
      <c r="A120" s="22" t="s">
        <v>599</v>
      </c>
      <c r="B120" s="22" t="s">
        <v>600</v>
      </c>
      <c r="C120" s="22" t="s">
        <v>592</v>
      </c>
      <c r="D120" s="41">
        <f>ROUNDUP(INDEX(MATHS!$I121:$AW121,5*(COLUMNS($A$2:A$2)-1)+1),0)</f>
        <v>0</v>
      </c>
      <c r="E120" s="41">
        <f>ROUNDUP(INDEX(MATHS!$I121:$AW121,5*(COLUMNS($A$2:B$2)-1)+1),0)</f>
        <v>0</v>
      </c>
      <c r="F120" s="41">
        <f>ROUNDUP(INDEX(MATHS!$I121:$AW121,5*(COLUMNS($A$2:C$2)-1)+1),0)</f>
        <v>0</v>
      </c>
      <c r="G120" s="41">
        <f>ROUNDUP(INDEX(MATHS!$I121:$AW121,5*(COLUMNS($A$2:D$2)-1)+1),0)</f>
        <v>0</v>
      </c>
      <c r="H120" s="41">
        <f>ROUNDUP(INDEX(MATHS!$I121:$AW121,5*(COLUMNS($A$2:E$2)-1)+1),0)</f>
        <v>0</v>
      </c>
      <c r="I120" s="41">
        <f>ROUNDUP(INDEX(MATHS!$I121:$AW121,5*(COLUMNS($A$2:F$2)-1)+1),0)</f>
        <v>0</v>
      </c>
      <c r="J120" s="41">
        <f>ROUNDUP(INDEX(MATHS!$I121:$AW121,5*(COLUMNS($A$2:G$2)-1)+1),0)</f>
        <v>0</v>
      </c>
      <c r="K120" s="41">
        <f>ROUNDUP(INDEX(MATHS!$I121:$AW121,5*(COLUMNS($A$2:H$2)-1)+1),0)</f>
        <v>0</v>
      </c>
      <c r="L120" s="41">
        <f>ROUNDUP(INDEX(MATHS!$I121:$AW121,5*(COLUMNS($A$2:I$2)-1)+1),0)</f>
        <v>0</v>
      </c>
    </row>
    <row r="121" spans="1:12">
      <c r="A121" s="22" t="s">
        <v>88</v>
      </c>
      <c r="B121" s="22" t="s">
        <v>494</v>
      </c>
      <c r="C121" s="22" t="s">
        <v>592</v>
      </c>
      <c r="D121" s="41">
        <f>ROUNDUP(INDEX(MATHS!$I122:$AW122,5*(COLUMNS($A$2:A$2)-1)+1),0)</f>
        <v>22</v>
      </c>
      <c r="E121" s="41">
        <f>ROUNDUP(INDEX(MATHS!$I122:$AW122,5*(COLUMNS($A$2:B$2)-1)+1),0)</f>
        <v>14</v>
      </c>
      <c r="F121" s="41">
        <f>ROUNDUP(INDEX(MATHS!$I122:$AW122,5*(COLUMNS($A$2:C$2)-1)+1),0)</f>
        <v>27</v>
      </c>
      <c r="G121" s="41">
        <f>ROUNDUP(INDEX(MATHS!$I122:$AW122,5*(COLUMNS($A$2:D$2)-1)+1),0)</f>
        <v>21</v>
      </c>
      <c r="H121" s="41">
        <f>ROUNDUP(INDEX(MATHS!$I122:$AW122,5*(COLUMNS($A$2:E$2)-1)+1),0)</f>
        <v>0</v>
      </c>
      <c r="I121" s="41">
        <f>ROUNDUP(INDEX(MATHS!$I122:$AW122,5*(COLUMNS($A$2:F$2)-1)+1),0)</f>
        <v>0</v>
      </c>
      <c r="J121" s="41">
        <f>ROUNDUP(INDEX(MATHS!$I122:$AW122,5*(COLUMNS($A$2:G$2)-1)+1),0)</f>
        <v>0</v>
      </c>
      <c r="K121" s="41">
        <f>ROUNDUP(INDEX(MATHS!$I122:$AW122,5*(COLUMNS($A$2:H$2)-1)+1),0)</f>
        <v>0</v>
      </c>
      <c r="L121" s="41">
        <f>ROUNDUP(INDEX(MATHS!$I122:$AW122,5*(COLUMNS($A$2:I$2)-1)+1),0)</f>
        <v>0</v>
      </c>
    </row>
    <row r="122" spans="1:12">
      <c r="A122" s="22" t="s">
        <v>601</v>
      </c>
      <c r="B122" s="22" t="s">
        <v>602</v>
      </c>
      <c r="C122" s="22" t="s">
        <v>592</v>
      </c>
      <c r="D122" s="41">
        <f>ROUNDUP(INDEX(MATHS!$I123:$AW123,5*(COLUMNS($A$2:A$2)-1)+1),0)</f>
        <v>15</v>
      </c>
      <c r="E122" s="41">
        <f>ROUNDUP(INDEX(MATHS!$I123:$AW123,5*(COLUMNS($A$2:B$2)-1)+1),0)</f>
        <v>0</v>
      </c>
      <c r="F122" s="41">
        <f>ROUNDUP(INDEX(MATHS!$I123:$AW123,5*(COLUMNS($A$2:C$2)-1)+1),0)</f>
        <v>0</v>
      </c>
      <c r="G122" s="41">
        <f>ROUNDUP(INDEX(MATHS!$I123:$AW123,5*(COLUMNS($A$2:D$2)-1)+1),0)</f>
        <v>19</v>
      </c>
      <c r="H122" s="41">
        <f>ROUNDUP(INDEX(MATHS!$I123:$AW123,5*(COLUMNS($A$2:E$2)-1)+1),0)</f>
        <v>0</v>
      </c>
      <c r="I122" s="41">
        <f>ROUNDUP(INDEX(MATHS!$I123:$AW123,5*(COLUMNS($A$2:F$2)-1)+1),0)</f>
        <v>0</v>
      </c>
      <c r="J122" s="41">
        <f>ROUNDUP(INDEX(MATHS!$I123:$AW123,5*(COLUMNS($A$2:G$2)-1)+1),0)</f>
        <v>0</v>
      </c>
      <c r="K122" s="41">
        <f>ROUNDUP(INDEX(MATHS!$I123:$AW123,5*(COLUMNS($A$2:H$2)-1)+1),0)</f>
        <v>0</v>
      </c>
      <c r="L122" s="41">
        <f>ROUNDUP(INDEX(MATHS!$I123:$AW123,5*(COLUMNS($A$2:I$2)-1)+1),0)</f>
        <v>0</v>
      </c>
    </row>
    <row r="123" spans="1:12">
      <c r="A123" s="22" t="s">
        <v>438</v>
      </c>
      <c r="B123" s="22" t="s">
        <v>603</v>
      </c>
      <c r="C123" s="22" t="s">
        <v>592</v>
      </c>
      <c r="D123" s="41">
        <f>ROUNDUP(INDEX(MATHS!$I124:$AW124,5*(COLUMNS($A$2:A$2)-1)+1),0)</f>
        <v>0</v>
      </c>
      <c r="E123" s="41">
        <f>ROUNDUP(INDEX(MATHS!$I124:$AW124,5*(COLUMNS($A$2:B$2)-1)+1),0)</f>
        <v>0</v>
      </c>
      <c r="F123" s="41">
        <f>ROUNDUP(INDEX(MATHS!$I124:$AW124,5*(COLUMNS($A$2:C$2)-1)+1),0)</f>
        <v>36</v>
      </c>
      <c r="G123" s="41">
        <f>ROUNDUP(INDEX(MATHS!$I124:$AW124,5*(COLUMNS($A$2:D$2)-1)+1),0)</f>
        <v>0</v>
      </c>
      <c r="H123" s="41">
        <f>ROUNDUP(INDEX(MATHS!$I124:$AW124,5*(COLUMNS($A$2:E$2)-1)+1),0)</f>
        <v>0</v>
      </c>
      <c r="I123" s="41">
        <f>ROUNDUP(INDEX(MATHS!$I124:$AW124,5*(COLUMNS($A$2:F$2)-1)+1),0)</f>
        <v>0</v>
      </c>
      <c r="J123" s="41">
        <f>ROUNDUP(INDEX(MATHS!$I124:$AW124,5*(COLUMNS($A$2:G$2)-1)+1),0)</f>
        <v>0</v>
      </c>
      <c r="K123" s="41">
        <f>ROUNDUP(INDEX(MATHS!$I124:$AW124,5*(COLUMNS($A$2:H$2)-1)+1),0)</f>
        <v>0</v>
      </c>
      <c r="L123" s="41">
        <f>ROUNDUP(INDEX(MATHS!$I124:$AW124,5*(COLUMNS($A$2:I$2)-1)+1),0)</f>
        <v>0</v>
      </c>
    </row>
    <row r="124" spans="1:12">
      <c r="A124" s="22" t="s">
        <v>597</v>
      </c>
      <c r="B124" s="22" t="s">
        <v>604</v>
      </c>
      <c r="C124" s="22" t="s">
        <v>592</v>
      </c>
      <c r="D124" s="41">
        <f>ROUNDUP(INDEX(MATHS!$I125:$AW125,5*(COLUMNS($A$2:A$2)-1)+1),0)</f>
        <v>0</v>
      </c>
      <c r="E124" s="41">
        <f>ROUNDUP(INDEX(MATHS!$I125:$AW125,5*(COLUMNS($A$2:B$2)-1)+1),0)</f>
        <v>29</v>
      </c>
      <c r="F124" s="41">
        <f>ROUNDUP(INDEX(MATHS!$I125:$AW125,5*(COLUMNS($A$2:C$2)-1)+1),0)</f>
        <v>0</v>
      </c>
      <c r="G124" s="41">
        <f>ROUNDUP(INDEX(MATHS!$I125:$AW125,5*(COLUMNS($A$2:D$2)-1)+1),0)</f>
        <v>7</v>
      </c>
      <c r="H124" s="41">
        <f>ROUNDUP(INDEX(MATHS!$I125:$AW125,5*(COLUMNS($A$2:E$2)-1)+1),0)</f>
        <v>13</v>
      </c>
      <c r="I124" s="41">
        <f>ROUNDUP(INDEX(MATHS!$I125:$AW125,5*(COLUMNS($A$2:F$2)-1)+1),0)</f>
        <v>0</v>
      </c>
      <c r="J124" s="41">
        <f>ROUNDUP(INDEX(MATHS!$I125:$AW125,5*(COLUMNS($A$2:G$2)-1)+1),0)</f>
        <v>0</v>
      </c>
      <c r="K124" s="41">
        <f>ROUNDUP(INDEX(MATHS!$I125:$AW125,5*(COLUMNS($A$2:H$2)-1)+1),0)</f>
        <v>0</v>
      </c>
      <c r="L124" s="41">
        <f>ROUNDUP(INDEX(MATHS!$I125:$AW125,5*(COLUMNS($A$2:I$2)-1)+1),0)</f>
        <v>0</v>
      </c>
    </row>
    <row r="125" spans="1:12">
      <c r="A125" s="22" t="s">
        <v>426</v>
      </c>
      <c r="B125" s="22" t="s">
        <v>605</v>
      </c>
      <c r="C125" s="22" t="s">
        <v>592</v>
      </c>
      <c r="D125" s="41">
        <f>ROUNDUP(INDEX(MATHS!$I126:$AW126,5*(COLUMNS($A$2:A$2)-1)+1),0)</f>
        <v>0</v>
      </c>
      <c r="E125" s="41">
        <f>ROUNDUP(INDEX(MATHS!$I126:$AW126,5*(COLUMNS($A$2:B$2)-1)+1),0)</f>
        <v>1</v>
      </c>
      <c r="F125" s="41">
        <f>ROUNDUP(INDEX(MATHS!$I126:$AW126,5*(COLUMNS($A$2:C$2)-1)+1),0)</f>
        <v>4</v>
      </c>
      <c r="G125" s="41">
        <f>ROUNDUP(INDEX(MATHS!$I126:$AW126,5*(COLUMNS($A$2:D$2)-1)+1),0)</f>
        <v>0</v>
      </c>
      <c r="H125" s="41">
        <f>ROUNDUP(INDEX(MATHS!$I126:$AW126,5*(COLUMNS($A$2:E$2)-1)+1),0)</f>
        <v>3</v>
      </c>
      <c r="I125" s="41">
        <f>ROUNDUP(INDEX(MATHS!$I126:$AW126,5*(COLUMNS($A$2:F$2)-1)+1),0)</f>
        <v>0</v>
      </c>
      <c r="J125" s="41">
        <f>ROUNDUP(INDEX(MATHS!$I126:$AW126,5*(COLUMNS($A$2:G$2)-1)+1),0)</f>
        <v>0</v>
      </c>
      <c r="K125" s="41">
        <f>ROUNDUP(INDEX(MATHS!$I126:$AW126,5*(COLUMNS($A$2:H$2)-1)+1),0)</f>
        <v>0</v>
      </c>
      <c r="L125" s="41">
        <f>ROUNDUP(INDEX(MATHS!$I126:$AW126,5*(COLUMNS($A$2:I$2)-1)+1),0)</f>
        <v>0</v>
      </c>
    </row>
    <row r="126" spans="1:12">
      <c r="A126" s="25" t="s">
        <v>487</v>
      </c>
      <c r="B126" s="25" t="s">
        <v>606</v>
      </c>
      <c r="C126" s="22" t="s">
        <v>592</v>
      </c>
      <c r="D126" s="41">
        <f>ROUNDUP(INDEX(MATHS!$I127:$AW127,5*(COLUMNS($A$2:A$2)-1)+1),0)</f>
        <v>0</v>
      </c>
      <c r="E126" s="41">
        <f>ROUNDUP(INDEX(MATHS!$I127:$AW127,5*(COLUMNS($A$2:B$2)-1)+1),0)</f>
        <v>0</v>
      </c>
      <c r="F126" s="41">
        <f>ROUNDUP(INDEX(MATHS!$I127:$AW127,5*(COLUMNS($A$2:C$2)-1)+1),0)</f>
        <v>0</v>
      </c>
      <c r="G126" s="41">
        <f>ROUNDUP(INDEX(MATHS!$I127:$AW127,5*(COLUMNS($A$2:D$2)-1)+1),0)</f>
        <v>13</v>
      </c>
      <c r="H126" s="41">
        <f>ROUNDUP(INDEX(MATHS!$I127:$AW127,5*(COLUMNS($A$2:E$2)-1)+1),0)</f>
        <v>0</v>
      </c>
      <c r="I126" s="41">
        <f>ROUNDUP(INDEX(MATHS!$I127:$AW127,5*(COLUMNS($A$2:F$2)-1)+1),0)</f>
        <v>0</v>
      </c>
      <c r="J126" s="41">
        <f>ROUNDUP(INDEX(MATHS!$I127:$AW127,5*(COLUMNS($A$2:G$2)-1)+1),0)</f>
        <v>0</v>
      </c>
      <c r="K126" s="41">
        <f>ROUNDUP(INDEX(MATHS!$I127:$AW127,5*(COLUMNS($A$2:H$2)-1)+1),0)</f>
        <v>0</v>
      </c>
      <c r="L126" s="41">
        <f>ROUNDUP(INDEX(MATHS!$I127:$AW127,5*(COLUMNS($A$2:I$2)-1)+1),0)</f>
        <v>0</v>
      </c>
    </row>
    <row r="127" spans="1:12">
      <c r="A127" s="22" t="s">
        <v>607</v>
      </c>
      <c r="B127" s="22" t="s">
        <v>566</v>
      </c>
      <c r="C127" s="22" t="s">
        <v>592</v>
      </c>
      <c r="D127" s="41">
        <f>ROUNDUP(INDEX(MATHS!$I128:$AW128,5*(COLUMNS($A$2:A$2)-1)+1),0)</f>
        <v>9</v>
      </c>
      <c r="E127" s="41">
        <f>ROUNDUP(INDEX(MATHS!$I128:$AW128,5*(COLUMNS($A$2:B$2)-1)+1),0)</f>
        <v>7</v>
      </c>
      <c r="F127" s="41">
        <f>ROUNDUP(INDEX(MATHS!$I128:$AW128,5*(COLUMNS($A$2:C$2)-1)+1),0)</f>
        <v>8</v>
      </c>
      <c r="G127" s="41">
        <f>ROUNDUP(INDEX(MATHS!$I128:$AW128,5*(COLUMNS($A$2:D$2)-1)+1),0)</f>
        <v>0</v>
      </c>
      <c r="H127" s="41">
        <f>ROUNDUP(INDEX(MATHS!$I128:$AW128,5*(COLUMNS($A$2:E$2)-1)+1),0)</f>
        <v>0</v>
      </c>
      <c r="I127" s="41">
        <f>ROUNDUP(INDEX(MATHS!$I128:$AW128,5*(COLUMNS($A$2:F$2)-1)+1),0)</f>
        <v>0</v>
      </c>
      <c r="J127" s="41">
        <f>ROUNDUP(INDEX(MATHS!$I128:$AW128,5*(COLUMNS($A$2:G$2)-1)+1),0)</f>
        <v>0</v>
      </c>
      <c r="K127" s="41">
        <f>ROUNDUP(INDEX(MATHS!$I128:$AW128,5*(COLUMNS($A$2:H$2)-1)+1),0)</f>
        <v>0</v>
      </c>
      <c r="L127" s="41">
        <f>ROUNDUP(INDEX(MATHS!$I128:$AW128,5*(COLUMNS($A$2:I$2)-1)+1),0)</f>
        <v>0</v>
      </c>
    </row>
    <row r="128" spans="1:12">
      <c r="A128" s="22" t="s">
        <v>565</v>
      </c>
      <c r="B128" s="22" t="s">
        <v>608</v>
      </c>
      <c r="C128" s="22" t="s">
        <v>592</v>
      </c>
      <c r="D128" s="41">
        <f>ROUNDUP(INDEX(MATHS!$I129:$AW129,5*(COLUMNS($A$2:A$2)-1)+1),0)</f>
        <v>18</v>
      </c>
      <c r="E128" s="41">
        <f>ROUNDUP(INDEX(MATHS!$I129:$AW129,5*(COLUMNS($A$2:B$2)-1)+1),0)</f>
        <v>10</v>
      </c>
      <c r="F128" s="41">
        <f>ROUNDUP(INDEX(MATHS!$I129:$AW129,5*(COLUMNS($A$2:C$2)-1)+1),0)</f>
        <v>18</v>
      </c>
      <c r="G128" s="41">
        <f>ROUNDUP(INDEX(MATHS!$I129:$AW129,5*(COLUMNS($A$2:D$2)-1)+1),0)</f>
        <v>5</v>
      </c>
      <c r="H128" s="41">
        <f>ROUNDUP(INDEX(MATHS!$I129:$AW129,5*(COLUMNS($A$2:E$2)-1)+1),0)</f>
        <v>8</v>
      </c>
      <c r="I128" s="41">
        <f>ROUNDUP(INDEX(MATHS!$I129:$AW129,5*(COLUMNS($A$2:F$2)-1)+1),0)</f>
        <v>0</v>
      </c>
      <c r="J128" s="41">
        <f>ROUNDUP(INDEX(MATHS!$I129:$AW129,5*(COLUMNS($A$2:G$2)-1)+1),0)</f>
        <v>0</v>
      </c>
      <c r="K128" s="41">
        <f>ROUNDUP(INDEX(MATHS!$I129:$AW129,5*(COLUMNS($A$2:H$2)-1)+1),0)</f>
        <v>0</v>
      </c>
      <c r="L128" s="41">
        <f>ROUNDUP(INDEX(MATHS!$I129:$AW129,5*(COLUMNS($A$2:I$2)-1)+1),0)</f>
        <v>0</v>
      </c>
    </row>
    <row r="129" spans="1:12">
      <c r="A129" s="22" t="s">
        <v>449</v>
      </c>
      <c r="B129" s="22" t="s">
        <v>435</v>
      </c>
      <c r="C129" s="22" t="s">
        <v>592</v>
      </c>
      <c r="D129" s="41">
        <f>ROUNDUP(INDEX(MATHS!$I130:$AW130,5*(COLUMNS($A$2:A$2)-1)+1),0)</f>
        <v>0</v>
      </c>
      <c r="E129" s="41">
        <f>ROUNDUP(INDEX(MATHS!$I130:$AW130,5*(COLUMNS($A$2:B$2)-1)+1),0)</f>
        <v>0</v>
      </c>
      <c r="F129" s="41">
        <f>ROUNDUP(INDEX(MATHS!$I130:$AW130,5*(COLUMNS($A$2:C$2)-1)+1),0)</f>
        <v>0</v>
      </c>
      <c r="G129" s="41">
        <f>ROUNDUP(INDEX(MATHS!$I130:$AW130,5*(COLUMNS($A$2:D$2)-1)+1),0)</f>
        <v>0</v>
      </c>
      <c r="H129" s="41">
        <f>ROUNDUP(INDEX(MATHS!$I130:$AW130,5*(COLUMNS($A$2:E$2)-1)+1),0)</f>
        <v>7</v>
      </c>
      <c r="I129" s="41">
        <f>ROUNDUP(INDEX(MATHS!$I130:$AW130,5*(COLUMNS($A$2:F$2)-1)+1),0)</f>
        <v>0</v>
      </c>
      <c r="J129" s="41">
        <f>ROUNDUP(INDEX(MATHS!$I130:$AW130,5*(COLUMNS($A$2:G$2)-1)+1),0)</f>
        <v>0</v>
      </c>
      <c r="K129" s="41">
        <f>ROUNDUP(INDEX(MATHS!$I130:$AW130,5*(COLUMNS($A$2:H$2)-1)+1),0)</f>
        <v>0</v>
      </c>
      <c r="L129" s="41">
        <f>ROUNDUP(INDEX(MATHS!$I130:$AW130,5*(COLUMNS($A$2:I$2)-1)+1),0)</f>
        <v>0</v>
      </c>
    </row>
    <row r="130" spans="1:12">
      <c r="A130" s="22" t="s">
        <v>423</v>
      </c>
      <c r="B130" s="22" t="s">
        <v>508</v>
      </c>
      <c r="C130" s="22" t="s">
        <v>592</v>
      </c>
      <c r="D130" s="41">
        <f>ROUNDUP(INDEX(MATHS!$I131:$AW131,5*(COLUMNS($A$2:A$2)-1)+1),0)</f>
        <v>0</v>
      </c>
      <c r="E130" s="41">
        <f>ROUNDUP(INDEX(MATHS!$I131:$AW131,5*(COLUMNS($A$2:B$2)-1)+1),0)</f>
        <v>0</v>
      </c>
      <c r="F130" s="41">
        <f>ROUNDUP(INDEX(MATHS!$I131:$AW131,5*(COLUMNS($A$2:C$2)-1)+1),0)</f>
        <v>10</v>
      </c>
      <c r="G130" s="41">
        <f>ROUNDUP(INDEX(MATHS!$I131:$AW131,5*(COLUMNS($A$2:D$2)-1)+1),0)</f>
        <v>4</v>
      </c>
      <c r="H130" s="41">
        <f>ROUNDUP(INDEX(MATHS!$I131:$AW131,5*(COLUMNS($A$2:E$2)-1)+1),0)</f>
        <v>12</v>
      </c>
      <c r="I130" s="41">
        <f>ROUNDUP(INDEX(MATHS!$I131:$AW131,5*(COLUMNS($A$2:F$2)-1)+1),0)</f>
        <v>0</v>
      </c>
      <c r="J130" s="41">
        <f>ROUNDUP(INDEX(MATHS!$I131:$AW131,5*(COLUMNS($A$2:G$2)-1)+1),0)</f>
        <v>0</v>
      </c>
      <c r="K130" s="41">
        <f>ROUNDUP(INDEX(MATHS!$I131:$AW131,5*(COLUMNS($A$2:H$2)-1)+1),0)</f>
        <v>0</v>
      </c>
      <c r="L130" s="41">
        <f>ROUNDUP(INDEX(MATHS!$I131:$AW131,5*(COLUMNS($A$2:I$2)-1)+1),0)</f>
        <v>0</v>
      </c>
    </row>
    <row r="131" spans="1:12">
      <c r="A131" s="22" t="s">
        <v>565</v>
      </c>
      <c r="B131" s="22" t="s">
        <v>609</v>
      </c>
      <c r="C131" s="22" t="s">
        <v>592</v>
      </c>
      <c r="D131" s="41">
        <f>ROUNDUP(INDEX(MATHS!$I132:$AW132,5*(COLUMNS($A$2:A$2)-1)+1),0)</f>
        <v>0</v>
      </c>
      <c r="E131" s="41">
        <f>ROUNDUP(INDEX(MATHS!$I132:$AW132,5*(COLUMNS($A$2:B$2)-1)+1),0)</f>
        <v>0</v>
      </c>
      <c r="F131" s="41">
        <f>ROUNDUP(INDEX(MATHS!$I132:$AW132,5*(COLUMNS($A$2:C$2)-1)+1),0)</f>
        <v>0</v>
      </c>
      <c r="G131" s="41">
        <f>ROUNDUP(INDEX(MATHS!$I132:$AW132,5*(COLUMNS($A$2:D$2)-1)+1),0)</f>
        <v>0</v>
      </c>
      <c r="H131" s="41">
        <f>ROUNDUP(INDEX(MATHS!$I132:$AW132,5*(COLUMNS($A$2:E$2)-1)+1),0)</f>
        <v>0</v>
      </c>
      <c r="I131" s="41">
        <f>ROUNDUP(INDEX(MATHS!$I132:$AW132,5*(COLUMNS($A$2:F$2)-1)+1),0)</f>
        <v>0</v>
      </c>
      <c r="J131" s="41">
        <f>ROUNDUP(INDEX(MATHS!$I132:$AW132,5*(COLUMNS($A$2:G$2)-1)+1),0)</f>
        <v>0</v>
      </c>
      <c r="K131" s="41">
        <f>ROUNDUP(INDEX(MATHS!$I132:$AW132,5*(COLUMNS($A$2:H$2)-1)+1),0)</f>
        <v>0</v>
      </c>
      <c r="L131" s="41">
        <f>ROUNDUP(INDEX(MATHS!$I132:$AW132,5*(COLUMNS($A$2:I$2)-1)+1),0)</f>
        <v>0</v>
      </c>
    </row>
    <row r="132" spans="1:12">
      <c r="A132" s="22" t="s">
        <v>610</v>
      </c>
      <c r="B132" s="22" t="s">
        <v>611</v>
      </c>
      <c r="C132" s="22" t="s">
        <v>592</v>
      </c>
      <c r="D132" s="41">
        <f>ROUNDUP(INDEX(MATHS!$I133:$AW133,5*(COLUMNS($A$2:A$2)-1)+1),0)</f>
        <v>0</v>
      </c>
      <c r="E132" s="41">
        <f>ROUNDUP(INDEX(MATHS!$I133:$AW133,5*(COLUMNS($A$2:B$2)-1)+1),0)</f>
        <v>0</v>
      </c>
      <c r="F132" s="41">
        <f>ROUNDUP(INDEX(MATHS!$I133:$AW133,5*(COLUMNS($A$2:C$2)-1)+1),0)</f>
        <v>0</v>
      </c>
      <c r="G132" s="41">
        <f>ROUNDUP(INDEX(MATHS!$I133:$AW133,5*(COLUMNS($A$2:D$2)-1)+1),0)</f>
        <v>0</v>
      </c>
      <c r="H132" s="41">
        <f>ROUNDUP(INDEX(MATHS!$I133:$AW133,5*(COLUMNS($A$2:E$2)-1)+1),0)</f>
        <v>0</v>
      </c>
      <c r="I132" s="41">
        <f>ROUNDUP(INDEX(MATHS!$I133:$AW133,5*(COLUMNS($A$2:F$2)-1)+1),0)</f>
        <v>0</v>
      </c>
      <c r="J132" s="41">
        <f>ROUNDUP(INDEX(MATHS!$I133:$AW133,5*(COLUMNS($A$2:G$2)-1)+1),0)</f>
        <v>0</v>
      </c>
      <c r="K132" s="41">
        <f>ROUNDUP(INDEX(MATHS!$I133:$AW133,5*(COLUMNS($A$2:H$2)-1)+1),0)</f>
        <v>0</v>
      </c>
      <c r="L132" s="41">
        <f>ROUNDUP(INDEX(MATHS!$I133:$AW133,5*(COLUMNS($A$2:I$2)-1)+1),0)</f>
        <v>0</v>
      </c>
    </row>
    <row r="133" spans="1:12">
      <c r="A133" s="22" t="s">
        <v>612</v>
      </c>
      <c r="B133" s="22" t="s">
        <v>613</v>
      </c>
      <c r="C133" s="22" t="s">
        <v>592</v>
      </c>
      <c r="D133" s="41">
        <f>ROUNDUP(INDEX(MATHS!$I134:$AW134,5*(COLUMNS($A$2:A$2)-1)+1),0)</f>
        <v>0</v>
      </c>
      <c r="E133" s="41">
        <f>ROUNDUP(INDEX(MATHS!$I134:$AW134,5*(COLUMNS($A$2:B$2)-1)+1),0)</f>
        <v>0</v>
      </c>
      <c r="F133" s="41">
        <f>ROUNDUP(INDEX(MATHS!$I134:$AW134,5*(COLUMNS($A$2:C$2)-1)+1),0)</f>
        <v>6</v>
      </c>
      <c r="G133" s="41">
        <f>ROUNDUP(INDEX(MATHS!$I134:$AW134,5*(COLUMNS($A$2:D$2)-1)+1),0)</f>
        <v>0</v>
      </c>
      <c r="H133" s="41">
        <f>ROUNDUP(INDEX(MATHS!$I134:$AW134,5*(COLUMNS($A$2:E$2)-1)+1),0)</f>
        <v>0</v>
      </c>
      <c r="I133" s="41">
        <f>ROUNDUP(INDEX(MATHS!$I134:$AW134,5*(COLUMNS($A$2:F$2)-1)+1),0)</f>
        <v>0</v>
      </c>
      <c r="J133" s="41">
        <f>ROUNDUP(INDEX(MATHS!$I134:$AW134,5*(COLUMNS($A$2:G$2)-1)+1),0)</f>
        <v>0</v>
      </c>
      <c r="K133" s="41">
        <f>ROUNDUP(INDEX(MATHS!$I134:$AW134,5*(COLUMNS($A$2:H$2)-1)+1),0)</f>
        <v>0</v>
      </c>
      <c r="L133" s="41">
        <f>ROUNDUP(INDEX(MATHS!$I134:$AW134,5*(COLUMNS($A$2:I$2)-1)+1),0)</f>
        <v>0</v>
      </c>
    </row>
    <row r="134" spans="1:12">
      <c r="A134" s="22"/>
      <c r="B134" s="22"/>
      <c r="C134" s="22" t="s">
        <v>592</v>
      </c>
      <c r="D134" s="41">
        <f>ROUNDUP(INDEX(MATHS!$I135:$AW135,5*(COLUMNS($A$2:A$2)-1)+1),0)</f>
        <v>0</v>
      </c>
      <c r="E134" s="41">
        <f>ROUNDUP(INDEX(MATHS!$I135:$AW135,5*(COLUMNS($A$2:B$2)-1)+1),0)</f>
        <v>0</v>
      </c>
      <c r="F134" s="41">
        <f>ROUNDUP(INDEX(MATHS!$I135:$AW135,5*(COLUMNS($A$2:C$2)-1)+1),0)</f>
        <v>0</v>
      </c>
      <c r="G134" s="41">
        <f>ROUNDUP(INDEX(MATHS!$I135:$AW135,5*(COLUMNS($A$2:D$2)-1)+1),0)</f>
        <v>0</v>
      </c>
      <c r="H134" s="41">
        <f>ROUNDUP(INDEX(MATHS!$I135:$AW135,5*(COLUMNS($A$2:E$2)-1)+1),0)</f>
        <v>0</v>
      </c>
      <c r="I134" s="41">
        <f>ROUNDUP(INDEX(MATHS!$I135:$AW135,5*(COLUMNS($A$2:F$2)-1)+1),0)</f>
        <v>0</v>
      </c>
      <c r="J134" s="41">
        <f>ROUNDUP(INDEX(MATHS!$I135:$AW135,5*(COLUMNS($A$2:G$2)-1)+1),0)</f>
        <v>0</v>
      </c>
      <c r="K134" s="41">
        <f>ROUNDUP(INDEX(MATHS!$I135:$AW135,5*(COLUMNS($A$2:H$2)-1)+1),0)</f>
        <v>0</v>
      </c>
      <c r="L134" s="41">
        <f>ROUNDUP(INDEX(MATHS!$I135:$AW135,5*(COLUMNS($A$2:I$2)-1)+1),0)</f>
        <v>0</v>
      </c>
    </row>
    <row r="135" spans="1:12">
      <c r="A135" s="22"/>
      <c r="B135" s="22"/>
      <c r="C135" s="22" t="s">
        <v>592</v>
      </c>
      <c r="D135" s="41">
        <f>ROUNDUP(INDEX(MATHS!$I136:$AW136,5*(COLUMNS($A$2:A$2)-1)+1),0)</f>
        <v>0</v>
      </c>
      <c r="E135" s="41">
        <f>ROUNDUP(INDEX(MATHS!$I136:$AW136,5*(COLUMNS($A$2:B$2)-1)+1),0)</f>
        <v>0</v>
      </c>
      <c r="F135" s="41">
        <f>ROUNDUP(INDEX(MATHS!$I136:$AW136,5*(COLUMNS($A$2:C$2)-1)+1),0)</f>
        <v>0</v>
      </c>
      <c r="G135" s="41">
        <f>ROUNDUP(INDEX(MATHS!$I136:$AW136,5*(COLUMNS($A$2:D$2)-1)+1),0)</f>
        <v>0</v>
      </c>
      <c r="H135" s="41">
        <f>ROUNDUP(INDEX(MATHS!$I136:$AW136,5*(COLUMNS($A$2:E$2)-1)+1),0)</f>
        <v>0</v>
      </c>
      <c r="I135" s="41">
        <f>ROUNDUP(INDEX(MATHS!$I136:$AW136,5*(COLUMNS($A$2:F$2)-1)+1),0)</f>
        <v>0</v>
      </c>
      <c r="J135" s="41">
        <f>ROUNDUP(INDEX(MATHS!$I136:$AW136,5*(COLUMNS($A$2:G$2)-1)+1),0)</f>
        <v>0</v>
      </c>
      <c r="K135" s="41">
        <f>ROUNDUP(INDEX(MATHS!$I136:$AW136,5*(COLUMNS($A$2:H$2)-1)+1),0)</f>
        <v>0</v>
      </c>
      <c r="L135" s="41">
        <f>ROUNDUP(INDEX(MATHS!$I136:$AW136,5*(COLUMNS($A$2:I$2)-1)+1),0)</f>
        <v>0</v>
      </c>
    </row>
    <row r="136" spans="1:12">
      <c r="A136" s="22"/>
      <c r="B136" s="22"/>
      <c r="C136" s="22" t="s">
        <v>592</v>
      </c>
      <c r="D136" s="41">
        <f>ROUNDUP(INDEX(MATHS!$I137:$AW137,5*(COLUMNS($A$2:A$2)-1)+1),0)</f>
        <v>0</v>
      </c>
      <c r="E136" s="41">
        <f>ROUNDUP(INDEX(MATHS!$I137:$AW137,5*(COLUMNS($A$2:B$2)-1)+1),0)</f>
        <v>0</v>
      </c>
      <c r="F136" s="41">
        <f>ROUNDUP(INDEX(MATHS!$I137:$AW137,5*(COLUMNS($A$2:C$2)-1)+1),0)</f>
        <v>0</v>
      </c>
      <c r="G136" s="41">
        <f>ROUNDUP(INDEX(MATHS!$I137:$AW137,5*(COLUMNS($A$2:D$2)-1)+1),0)</f>
        <v>0</v>
      </c>
      <c r="H136" s="41">
        <f>ROUNDUP(INDEX(MATHS!$I137:$AW137,5*(COLUMNS($A$2:E$2)-1)+1),0)</f>
        <v>0</v>
      </c>
      <c r="I136" s="41">
        <f>ROUNDUP(INDEX(MATHS!$I137:$AW137,5*(COLUMNS($A$2:F$2)-1)+1),0)</f>
        <v>0</v>
      </c>
      <c r="J136" s="41">
        <f>ROUNDUP(INDEX(MATHS!$I137:$AW137,5*(COLUMNS($A$2:G$2)-1)+1),0)</f>
        <v>0</v>
      </c>
      <c r="K136" s="41">
        <f>ROUNDUP(INDEX(MATHS!$I137:$AW137,5*(COLUMNS($A$2:H$2)-1)+1),0)</f>
        <v>0</v>
      </c>
      <c r="L136" s="41">
        <f>ROUNDUP(INDEX(MATHS!$I137:$AW137,5*(COLUMNS($A$2:I$2)-1)+1),0)</f>
        <v>0</v>
      </c>
    </row>
    <row r="137" spans="1:12">
      <c r="A137" s="22" t="s">
        <v>614</v>
      </c>
      <c r="B137" s="22" t="s">
        <v>615</v>
      </c>
      <c r="C137" s="22" t="s">
        <v>616</v>
      </c>
      <c r="D137" s="41">
        <f>ROUNDUP(INDEX(MATHS!$I138:$AW138,5*(COLUMNS($A$2:A$2)-1)+1),0)</f>
        <v>93</v>
      </c>
      <c r="E137" s="41">
        <f>ROUNDUP(INDEX(MATHS!$I138:$AW138,5*(COLUMNS($A$2:B$2)-1)+1),0)</f>
        <v>0</v>
      </c>
      <c r="F137" s="41">
        <f>ROUNDUP(INDEX(MATHS!$I138:$AW138,5*(COLUMNS($A$2:C$2)-1)+1),0)</f>
        <v>0</v>
      </c>
      <c r="G137" s="41">
        <f>ROUNDUP(INDEX(MATHS!$I138:$AW138,5*(COLUMNS($A$2:D$2)-1)+1),0)</f>
        <v>0</v>
      </c>
      <c r="H137" s="41">
        <f>ROUNDUP(INDEX(MATHS!$I138:$AW138,5*(COLUMNS($A$2:E$2)-1)+1),0)</f>
        <v>0</v>
      </c>
      <c r="I137" s="41">
        <f>ROUNDUP(INDEX(MATHS!$I138:$AW138,5*(COLUMNS($A$2:F$2)-1)+1),0)</f>
        <v>0</v>
      </c>
      <c r="J137" s="41">
        <f>ROUNDUP(INDEX(MATHS!$I138:$AW138,5*(COLUMNS($A$2:G$2)-1)+1),0)</f>
        <v>0</v>
      </c>
      <c r="K137" s="41">
        <f>ROUNDUP(INDEX(MATHS!$I138:$AW138,5*(COLUMNS($A$2:H$2)-1)+1),0)</f>
        <v>0</v>
      </c>
      <c r="L137" s="41">
        <f>ROUNDUP(INDEX(MATHS!$I138:$AW138,5*(COLUMNS($A$2:I$2)-1)+1),0)</f>
        <v>0</v>
      </c>
    </row>
    <row r="138" spans="1:12">
      <c r="A138" s="22" t="s">
        <v>575</v>
      </c>
      <c r="B138" s="22" t="s">
        <v>504</v>
      </c>
      <c r="C138" s="22" t="s">
        <v>616</v>
      </c>
      <c r="D138" s="41">
        <f>ROUNDUP(INDEX(MATHS!$I139:$AW139,5*(COLUMNS($A$2:A$2)-1)+1),0)</f>
        <v>46</v>
      </c>
      <c r="E138" s="41">
        <f>ROUNDUP(INDEX(MATHS!$I139:$AW139,5*(COLUMNS($A$2:B$2)-1)+1),0)</f>
        <v>0</v>
      </c>
      <c r="F138" s="41">
        <f>ROUNDUP(INDEX(MATHS!$I139:$AW139,5*(COLUMNS($A$2:C$2)-1)+1),0)</f>
        <v>0</v>
      </c>
      <c r="G138" s="41">
        <f>ROUNDUP(INDEX(MATHS!$I139:$AW139,5*(COLUMNS($A$2:D$2)-1)+1),0)</f>
        <v>0</v>
      </c>
      <c r="H138" s="41">
        <f>ROUNDUP(INDEX(MATHS!$I139:$AW139,5*(COLUMNS($A$2:E$2)-1)+1),0)</f>
        <v>0</v>
      </c>
      <c r="I138" s="41">
        <f>ROUNDUP(INDEX(MATHS!$I139:$AW139,5*(COLUMNS($A$2:F$2)-1)+1),0)</f>
        <v>0</v>
      </c>
      <c r="J138" s="41">
        <f>ROUNDUP(INDEX(MATHS!$I139:$AW139,5*(COLUMNS($A$2:G$2)-1)+1),0)</f>
        <v>0</v>
      </c>
      <c r="K138" s="41">
        <f>ROUNDUP(INDEX(MATHS!$I139:$AW139,5*(COLUMNS($A$2:H$2)-1)+1),0)</f>
        <v>0</v>
      </c>
      <c r="L138" s="41">
        <f>ROUNDUP(INDEX(MATHS!$I139:$AW139,5*(COLUMNS($A$2:I$2)-1)+1),0)</f>
        <v>0</v>
      </c>
    </row>
    <row r="139" spans="1:12">
      <c r="A139" s="22" t="s">
        <v>617</v>
      </c>
      <c r="B139" s="22" t="s">
        <v>494</v>
      </c>
      <c r="C139" s="22" t="s">
        <v>616</v>
      </c>
      <c r="D139" s="41">
        <f>ROUNDUP(INDEX(MATHS!$I140:$AW140,5*(COLUMNS($A$2:A$2)-1)+1),0)</f>
        <v>21</v>
      </c>
      <c r="E139" s="41">
        <f>ROUNDUP(INDEX(MATHS!$I140:$AW140,5*(COLUMNS($A$2:B$2)-1)+1),0)</f>
        <v>35</v>
      </c>
      <c r="F139" s="41">
        <f>ROUNDUP(INDEX(MATHS!$I140:$AW140,5*(COLUMNS($A$2:C$2)-1)+1),0)</f>
        <v>18</v>
      </c>
      <c r="G139" s="41">
        <f>ROUNDUP(INDEX(MATHS!$I140:$AW140,5*(COLUMNS($A$2:D$2)-1)+1),0)</f>
        <v>24</v>
      </c>
      <c r="H139" s="41">
        <f>ROUNDUP(INDEX(MATHS!$I140:$AW140,5*(COLUMNS($A$2:E$2)-1)+1),0)</f>
        <v>25</v>
      </c>
      <c r="I139" s="41">
        <f>ROUNDUP(INDEX(MATHS!$I140:$AW140,5*(COLUMNS($A$2:F$2)-1)+1),0)</f>
        <v>0</v>
      </c>
      <c r="J139" s="41">
        <f>ROUNDUP(INDEX(MATHS!$I140:$AW140,5*(COLUMNS($A$2:G$2)-1)+1),0)</f>
        <v>0</v>
      </c>
      <c r="K139" s="41">
        <f>ROUNDUP(INDEX(MATHS!$I140:$AW140,5*(COLUMNS($A$2:H$2)-1)+1),0)</f>
        <v>0</v>
      </c>
      <c r="L139" s="41">
        <f>ROUNDUP(INDEX(MATHS!$I140:$AW140,5*(COLUMNS($A$2:I$2)-1)+1),0)</f>
        <v>0</v>
      </c>
    </row>
    <row r="140" spans="1:12">
      <c r="A140" s="22" t="s">
        <v>575</v>
      </c>
      <c r="B140" s="22" t="s">
        <v>618</v>
      </c>
      <c r="C140" s="22" t="s">
        <v>616</v>
      </c>
      <c r="D140" s="41">
        <f>ROUNDUP(INDEX(MATHS!$I141:$AW141,5*(COLUMNS($A$2:A$2)-1)+1),0)</f>
        <v>0</v>
      </c>
      <c r="E140" s="41">
        <f>ROUNDUP(INDEX(MATHS!$I141:$AW141,5*(COLUMNS($A$2:B$2)-1)+1),0)</f>
        <v>0</v>
      </c>
      <c r="F140" s="41">
        <f>ROUNDUP(INDEX(MATHS!$I141:$AW141,5*(COLUMNS($A$2:C$2)-1)+1),0)</f>
        <v>27</v>
      </c>
      <c r="G140" s="41">
        <f>ROUNDUP(INDEX(MATHS!$I141:$AW141,5*(COLUMNS($A$2:D$2)-1)+1),0)</f>
        <v>0</v>
      </c>
      <c r="H140" s="41">
        <f>ROUNDUP(INDEX(MATHS!$I141:$AW141,5*(COLUMNS($A$2:E$2)-1)+1),0)</f>
        <v>0</v>
      </c>
      <c r="I140" s="41">
        <f>ROUNDUP(INDEX(MATHS!$I141:$AW141,5*(COLUMNS($A$2:F$2)-1)+1),0)</f>
        <v>0</v>
      </c>
      <c r="J140" s="41">
        <f>ROUNDUP(INDEX(MATHS!$I141:$AW141,5*(COLUMNS($A$2:G$2)-1)+1),0)</f>
        <v>0</v>
      </c>
      <c r="K140" s="41">
        <f>ROUNDUP(INDEX(MATHS!$I141:$AW141,5*(COLUMNS($A$2:H$2)-1)+1),0)</f>
        <v>0</v>
      </c>
      <c r="L140" s="41">
        <f>ROUNDUP(INDEX(MATHS!$I141:$AW141,5*(COLUMNS($A$2:I$2)-1)+1),0)</f>
        <v>0</v>
      </c>
    </row>
    <row r="141" spans="1:12">
      <c r="A141" s="22" t="s">
        <v>619</v>
      </c>
      <c r="B141" s="22" t="s">
        <v>620</v>
      </c>
      <c r="C141" s="22" t="s">
        <v>616</v>
      </c>
      <c r="D141" s="41">
        <f>ROUNDUP(INDEX(MATHS!$I142:$AW142,5*(COLUMNS($A$2:A$2)-1)+1),0)</f>
        <v>0</v>
      </c>
      <c r="E141" s="41">
        <f>ROUNDUP(INDEX(MATHS!$I142:$AW142,5*(COLUMNS($A$2:B$2)-1)+1),0)</f>
        <v>8</v>
      </c>
      <c r="F141" s="41">
        <f>ROUNDUP(INDEX(MATHS!$I142:$AW142,5*(COLUMNS($A$2:C$2)-1)+1),0)</f>
        <v>0</v>
      </c>
      <c r="G141" s="41">
        <f>ROUNDUP(INDEX(MATHS!$I142:$AW142,5*(COLUMNS($A$2:D$2)-1)+1),0)</f>
        <v>5</v>
      </c>
      <c r="H141" s="41">
        <f>ROUNDUP(INDEX(MATHS!$I142:$AW142,5*(COLUMNS($A$2:E$2)-1)+1),0)</f>
        <v>10</v>
      </c>
      <c r="I141" s="41">
        <f>ROUNDUP(INDEX(MATHS!$I142:$AW142,5*(COLUMNS($A$2:F$2)-1)+1),0)</f>
        <v>0</v>
      </c>
      <c r="J141" s="41">
        <f>ROUNDUP(INDEX(MATHS!$I142:$AW142,5*(COLUMNS($A$2:G$2)-1)+1),0)</f>
        <v>0</v>
      </c>
      <c r="K141" s="41">
        <f>ROUNDUP(INDEX(MATHS!$I142:$AW142,5*(COLUMNS($A$2:H$2)-1)+1),0)</f>
        <v>0</v>
      </c>
      <c r="L141" s="41">
        <f>ROUNDUP(INDEX(MATHS!$I142:$AW142,5*(COLUMNS($A$2:I$2)-1)+1),0)</f>
        <v>0</v>
      </c>
    </row>
    <row r="142" spans="1:12">
      <c r="A142" s="22" t="s">
        <v>621</v>
      </c>
      <c r="B142" s="22" t="s">
        <v>622</v>
      </c>
      <c r="C142" s="22" t="s">
        <v>616</v>
      </c>
      <c r="D142" s="41">
        <f>ROUNDUP(INDEX(MATHS!$I143:$AW143,5*(COLUMNS($A$2:A$2)-1)+1),0)</f>
        <v>3</v>
      </c>
      <c r="E142" s="41">
        <f>ROUNDUP(INDEX(MATHS!$I143:$AW143,5*(COLUMNS($A$2:B$2)-1)+1),0)</f>
        <v>6</v>
      </c>
      <c r="F142" s="41">
        <f>ROUNDUP(INDEX(MATHS!$I143:$AW143,5*(COLUMNS($A$2:C$2)-1)+1),0)</f>
        <v>0</v>
      </c>
      <c r="G142" s="41">
        <f>ROUNDUP(INDEX(MATHS!$I143:$AW143,5*(COLUMNS($A$2:D$2)-1)+1),0)</f>
        <v>8</v>
      </c>
      <c r="H142" s="41">
        <f>ROUNDUP(INDEX(MATHS!$I143:$AW143,5*(COLUMNS($A$2:E$2)-1)+1),0)</f>
        <v>0</v>
      </c>
      <c r="I142" s="41">
        <f>ROUNDUP(INDEX(MATHS!$I143:$AW143,5*(COLUMNS($A$2:F$2)-1)+1),0)</f>
        <v>0</v>
      </c>
      <c r="J142" s="41">
        <f>ROUNDUP(INDEX(MATHS!$I143:$AW143,5*(COLUMNS($A$2:G$2)-1)+1),0)</f>
        <v>0</v>
      </c>
      <c r="K142" s="41">
        <f>ROUNDUP(INDEX(MATHS!$I143:$AW143,5*(COLUMNS($A$2:H$2)-1)+1),0)</f>
        <v>0</v>
      </c>
      <c r="L142" s="41">
        <f>ROUNDUP(INDEX(MATHS!$I143:$AW143,5*(COLUMNS($A$2:I$2)-1)+1),0)</f>
        <v>0</v>
      </c>
    </row>
    <row r="143" spans="1:12">
      <c r="A143" s="25" t="s">
        <v>623</v>
      </c>
      <c r="B143" s="25" t="s">
        <v>502</v>
      </c>
      <c r="C143" s="22" t="s">
        <v>616</v>
      </c>
      <c r="D143" s="41">
        <f>ROUNDUP(INDEX(MATHS!$I144:$AW144,5*(COLUMNS($A$2:A$2)-1)+1),0)</f>
        <v>0</v>
      </c>
      <c r="E143" s="41">
        <f>ROUNDUP(INDEX(MATHS!$I144:$AW144,5*(COLUMNS($A$2:B$2)-1)+1),0)</f>
        <v>0</v>
      </c>
      <c r="F143" s="41">
        <f>ROUNDUP(INDEX(MATHS!$I144:$AW144,5*(COLUMNS($A$2:C$2)-1)+1),0)</f>
        <v>0</v>
      </c>
      <c r="G143" s="41">
        <f>ROUNDUP(INDEX(MATHS!$I144:$AW144,5*(COLUMNS($A$2:D$2)-1)+1),0)</f>
        <v>0</v>
      </c>
      <c r="H143" s="41">
        <f>ROUNDUP(INDEX(MATHS!$I144:$AW144,5*(COLUMNS($A$2:E$2)-1)+1),0)</f>
        <v>14</v>
      </c>
      <c r="I143" s="41">
        <f>ROUNDUP(INDEX(MATHS!$I144:$AW144,5*(COLUMNS($A$2:F$2)-1)+1),0)</f>
        <v>0</v>
      </c>
      <c r="J143" s="41">
        <f>ROUNDUP(INDEX(MATHS!$I144:$AW144,5*(COLUMNS($A$2:G$2)-1)+1),0)</f>
        <v>0</v>
      </c>
      <c r="K143" s="41">
        <f>ROUNDUP(INDEX(MATHS!$I144:$AW144,5*(COLUMNS($A$2:H$2)-1)+1),0)</f>
        <v>0</v>
      </c>
      <c r="L143" s="41">
        <f>ROUNDUP(INDEX(MATHS!$I144:$AW144,5*(COLUMNS($A$2:I$2)-1)+1),0)</f>
        <v>0</v>
      </c>
    </row>
    <row r="144" spans="1:12">
      <c r="A144" s="25" t="s">
        <v>624</v>
      </c>
      <c r="B144" s="25" t="s">
        <v>625</v>
      </c>
      <c r="C144" s="22" t="s">
        <v>616</v>
      </c>
      <c r="D144" s="41">
        <f>ROUNDUP(INDEX(MATHS!$I145:$AW145,5*(COLUMNS($A$2:A$2)-1)+1),0)</f>
        <v>0</v>
      </c>
      <c r="E144" s="41">
        <f>ROUNDUP(INDEX(MATHS!$I145:$AW145,5*(COLUMNS($A$2:B$2)-1)+1),0)</f>
        <v>22</v>
      </c>
      <c r="F144" s="41">
        <f>ROUNDUP(INDEX(MATHS!$I145:$AW145,5*(COLUMNS($A$2:C$2)-1)+1),0)</f>
        <v>0</v>
      </c>
      <c r="G144" s="41">
        <f>ROUNDUP(INDEX(MATHS!$I145:$AW145,5*(COLUMNS($A$2:D$2)-1)+1),0)</f>
        <v>0</v>
      </c>
      <c r="H144" s="41">
        <f>ROUNDUP(INDEX(MATHS!$I145:$AW145,5*(COLUMNS($A$2:E$2)-1)+1),0)</f>
        <v>11</v>
      </c>
      <c r="I144" s="41">
        <f>ROUNDUP(INDEX(MATHS!$I145:$AW145,5*(COLUMNS($A$2:F$2)-1)+1),0)</f>
        <v>0</v>
      </c>
      <c r="J144" s="41">
        <f>ROUNDUP(INDEX(MATHS!$I145:$AW145,5*(COLUMNS($A$2:G$2)-1)+1),0)</f>
        <v>0</v>
      </c>
      <c r="K144" s="41">
        <f>ROUNDUP(INDEX(MATHS!$I145:$AW145,5*(COLUMNS($A$2:H$2)-1)+1),0)</f>
        <v>0</v>
      </c>
      <c r="L144" s="41">
        <f>ROUNDUP(INDEX(MATHS!$I145:$AW145,5*(COLUMNS($A$2:I$2)-1)+1),0)</f>
        <v>0</v>
      </c>
    </row>
    <row r="145" spans="1:12">
      <c r="A145" s="22"/>
      <c r="B145" s="22"/>
      <c r="C145" s="22" t="s">
        <v>616</v>
      </c>
      <c r="D145" s="41">
        <f>ROUNDUP(INDEX(MATHS!$I146:$AW146,5*(COLUMNS($A$2:A$2)-1)+1),0)</f>
        <v>0</v>
      </c>
      <c r="E145" s="41">
        <f>ROUNDUP(INDEX(MATHS!$I146:$AW146,5*(COLUMNS($A$2:B$2)-1)+1),0)</f>
        <v>0</v>
      </c>
      <c r="F145" s="41">
        <f>ROUNDUP(INDEX(MATHS!$I146:$AW146,5*(COLUMNS($A$2:C$2)-1)+1),0)</f>
        <v>0</v>
      </c>
      <c r="G145" s="41">
        <f>ROUNDUP(INDEX(MATHS!$I146:$AW146,5*(COLUMNS($A$2:D$2)-1)+1),0)</f>
        <v>0</v>
      </c>
      <c r="H145" s="41">
        <f>ROUNDUP(INDEX(MATHS!$I146:$AW146,5*(COLUMNS($A$2:E$2)-1)+1),0)</f>
        <v>0</v>
      </c>
      <c r="I145" s="41">
        <f>ROUNDUP(INDEX(MATHS!$I146:$AW146,5*(COLUMNS($A$2:F$2)-1)+1),0)</f>
        <v>0</v>
      </c>
      <c r="J145" s="41">
        <f>ROUNDUP(INDEX(MATHS!$I146:$AW146,5*(COLUMNS($A$2:G$2)-1)+1),0)</f>
        <v>0</v>
      </c>
      <c r="K145" s="41">
        <f>ROUNDUP(INDEX(MATHS!$I146:$AW146,5*(COLUMNS($A$2:H$2)-1)+1),0)</f>
        <v>0</v>
      </c>
      <c r="L145" s="41">
        <f>ROUNDUP(INDEX(MATHS!$I146:$AW146,5*(COLUMNS($A$2:I$2)-1)+1),0)</f>
        <v>0</v>
      </c>
    </row>
    <row r="146" spans="1:12">
      <c r="A146" s="22"/>
      <c r="B146" s="22"/>
      <c r="C146" s="22" t="s">
        <v>616</v>
      </c>
      <c r="D146" s="41">
        <f>ROUNDUP(INDEX(MATHS!$I147:$AW147,5*(COLUMNS($A$2:A$2)-1)+1),0)</f>
        <v>0</v>
      </c>
      <c r="E146" s="41">
        <f>ROUNDUP(INDEX(MATHS!$I147:$AW147,5*(COLUMNS($A$2:B$2)-1)+1),0)</f>
        <v>0</v>
      </c>
      <c r="F146" s="41">
        <f>ROUNDUP(INDEX(MATHS!$I147:$AW147,5*(COLUMNS($A$2:C$2)-1)+1),0)</f>
        <v>0</v>
      </c>
      <c r="G146" s="41">
        <f>ROUNDUP(INDEX(MATHS!$I147:$AW147,5*(COLUMNS($A$2:D$2)-1)+1),0)</f>
        <v>0</v>
      </c>
      <c r="H146" s="41">
        <f>ROUNDUP(INDEX(MATHS!$I147:$AW147,5*(COLUMNS($A$2:E$2)-1)+1),0)</f>
        <v>0</v>
      </c>
      <c r="I146" s="41">
        <f>ROUNDUP(INDEX(MATHS!$I147:$AW147,5*(COLUMNS($A$2:F$2)-1)+1),0)</f>
        <v>0</v>
      </c>
      <c r="J146" s="41">
        <f>ROUNDUP(INDEX(MATHS!$I147:$AW147,5*(COLUMNS($A$2:G$2)-1)+1),0)</f>
        <v>0</v>
      </c>
      <c r="K146" s="41">
        <f>ROUNDUP(INDEX(MATHS!$I147:$AW147,5*(COLUMNS($A$2:H$2)-1)+1),0)</f>
        <v>0</v>
      </c>
      <c r="L146" s="41">
        <f>ROUNDUP(INDEX(MATHS!$I147:$AW147,5*(COLUMNS($A$2:I$2)-1)+1),0)</f>
        <v>0</v>
      </c>
    </row>
    <row r="147" spans="1:12">
      <c r="A147" s="22"/>
      <c r="B147" s="22"/>
      <c r="C147" s="22" t="s">
        <v>616</v>
      </c>
      <c r="D147" s="41">
        <f>ROUNDUP(INDEX(MATHS!$I148:$AW148,5*(COLUMNS($A$2:A$2)-1)+1),0)</f>
        <v>0</v>
      </c>
      <c r="E147" s="41">
        <f>ROUNDUP(INDEX(MATHS!$I148:$AW148,5*(COLUMNS($A$2:B$2)-1)+1),0)</f>
        <v>0</v>
      </c>
      <c r="F147" s="41">
        <f>ROUNDUP(INDEX(MATHS!$I148:$AW148,5*(COLUMNS($A$2:C$2)-1)+1),0)</f>
        <v>0</v>
      </c>
      <c r="G147" s="41">
        <f>ROUNDUP(INDEX(MATHS!$I148:$AW148,5*(COLUMNS($A$2:D$2)-1)+1),0)</f>
        <v>0</v>
      </c>
      <c r="H147" s="41">
        <f>ROUNDUP(INDEX(MATHS!$I148:$AW148,5*(COLUMNS($A$2:E$2)-1)+1),0)</f>
        <v>0</v>
      </c>
      <c r="I147" s="41">
        <f>ROUNDUP(INDEX(MATHS!$I148:$AW148,5*(COLUMNS($A$2:F$2)-1)+1),0)</f>
        <v>0</v>
      </c>
      <c r="J147" s="41">
        <f>ROUNDUP(INDEX(MATHS!$I148:$AW148,5*(COLUMNS($A$2:G$2)-1)+1),0)</f>
        <v>0</v>
      </c>
      <c r="K147" s="41">
        <f>ROUNDUP(INDEX(MATHS!$I148:$AW148,5*(COLUMNS($A$2:H$2)-1)+1),0)</f>
        <v>0</v>
      </c>
      <c r="L147" s="41">
        <f>ROUNDUP(INDEX(MATHS!$I148:$AW148,5*(COLUMNS($A$2:I$2)-1)+1),0)</f>
        <v>0</v>
      </c>
    </row>
    <row r="148" spans="1:12">
      <c r="A148" s="22"/>
      <c r="B148" s="22"/>
      <c r="C148" s="22" t="s">
        <v>616</v>
      </c>
      <c r="D148" s="41">
        <f>ROUNDUP(INDEX(MATHS!$I149:$AW149,5*(COLUMNS($A$2:A$2)-1)+1),0)</f>
        <v>0</v>
      </c>
      <c r="E148" s="41">
        <f>ROUNDUP(INDEX(MATHS!$I149:$AW149,5*(COLUMNS($A$2:B$2)-1)+1),0)</f>
        <v>0</v>
      </c>
      <c r="F148" s="41">
        <f>ROUNDUP(INDEX(MATHS!$I149:$AW149,5*(COLUMNS($A$2:C$2)-1)+1),0)</f>
        <v>0</v>
      </c>
      <c r="G148" s="41">
        <f>ROUNDUP(INDEX(MATHS!$I149:$AW149,5*(COLUMNS($A$2:D$2)-1)+1),0)</f>
        <v>0</v>
      </c>
      <c r="H148" s="41">
        <f>ROUNDUP(INDEX(MATHS!$I149:$AW149,5*(COLUMNS($A$2:E$2)-1)+1),0)</f>
        <v>0</v>
      </c>
      <c r="I148" s="41">
        <f>ROUNDUP(INDEX(MATHS!$I149:$AW149,5*(COLUMNS($A$2:F$2)-1)+1),0)</f>
        <v>0</v>
      </c>
      <c r="J148" s="41">
        <f>ROUNDUP(INDEX(MATHS!$I149:$AW149,5*(COLUMNS($A$2:G$2)-1)+1),0)</f>
        <v>0</v>
      </c>
      <c r="K148" s="41">
        <f>ROUNDUP(INDEX(MATHS!$I149:$AW149,5*(COLUMNS($A$2:H$2)-1)+1),0)</f>
        <v>0</v>
      </c>
      <c r="L148" s="41">
        <f>ROUNDUP(INDEX(MATHS!$I149:$AW149,5*(COLUMNS($A$2:I$2)-1)+1),0)</f>
        <v>0</v>
      </c>
    </row>
    <row r="149" spans="1:12">
      <c r="A149" s="22" t="s">
        <v>438</v>
      </c>
      <c r="B149" s="22" t="s">
        <v>596</v>
      </c>
      <c r="C149" s="22" t="s">
        <v>626</v>
      </c>
      <c r="D149" s="41">
        <f>ROUNDUP(INDEX(MATHS!$I150:$AW150,5*(COLUMNS($A$2:A$2)-1)+1),0)</f>
        <v>16</v>
      </c>
      <c r="E149" s="41">
        <f>ROUNDUP(INDEX(MATHS!$I150:$AW150,5*(COLUMNS($A$2:B$2)-1)+1),0)</f>
        <v>0</v>
      </c>
      <c r="F149" s="41">
        <f>ROUNDUP(INDEX(MATHS!$I150:$AW150,5*(COLUMNS($A$2:C$2)-1)+1),0)</f>
        <v>0</v>
      </c>
      <c r="G149" s="41">
        <f>ROUNDUP(INDEX(MATHS!$I150:$AW150,5*(COLUMNS($A$2:D$2)-1)+1),0)</f>
        <v>0</v>
      </c>
      <c r="H149" s="41">
        <f>ROUNDUP(INDEX(MATHS!$I150:$AW150,5*(COLUMNS($A$2:E$2)-1)+1),0)</f>
        <v>0</v>
      </c>
      <c r="I149" s="41">
        <f>ROUNDUP(INDEX(MATHS!$I150:$AW150,5*(COLUMNS($A$2:F$2)-1)+1),0)</f>
        <v>0</v>
      </c>
      <c r="J149" s="41">
        <f>ROUNDUP(INDEX(MATHS!$I150:$AW150,5*(COLUMNS($A$2:G$2)-1)+1),0)</f>
        <v>0</v>
      </c>
      <c r="K149" s="41">
        <f>ROUNDUP(INDEX(MATHS!$I150:$AW150,5*(COLUMNS($A$2:H$2)-1)+1),0)</f>
        <v>0</v>
      </c>
      <c r="L149" s="41">
        <f>ROUNDUP(INDEX(MATHS!$I150:$AW150,5*(COLUMNS($A$2:I$2)-1)+1),0)</f>
        <v>0</v>
      </c>
    </row>
    <row r="150" spans="1:12">
      <c r="A150" s="22" t="s">
        <v>445</v>
      </c>
      <c r="B150" s="22" t="s">
        <v>627</v>
      </c>
      <c r="C150" s="22" t="s">
        <v>626</v>
      </c>
      <c r="D150" s="41">
        <f>ROUNDUP(INDEX(MATHS!$I151:$AW151,5*(COLUMNS($A$2:A$2)-1)+1),0)</f>
        <v>109</v>
      </c>
      <c r="E150" s="41">
        <f>ROUNDUP(INDEX(MATHS!$I151:$AW151,5*(COLUMNS($A$2:B$2)-1)+1),0)</f>
        <v>62</v>
      </c>
      <c r="F150" s="41">
        <f>ROUNDUP(INDEX(MATHS!$I151:$AW151,5*(COLUMNS($A$2:C$2)-1)+1),0)</f>
        <v>64</v>
      </c>
      <c r="G150" s="41">
        <f>ROUNDUP(INDEX(MATHS!$I151:$AW151,5*(COLUMNS($A$2:D$2)-1)+1),0)</f>
        <v>55</v>
      </c>
      <c r="H150" s="41">
        <f>ROUNDUP(INDEX(MATHS!$I151:$AW151,5*(COLUMNS($A$2:E$2)-1)+1),0)</f>
        <v>49</v>
      </c>
      <c r="I150" s="41">
        <f>ROUNDUP(INDEX(MATHS!$I151:$AW151,5*(COLUMNS($A$2:F$2)-1)+1),0)</f>
        <v>0</v>
      </c>
      <c r="J150" s="41">
        <f>ROUNDUP(INDEX(MATHS!$I151:$AW151,5*(COLUMNS($A$2:G$2)-1)+1),0)</f>
        <v>0</v>
      </c>
      <c r="K150" s="41">
        <f>ROUNDUP(INDEX(MATHS!$I151:$AW151,5*(COLUMNS($A$2:H$2)-1)+1),0)</f>
        <v>0</v>
      </c>
      <c r="L150" s="41">
        <f>ROUNDUP(INDEX(MATHS!$I151:$AW151,5*(COLUMNS($A$2:I$2)-1)+1),0)</f>
        <v>0</v>
      </c>
    </row>
    <row r="151" spans="1:12">
      <c r="A151" s="22" t="s">
        <v>445</v>
      </c>
      <c r="B151" s="22" t="s">
        <v>609</v>
      </c>
      <c r="C151" s="22" t="s">
        <v>626</v>
      </c>
      <c r="D151" s="41">
        <f>ROUNDUP(INDEX(MATHS!$I152:$AW152,5*(COLUMNS($A$2:A$2)-1)+1),0)</f>
        <v>28</v>
      </c>
      <c r="E151" s="41">
        <f>ROUNDUP(INDEX(MATHS!$I152:$AW152,5*(COLUMNS($A$2:B$2)-1)+1),0)</f>
        <v>31</v>
      </c>
      <c r="F151" s="41">
        <f>ROUNDUP(INDEX(MATHS!$I152:$AW152,5*(COLUMNS($A$2:C$2)-1)+1),0)</f>
        <v>0</v>
      </c>
      <c r="G151" s="41">
        <f>ROUNDUP(INDEX(MATHS!$I152:$AW152,5*(COLUMNS($A$2:D$2)-1)+1),0)</f>
        <v>46</v>
      </c>
      <c r="H151" s="41">
        <f>ROUNDUP(INDEX(MATHS!$I152:$AW152,5*(COLUMNS($A$2:E$2)-1)+1),0)</f>
        <v>34</v>
      </c>
      <c r="I151" s="41">
        <f>ROUNDUP(INDEX(MATHS!$I152:$AW152,5*(COLUMNS($A$2:F$2)-1)+1),0)</f>
        <v>0</v>
      </c>
      <c r="J151" s="41">
        <f>ROUNDUP(INDEX(MATHS!$I152:$AW152,5*(COLUMNS($A$2:G$2)-1)+1),0)</f>
        <v>0</v>
      </c>
      <c r="K151" s="41">
        <f>ROUNDUP(INDEX(MATHS!$I152:$AW152,5*(COLUMNS($A$2:H$2)-1)+1),0)</f>
        <v>0</v>
      </c>
      <c r="L151" s="41">
        <f>ROUNDUP(INDEX(MATHS!$I152:$AW152,5*(COLUMNS($A$2:I$2)-1)+1),0)</f>
        <v>0</v>
      </c>
    </row>
    <row r="152" spans="1:12">
      <c r="A152" s="25" t="s">
        <v>562</v>
      </c>
      <c r="B152" s="25" t="s">
        <v>628</v>
      </c>
      <c r="C152" s="22" t="s">
        <v>626</v>
      </c>
      <c r="D152" s="41">
        <f>ROUNDUP(INDEX(MATHS!$I153:$AW153,5*(COLUMNS($A$2:A$2)-1)+1),0)</f>
        <v>61</v>
      </c>
      <c r="E152" s="41">
        <f>ROUNDUP(INDEX(MATHS!$I153:$AW153,5*(COLUMNS($A$2:B$2)-1)+1),0)</f>
        <v>26</v>
      </c>
      <c r="F152" s="41">
        <f>ROUNDUP(INDEX(MATHS!$I153:$AW153,5*(COLUMNS($A$2:C$2)-1)+1),0)</f>
        <v>41</v>
      </c>
      <c r="G152" s="41">
        <f>ROUNDUP(INDEX(MATHS!$I153:$AW153,5*(COLUMNS($A$2:D$2)-1)+1),0)</f>
        <v>28</v>
      </c>
      <c r="H152" s="41">
        <f>ROUNDUP(INDEX(MATHS!$I153:$AW153,5*(COLUMNS($A$2:E$2)-1)+1),0)</f>
        <v>23</v>
      </c>
      <c r="I152" s="41">
        <f>ROUNDUP(INDEX(MATHS!$I153:$AW153,5*(COLUMNS($A$2:F$2)-1)+1),0)</f>
        <v>0</v>
      </c>
      <c r="J152" s="41">
        <f>ROUNDUP(INDEX(MATHS!$I153:$AW153,5*(COLUMNS($A$2:G$2)-1)+1),0)</f>
        <v>0</v>
      </c>
      <c r="K152" s="41">
        <f>ROUNDUP(INDEX(MATHS!$I153:$AW153,5*(COLUMNS($A$2:H$2)-1)+1),0)</f>
        <v>0</v>
      </c>
      <c r="L152" s="41">
        <f>ROUNDUP(INDEX(MATHS!$I153:$AW153,5*(COLUMNS($A$2:I$2)-1)+1),0)</f>
        <v>0</v>
      </c>
    </row>
    <row r="153" spans="1:12">
      <c r="A153" s="22" t="s">
        <v>456</v>
      </c>
      <c r="B153" s="22" t="s">
        <v>629</v>
      </c>
      <c r="C153" s="22" t="s">
        <v>626</v>
      </c>
      <c r="D153" s="41">
        <f>ROUNDUP(INDEX(MATHS!$I154:$AW154,5*(COLUMNS($A$2:A$2)-1)+1),0)</f>
        <v>0</v>
      </c>
      <c r="E153" s="41">
        <f>ROUNDUP(INDEX(MATHS!$I154:$AW154,5*(COLUMNS($A$2:B$2)-1)+1),0)</f>
        <v>0</v>
      </c>
      <c r="F153" s="41">
        <f>ROUNDUP(INDEX(MATHS!$I154:$AW154,5*(COLUMNS($A$2:C$2)-1)+1),0)</f>
        <v>0</v>
      </c>
      <c r="G153" s="41">
        <f>ROUNDUP(INDEX(MATHS!$I154:$AW154,5*(COLUMNS($A$2:D$2)-1)+1),0)</f>
        <v>0</v>
      </c>
      <c r="H153" s="41">
        <f>ROUNDUP(INDEX(MATHS!$I154:$AW154,5*(COLUMNS($A$2:E$2)-1)+1),0)</f>
        <v>0</v>
      </c>
      <c r="I153" s="41">
        <f>ROUNDUP(INDEX(MATHS!$I154:$AW154,5*(COLUMNS($A$2:F$2)-1)+1),0)</f>
        <v>0</v>
      </c>
      <c r="J153" s="41">
        <f>ROUNDUP(INDEX(MATHS!$I154:$AW154,5*(COLUMNS($A$2:G$2)-1)+1),0)</f>
        <v>0</v>
      </c>
      <c r="K153" s="41">
        <f>ROUNDUP(INDEX(MATHS!$I154:$AW154,5*(COLUMNS($A$2:H$2)-1)+1),0)</f>
        <v>0</v>
      </c>
      <c r="L153" s="41">
        <f>ROUNDUP(INDEX(MATHS!$I154:$AW154,5*(COLUMNS($A$2:I$2)-1)+1),0)</f>
        <v>0</v>
      </c>
    </row>
    <row r="154" spans="1:12">
      <c r="A154" s="22" t="s">
        <v>565</v>
      </c>
      <c r="B154" s="22" t="s">
        <v>629</v>
      </c>
      <c r="C154" s="22" t="s">
        <v>626</v>
      </c>
      <c r="D154" s="41">
        <f>ROUNDUP(INDEX(MATHS!$I155:$AW155,5*(COLUMNS($A$2:A$2)-1)+1),0)</f>
        <v>0</v>
      </c>
      <c r="E154" s="41">
        <f>ROUNDUP(INDEX(MATHS!$I155:$AW155,5*(COLUMNS($A$2:B$2)-1)+1),0)</f>
        <v>0</v>
      </c>
      <c r="F154" s="41">
        <f>ROUNDUP(INDEX(MATHS!$I155:$AW155,5*(COLUMNS($A$2:C$2)-1)+1),0)</f>
        <v>0</v>
      </c>
      <c r="G154" s="41">
        <f>ROUNDUP(INDEX(MATHS!$I155:$AW155,5*(COLUMNS($A$2:D$2)-1)+1),0)</f>
        <v>0</v>
      </c>
      <c r="H154" s="41">
        <f>ROUNDUP(INDEX(MATHS!$I155:$AW155,5*(COLUMNS($A$2:E$2)-1)+1),0)</f>
        <v>0</v>
      </c>
      <c r="I154" s="41">
        <f>ROUNDUP(INDEX(MATHS!$I155:$AW155,5*(COLUMNS($A$2:F$2)-1)+1),0)</f>
        <v>0</v>
      </c>
      <c r="J154" s="41">
        <f>ROUNDUP(INDEX(MATHS!$I155:$AW155,5*(COLUMNS($A$2:G$2)-1)+1),0)</f>
        <v>0</v>
      </c>
      <c r="K154" s="41">
        <f>ROUNDUP(INDEX(MATHS!$I155:$AW155,5*(COLUMNS($A$2:H$2)-1)+1),0)</f>
        <v>0</v>
      </c>
      <c r="L154" s="41">
        <f>ROUNDUP(INDEX(MATHS!$I155:$AW155,5*(COLUMNS($A$2:I$2)-1)+1),0)</f>
        <v>0</v>
      </c>
    </row>
    <row r="155" spans="1:12">
      <c r="A155" s="22" t="s">
        <v>597</v>
      </c>
      <c r="B155" s="22" t="s">
        <v>630</v>
      </c>
      <c r="C155" s="22" t="s">
        <v>626</v>
      </c>
      <c r="D155" s="41">
        <f>ROUNDUP(INDEX(MATHS!$I156:$AW156,5*(COLUMNS($A$2:A$2)-1)+1),0)</f>
        <v>40</v>
      </c>
      <c r="E155" s="41">
        <f>ROUNDUP(INDEX(MATHS!$I156:$AW156,5*(COLUMNS($A$2:B$2)-1)+1),0)</f>
        <v>46</v>
      </c>
      <c r="F155" s="41">
        <f>ROUNDUP(INDEX(MATHS!$I156:$AW156,5*(COLUMNS($A$2:C$2)-1)+1),0)</f>
        <v>28</v>
      </c>
      <c r="G155" s="41">
        <f>ROUNDUP(INDEX(MATHS!$I156:$AW156,5*(COLUMNS($A$2:D$2)-1)+1),0)</f>
        <v>34</v>
      </c>
      <c r="H155" s="41">
        <f>ROUNDUP(INDEX(MATHS!$I156:$AW156,5*(COLUMNS($A$2:E$2)-1)+1),0)</f>
        <v>28</v>
      </c>
      <c r="I155" s="41">
        <f>ROUNDUP(INDEX(MATHS!$I156:$AW156,5*(COLUMNS($A$2:F$2)-1)+1),0)</f>
        <v>0</v>
      </c>
      <c r="J155" s="41">
        <f>ROUNDUP(INDEX(MATHS!$I156:$AW156,5*(COLUMNS($A$2:G$2)-1)+1),0)</f>
        <v>0</v>
      </c>
      <c r="K155" s="41">
        <f>ROUNDUP(INDEX(MATHS!$I156:$AW156,5*(COLUMNS($A$2:H$2)-1)+1),0)</f>
        <v>0</v>
      </c>
      <c r="L155" s="41">
        <f>ROUNDUP(INDEX(MATHS!$I156:$AW156,5*(COLUMNS($A$2:I$2)-1)+1),0)</f>
        <v>0</v>
      </c>
    </row>
    <row r="156" spans="1:12">
      <c r="A156" s="25" t="s">
        <v>491</v>
      </c>
      <c r="B156" s="25" t="s">
        <v>631</v>
      </c>
      <c r="C156" s="22" t="s">
        <v>626</v>
      </c>
      <c r="D156" s="41">
        <f>ROUNDUP(INDEX(MATHS!$I157:$AW157,5*(COLUMNS($A$2:A$2)-1)+1),0)</f>
        <v>0</v>
      </c>
      <c r="E156" s="41">
        <f>ROUNDUP(INDEX(MATHS!$I157:$AW157,5*(COLUMNS($A$2:B$2)-1)+1),0)</f>
        <v>0</v>
      </c>
      <c r="F156" s="41">
        <f>ROUNDUP(INDEX(MATHS!$I157:$AW157,5*(COLUMNS($A$2:C$2)-1)+1),0)</f>
        <v>10</v>
      </c>
      <c r="G156" s="41">
        <f>ROUNDUP(INDEX(MATHS!$I157:$AW157,5*(COLUMNS($A$2:D$2)-1)+1),0)</f>
        <v>12</v>
      </c>
      <c r="H156" s="41">
        <f>ROUNDUP(INDEX(MATHS!$I157:$AW157,5*(COLUMNS($A$2:E$2)-1)+1),0)</f>
        <v>12</v>
      </c>
      <c r="I156" s="41">
        <f>ROUNDUP(INDEX(MATHS!$I157:$AW157,5*(COLUMNS($A$2:F$2)-1)+1),0)</f>
        <v>0</v>
      </c>
      <c r="J156" s="41">
        <f>ROUNDUP(INDEX(MATHS!$I157:$AW157,5*(COLUMNS($A$2:G$2)-1)+1),0)</f>
        <v>0</v>
      </c>
      <c r="K156" s="41">
        <f>ROUNDUP(INDEX(MATHS!$I157:$AW157,5*(COLUMNS($A$2:H$2)-1)+1),0)</f>
        <v>0</v>
      </c>
      <c r="L156" s="41">
        <f>ROUNDUP(INDEX(MATHS!$I157:$AW157,5*(COLUMNS($A$2:I$2)-1)+1),0)</f>
        <v>0</v>
      </c>
    </row>
    <row r="157" spans="1:12">
      <c r="A157" s="22" t="s">
        <v>562</v>
      </c>
      <c r="B157" s="22" t="s">
        <v>632</v>
      </c>
      <c r="C157" s="22" t="s">
        <v>626</v>
      </c>
      <c r="D157" s="41">
        <f>ROUNDUP(INDEX(MATHS!$I158:$AW158,5*(COLUMNS($A$2:A$2)-1)+1),0)</f>
        <v>0</v>
      </c>
      <c r="E157" s="41">
        <f>ROUNDUP(INDEX(MATHS!$I158:$AW158,5*(COLUMNS($A$2:B$2)-1)+1),0)</f>
        <v>8</v>
      </c>
      <c r="F157" s="41">
        <f>ROUNDUP(INDEX(MATHS!$I158:$AW158,5*(COLUMNS($A$2:C$2)-1)+1),0)</f>
        <v>4</v>
      </c>
      <c r="G157" s="41">
        <f>ROUNDUP(INDEX(MATHS!$I158:$AW158,5*(COLUMNS($A$2:D$2)-1)+1),0)</f>
        <v>14</v>
      </c>
      <c r="H157" s="41">
        <f>ROUNDUP(INDEX(MATHS!$I158:$AW158,5*(COLUMNS($A$2:E$2)-1)+1),0)</f>
        <v>6</v>
      </c>
      <c r="I157" s="41">
        <f>ROUNDUP(INDEX(MATHS!$I158:$AW158,5*(COLUMNS($A$2:F$2)-1)+1),0)</f>
        <v>0</v>
      </c>
      <c r="J157" s="41">
        <f>ROUNDUP(INDEX(MATHS!$I158:$AW158,5*(COLUMNS($A$2:G$2)-1)+1),0)</f>
        <v>0</v>
      </c>
      <c r="K157" s="41">
        <f>ROUNDUP(INDEX(MATHS!$I158:$AW158,5*(COLUMNS($A$2:H$2)-1)+1),0)</f>
        <v>0</v>
      </c>
      <c r="L157" s="41">
        <f>ROUNDUP(INDEX(MATHS!$I158:$AW158,5*(COLUMNS($A$2:I$2)-1)+1),0)</f>
        <v>0</v>
      </c>
    </row>
    <row r="158" spans="1:12">
      <c r="A158" s="22" t="s">
        <v>633</v>
      </c>
      <c r="B158" s="22" t="s">
        <v>634</v>
      </c>
      <c r="C158" s="22" t="s">
        <v>626</v>
      </c>
      <c r="D158" s="41">
        <f>ROUNDUP(INDEX(MATHS!$I159:$AW159,5*(COLUMNS($A$2:A$2)-1)+1),0)</f>
        <v>0</v>
      </c>
      <c r="E158" s="41">
        <f>ROUNDUP(INDEX(MATHS!$I159:$AW159,5*(COLUMNS($A$2:B$2)-1)+1),0)</f>
        <v>0</v>
      </c>
      <c r="F158" s="41">
        <f>ROUNDUP(INDEX(MATHS!$I159:$AW159,5*(COLUMNS($A$2:C$2)-1)+1),0)</f>
        <v>0</v>
      </c>
      <c r="G158" s="41">
        <f>ROUNDUP(INDEX(MATHS!$I159:$AW159,5*(COLUMNS($A$2:D$2)-1)+1),0)</f>
        <v>0</v>
      </c>
      <c r="H158" s="41">
        <f>ROUNDUP(INDEX(MATHS!$I159:$AW159,5*(COLUMNS($A$2:E$2)-1)+1),0)</f>
        <v>0</v>
      </c>
      <c r="I158" s="41">
        <f>ROUNDUP(INDEX(MATHS!$I159:$AW159,5*(COLUMNS($A$2:F$2)-1)+1),0)</f>
        <v>0</v>
      </c>
      <c r="J158" s="41">
        <f>ROUNDUP(INDEX(MATHS!$I159:$AW159,5*(COLUMNS($A$2:G$2)-1)+1),0)</f>
        <v>0</v>
      </c>
      <c r="K158" s="41">
        <f>ROUNDUP(INDEX(MATHS!$I159:$AW159,5*(COLUMNS($A$2:H$2)-1)+1),0)</f>
        <v>0</v>
      </c>
      <c r="L158" s="41">
        <f>ROUNDUP(INDEX(MATHS!$I159:$AW159,5*(COLUMNS($A$2:I$2)-1)+1),0)</f>
        <v>0</v>
      </c>
    </row>
    <row r="159" spans="1:12">
      <c r="A159" s="22" t="s">
        <v>456</v>
      </c>
      <c r="B159" s="22" t="s">
        <v>469</v>
      </c>
      <c r="C159" s="22" t="s">
        <v>626</v>
      </c>
      <c r="D159" s="41">
        <f>ROUNDUP(INDEX(MATHS!$I160:$AW160,5*(COLUMNS($A$2:A$2)-1)+1),0)</f>
        <v>0</v>
      </c>
      <c r="E159" s="41">
        <f>ROUNDUP(INDEX(MATHS!$I160:$AW160,5*(COLUMNS($A$2:B$2)-1)+1),0)</f>
        <v>12</v>
      </c>
      <c r="F159" s="41">
        <f>ROUNDUP(INDEX(MATHS!$I160:$AW160,5*(COLUMNS($A$2:C$2)-1)+1),0)</f>
        <v>13</v>
      </c>
      <c r="G159" s="41">
        <f>ROUNDUP(INDEX(MATHS!$I160:$AW160,5*(COLUMNS($A$2:D$2)-1)+1),0)</f>
        <v>4</v>
      </c>
      <c r="H159" s="41">
        <f>ROUNDUP(INDEX(MATHS!$I160:$AW160,5*(COLUMNS($A$2:E$2)-1)+1),0)</f>
        <v>0</v>
      </c>
      <c r="I159" s="41">
        <f>ROUNDUP(INDEX(MATHS!$I160:$AW160,5*(COLUMNS($A$2:F$2)-1)+1),0)</f>
        <v>0</v>
      </c>
      <c r="J159" s="41">
        <f>ROUNDUP(INDEX(MATHS!$I160:$AW160,5*(COLUMNS($A$2:G$2)-1)+1),0)</f>
        <v>0</v>
      </c>
      <c r="K159" s="41">
        <f>ROUNDUP(INDEX(MATHS!$I160:$AW160,5*(COLUMNS($A$2:H$2)-1)+1),0)</f>
        <v>0</v>
      </c>
      <c r="L159" s="41">
        <f>ROUNDUP(INDEX(MATHS!$I160:$AW160,5*(COLUMNS($A$2:I$2)-1)+1),0)</f>
        <v>0</v>
      </c>
    </row>
    <row r="160" spans="1:12">
      <c r="A160" s="22" t="s">
        <v>423</v>
      </c>
      <c r="B160" s="22" t="s">
        <v>635</v>
      </c>
      <c r="C160" s="22" t="s">
        <v>626</v>
      </c>
      <c r="D160" s="41">
        <f>ROUNDUP(INDEX(MATHS!$I161:$AW161,5*(COLUMNS($A$2:A$2)-1)+1),0)</f>
        <v>0</v>
      </c>
      <c r="E160" s="41">
        <f>ROUNDUP(INDEX(MATHS!$I161:$AW161,5*(COLUMNS($A$2:B$2)-1)+1),0)</f>
        <v>0</v>
      </c>
      <c r="F160" s="41">
        <f>ROUNDUP(INDEX(MATHS!$I161:$AW161,5*(COLUMNS($A$2:C$2)-1)+1),0)</f>
        <v>0</v>
      </c>
      <c r="G160" s="41">
        <f>ROUNDUP(INDEX(MATHS!$I161:$AW161,5*(COLUMNS($A$2:D$2)-1)+1),0)</f>
        <v>0</v>
      </c>
      <c r="H160" s="41">
        <f>ROUNDUP(INDEX(MATHS!$I161:$AW161,5*(COLUMNS($A$2:E$2)-1)+1),0)</f>
        <v>0</v>
      </c>
      <c r="I160" s="41">
        <f>ROUNDUP(INDEX(MATHS!$I161:$AW161,5*(COLUMNS($A$2:F$2)-1)+1),0)</f>
        <v>0</v>
      </c>
      <c r="J160" s="41">
        <f>ROUNDUP(INDEX(MATHS!$I161:$AW161,5*(COLUMNS($A$2:G$2)-1)+1),0)</f>
        <v>0</v>
      </c>
      <c r="K160" s="41">
        <f>ROUNDUP(INDEX(MATHS!$I161:$AW161,5*(COLUMNS($A$2:H$2)-1)+1),0)</f>
        <v>0</v>
      </c>
      <c r="L160" s="41">
        <f>ROUNDUP(INDEX(MATHS!$I161:$AW161,5*(COLUMNS($A$2:I$2)-1)+1),0)</f>
        <v>0</v>
      </c>
    </row>
    <row r="161" spans="1:12">
      <c r="A161" s="25" t="s">
        <v>612</v>
      </c>
      <c r="B161" s="25" t="s">
        <v>636</v>
      </c>
      <c r="C161" s="22" t="s">
        <v>626</v>
      </c>
      <c r="D161" s="41">
        <f>ROUNDUP(INDEX(MATHS!$I162:$AW162,5*(COLUMNS($A$2:A$2)-1)+1),0)</f>
        <v>0</v>
      </c>
      <c r="E161" s="41">
        <f>ROUNDUP(INDEX(MATHS!$I162:$AW162,5*(COLUMNS($A$2:B$2)-1)+1),0)</f>
        <v>15</v>
      </c>
      <c r="F161" s="41">
        <f>ROUNDUP(INDEX(MATHS!$I162:$AW162,5*(COLUMNS($A$2:C$2)-1)+1),0)</f>
        <v>8</v>
      </c>
      <c r="G161" s="41">
        <f>ROUNDUP(INDEX(MATHS!$I162:$AW162,5*(COLUMNS($A$2:D$2)-1)+1),0)</f>
        <v>6</v>
      </c>
      <c r="H161" s="41">
        <f>ROUNDUP(INDEX(MATHS!$I162:$AW162,5*(COLUMNS($A$2:E$2)-1)+1),0)</f>
        <v>0</v>
      </c>
      <c r="I161" s="41">
        <f>ROUNDUP(INDEX(MATHS!$I162:$AW162,5*(COLUMNS($A$2:F$2)-1)+1),0)</f>
        <v>0</v>
      </c>
      <c r="J161" s="41">
        <f>ROUNDUP(INDEX(MATHS!$I162:$AW162,5*(COLUMNS($A$2:G$2)-1)+1),0)</f>
        <v>0</v>
      </c>
      <c r="K161" s="41">
        <f>ROUNDUP(INDEX(MATHS!$I162:$AW162,5*(COLUMNS($A$2:H$2)-1)+1),0)</f>
        <v>0</v>
      </c>
      <c r="L161" s="41">
        <f>ROUNDUP(INDEX(MATHS!$I162:$AW162,5*(COLUMNS($A$2:I$2)-1)+1),0)</f>
        <v>0</v>
      </c>
    </row>
    <row r="162" spans="1:12">
      <c r="A162" s="25" t="s">
        <v>447</v>
      </c>
      <c r="B162" s="25" t="s">
        <v>637</v>
      </c>
      <c r="C162" s="22" t="s">
        <v>626</v>
      </c>
      <c r="D162" s="41">
        <f>ROUNDUP(INDEX(MATHS!$I163:$AW163,5*(COLUMNS($A$2:A$2)-1)+1),0)</f>
        <v>0</v>
      </c>
      <c r="E162" s="41">
        <f>ROUNDUP(INDEX(MATHS!$I163:$AW163,5*(COLUMNS($A$2:B$2)-1)+1),0)</f>
        <v>7</v>
      </c>
      <c r="F162" s="41">
        <f>ROUNDUP(INDEX(MATHS!$I163:$AW163,5*(COLUMNS($A$2:C$2)-1)+1),0)</f>
        <v>11</v>
      </c>
      <c r="G162" s="41">
        <f>ROUNDUP(INDEX(MATHS!$I163:$AW163,5*(COLUMNS($A$2:D$2)-1)+1),0)</f>
        <v>0</v>
      </c>
      <c r="H162" s="41">
        <f>ROUNDUP(INDEX(MATHS!$I163:$AW163,5*(COLUMNS($A$2:E$2)-1)+1),0)</f>
        <v>8</v>
      </c>
      <c r="I162" s="41">
        <f>ROUNDUP(INDEX(MATHS!$I163:$AW163,5*(COLUMNS($A$2:F$2)-1)+1),0)</f>
        <v>0</v>
      </c>
      <c r="J162" s="41">
        <f>ROUNDUP(INDEX(MATHS!$I163:$AW163,5*(COLUMNS($A$2:G$2)-1)+1),0)</f>
        <v>0</v>
      </c>
      <c r="K162" s="41">
        <f>ROUNDUP(INDEX(MATHS!$I163:$AW163,5*(COLUMNS($A$2:H$2)-1)+1),0)</f>
        <v>0</v>
      </c>
      <c r="L162" s="41">
        <f>ROUNDUP(INDEX(MATHS!$I163:$AW163,5*(COLUMNS($A$2:I$2)-1)+1),0)</f>
        <v>0</v>
      </c>
    </row>
    <row r="163" spans="1:12">
      <c r="A163" s="25" t="s">
        <v>547</v>
      </c>
      <c r="B163" s="25" t="s">
        <v>638</v>
      </c>
      <c r="C163" s="22" t="s">
        <v>626</v>
      </c>
      <c r="D163" s="41">
        <f>ROUNDUP(INDEX(MATHS!$I164:$AW164,5*(COLUMNS($A$2:A$2)-1)+1),0)</f>
        <v>0</v>
      </c>
      <c r="E163" s="41">
        <f>ROUNDUP(INDEX(MATHS!$I164:$AW164,5*(COLUMNS($A$2:B$2)-1)+1),0)</f>
        <v>6</v>
      </c>
      <c r="F163" s="41">
        <f>ROUNDUP(INDEX(MATHS!$I164:$AW164,5*(COLUMNS($A$2:C$2)-1)+1),0)</f>
        <v>0</v>
      </c>
      <c r="G163" s="41">
        <f>ROUNDUP(INDEX(MATHS!$I164:$AW164,5*(COLUMNS($A$2:D$2)-1)+1),0)</f>
        <v>0</v>
      </c>
      <c r="H163" s="41">
        <f>ROUNDUP(INDEX(MATHS!$I164:$AW164,5*(COLUMNS($A$2:E$2)-1)+1),0)</f>
        <v>0</v>
      </c>
      <c r="I163" s="41">
        <f>ROUNDUP(INDEX(MATHS!$I164:$AW164,5*(COLUMNS($A$2:F$2)-1)+1),0)</f>
        <v>0</v>
      </c>
      <c r="J163" s="41">
        <f>ROUNDUP(INDEX(MATHS!$I164:$AW164,5*(COLUMNS($A$2:G$2)-1)+1),0)</f>
        <v>0</v>
      </c>
      <c r="K163" s="41">
        <f>ROUNDUP(INDEX(MATHS!$I164:$AW164,5*(COLUMNS($A$2:H$2)-1)+1),0)</f>
        <v>0</v>
      </c>
      <c r="L163" s="41">
        <f>ROUNDUP(INDEX(MATHS!$I164:$AW164,5*(COLUMNS($A$2:I$2)-1)+1),0)</f>
        <v>0</v>
      </c>
    </row>
    <row r="164" spans="1:12">
      <c r="A164" s="25" t="s">
        <v>639</v>
      </c>
      <c r="B164" s="25" t="s">
        <v>640</v>
      </c>
      <c r="C164" s="22" t="s">
        <v>626</v>
      </c>
      <c r="D164" s="41">
        <f>ROUNDUP(INDEX(MATHS!$I165:$AW165,5*(COLUMNS($A$2:A$2)-1)+1),0)</f>
        <v>0</v>
      </c>
      <c r="E164" s="41">
        <f>ROUNDUP(INDEX(MATHS!$I165:$AW165,5*(COLUMNS($A$2:B$2)-1)+1),0)</f>
        <v>0</v>
      </c>
      <c r="F164" s="41">
        <f>ROUNDUP(INDEX(MATHS!$I165:$AW165,5*(COLUMNS($A$2:C$2)-1)+1),0)</f>
        <v>0</v>
      </c>
      <c r="G164" s="41">
        <f>ROUNDUP(INDEX(MATHS!$I165:$AW165,5*(COLUMNS($A$2:D$2)-1)+1),0)</f>
        <v>0</v>
      </c>
      <c r="H164" s="41">
        <f>ROUNDUP(INDEX(MATHS!$I165:$AW165,5*(COLUMNS($A$2:E$2)-1)+1),0)</f>
        <v>0</v>
      </c>
      <c r="I164" s="41">
        <f>ROUNDUP(INDEX(MATHS!$I165:$AW165,5*(COLUMNS($A$2:F$2)-1)+1),0)</f>
        <v>0</v>
      </c>
      <c r="J164" s="41">
        <f>ROUNDUP(INDEX(MATHS!$I165:$AW165,5*(COLUMNS($A$2:G$2)-1)+1),0)</f>
        <v>0</v>
      </c>
      <c r="K164" s="41">
        <f>ROUNDUP(INDEX(MATHS!$I165:$AW165,5*(COLUMNS($A$2:H$2)-1)+1),0)</f>
        <v>0</v>
      </c>
      <c r="L164" s="41">
        <f>ROUNDUP(INDEX(MATHS!$I165:$AW165,5*(COLUMNS($A$2:I$2)-1)+1),0)</f>
        <v>0</v>
      </c>
    </row>
    <row r="165" spans="1:12">
      <c r="A165" s="25" t="s">
        <v>447</v>
      </c>
      <c r="B165" s="25" t="s">
        <v>641</v>
      </c>
      <c r="C165" s="22" t="s">
        <v>626</v>
      </c>
      <c r="D165" s="41">
        <f>ROUNDUP(INDEX(MATHS!$I166:$AW166,5*(COLUMNS($A$2:A$2)-1)+1),0)</f>
        <v>0</v>
      </c>
      <c r="E165" s="41">
        <f>ROUNDUP(INDEX(MATHS!$I166:$AW166,5*(COLUMNS($A$2:B$2)-1)+1),0)</f>
        <v>0</v>
      </c>
      <c r="F165" s="41">
        <f>ROUNDUP(INDEX(MATHS!$I166:$AW166,5*(COLUMNS($A$2:C$2)-1)+1),0)</f>
        <v>2</v>
      </c>
      <c r="G165" s="41">
        <f>ROUNDUP(INDEX(MATHS!$I166:$AW166,5*(COLUMNS($A$2:D$2)-1)+1),0)</f>
        <v>2</v>
      </c>
      <c r="H165" s="41">
        <f>ROUNDUP(INDEX(MATHS!$I166:$AW166,5*(COLUMNS($A$2:E$2)-1)+1),0)</f>
        <v>0</v>
      </c>
      <c r="I165" s="41">
        <f>ROUNDUP(INDEX(MATHS!$I166:$AW166,5*(COLUMNS($A$2:F$2)-1)+1),0)</f>
        <v>0</v>
      </c>
      <c r="J165" s="41">
        <f>ROUNDUP(INDEX(MATHS!$I166:$AW166,5*(COLUMNS($A$2:G$2)-1)+1),0)</f>
        <v>0</v>
      </c>
      <c r="K165" s="41">
        <f>ROUNDUP(INDEX(MATHS!$I166:$AW166,5*(COLUMNS($A$2:H$2)-1)+1),0)</f>
        <v>0</v>
      </c>
      <c r="L165" s="41">
        <f>ROUNDUP(INDEX(MATHS!$I166:$AW166,5*(COLUMNS($A$2:I$2)-1)+1),0)</f>
        <v>0</v>
      </c>
    </row>
    <row r="166" spans="1:12">
      <c r="A166" s="22"/>
      <c r="B166" s="22"/>
      <c r="C166" s="22" t="s">
        <v>626</v>
      </c>
      <c r="D166" s="41">
        <f>ROUNDUP(INDEX(MATHS!$I167:$AW167,5*(COLUMNS($A$2:A$2)-1)+1),0)</f>
        <v>0</v>
      </c>
      <c r="E166" s="41">
        <f>ROUNDUP(INDEX(MATHS!$I167:$AW167,5*(COLUMNS($A$2:B$2)-1)+1),0)</f>
        <v>0</v>
      </c>
      <c r="F166" s="41">
        <f>ROUNDUP(INDEX(MATHS!$I167:$AW167,5*(COLUMNS($A$2:C$2)-1)+1),0)</f>
        <v>0</v>
      </c>
      <c r="G166" s="41">
        <f>ROUNDUP(INDEX(MATHS!$I167:$AW167,5*(COLUMNS($A$2:D$2)-1)+1),0)</f>
        <v>0</v>
      </c>
      <c r="H166" s="41">
        <f>ROUNDUP(INDEX(MATHS!$I167:$AW167,5*(COLUMNS($A$2:E$2)-1)+1),0)</f>
        <v>0</v>
      </c>
      <c r="I166" s="41">
        <f>ROUNDUP(INDEX(MATHS!$I167:$AW167,5*(COLUMNS($A$2:F$2)-1)+1),0)</f>
        <v>0</v>
      </c>
      <c r="J166" s="41">
        <f>ROUNDUP(INDEX(MATHS!$I167:$AW167,5*(COLUMNS($A$2:G$2)-1)+1),0)</f>
        <v>0</v>
      </c>
      <c r="K166" s="41">
        <f>ROUNDUP(INDEX(MATHS!$I167:$AW167,5*(COLUMNS($A$2:H$2)-1)+1),0)</f>
        <v>0</v>
      </c>
      <c r="L166" s="41">
        <f>ROUNDUP(INDEX(MATHS!$I167:$AW167,5*(COLUMNS($A$2:I$2)-1)+1),0)</f>
        <v>0</v>
      </c>
    </row>
    <row r="167" spans="1:12">
      <c r="A167" s="22"/>
      <c r="B167" s="22"/>
      <c r="C167" s="22" t="s">
        <v>626</v>
      </c>
      <c r="D167" s="41">
        <f>ROUNDUP(INDEX(MATHS!$I168:$AW168,5*(COLUMNS($A$2:A$2)-1)+1),0)</f>
        <v>0</v>
      </c>
      <c r="E167" s="41">
        <f>ROUNDUP(INDEX(MATHS!$I168:$AW168,5*(COLUMNS($A$2:B$2)-1)+1),0)</f>
        <v>0</v>
      </c>
      <c r="F167" s="41">
        <f>ROUNDUP(INDEX(MATHS!$I168:$AW168,5*(COLUMNS($A$2:C$2)-1)+1),0)</f>
        <v>0</v>
      </c>
      <c r="G167" s="41">
        <f>ROUNDUP(INDEX(MATHS!$I168:$AW168,5*(COLUMNS($A$2:D$2)-1)+1),0)</f>
        <v>0</v>
      </c>
      <c r="H167" s="41">
        <f>ROUNDUP(INDEX(MATHS!$I168:$AW168,5*(COLUMNS($A$2:E$2)-1)+1),0)</f>
        <v>0</v>
      </c>
      <c r="I167" s="41">
        <f>ROUNDUP(INDEX(MATHS!$I168:$AW168,5*(COLUMNS($A$2:F$2)-1)+1),0)</f>
        <v>0</v>
      </c>
      <c r="J167" s="41">
        <f>ROUNDUP(INDEX(MATHS!$I168:$AW168,5*(COLUMNS($A$2:G$2)-1)+1),0)</f>
        <v>0</v>
      </c>
      <c r="K167" s="41">
        <f>ROUNDUP(INDEX(MATHS!$I168:$AW168,5*(COLUMNS($A$2:H$2)-1)+1),0)</f>
        <v>0</v>
      </c>
      <c r="L167" s="41">
        <f>ROUNDUP(INDEX(MATHS!$I168:$AW168,5*(COLUMNS($A$2:I$2)-1)+1),0)</f>
        <v>0</v>
      </c>
    </row>
    <row r="168" spans="1:12">
      <c r="A168" s="22" t="s">
        <v>642</v>
      </c>
      <c r="B168" s="22" t="s">
        <v>552</v>
      </c>
      <c r="C168" s="22" t="s">
        <v>643</v>
      </c>
      <c r="D168" s="41">
        <f>ROUNDUP(INDEX(MATHS!$I169:$AW169,5*(COLUMNS($A$2:A$2)-1)+1),0)</f>
        <v>0</v>
      </c>
      <c r="E168" s="41">
        <f>ROUNDUP(INDEX(MATHS!$I169:$AW169,5*(COLUMNS($A$2:B$2)-1)+1),0)</f>
        <v>52</v>
      </c>
      <c r="F168" s="41">
        <f>ROUNDUP(INDEX(MATHS!$I169:$AW169,5*(COLUMNS($A$2:C$2)-1)+1),0)</f>
        <v>0</v>
      </c>
      <c r="G168" s="41">
        <f>ROUNDUP(INDEX(MATHS!$I169:$AW169,5*(COLUMNS($A$2:D$2)-1)+1),0)</f>
        <v>0</v>
      </c>
      <c r="H168" s="41">
        <f>ROUNDUP(INDEX(MATHS!$I169:$AW169,5*(COLUMNS($A$2:E$2)-1)+1),0)</f>
        <v>0</v>
      </c>
      <c r="I168" s="41">
        <f>ROUNDUP(INDEX(MATHS!$I169:$AW169,5*(COLUMNS($A$2:F$2)-1)+1),0)</f>
        <v>0</v>
      </c>
      <c r="J168" s="41">
        <f>ROUNDUP(INDEX(MATHS!$I169:$AW169,5*(COLUMNS($A$2:G$2)-1)+1),0)</f>
        <v>0</v>
      </c>
      <c r="K168" s="41">
        <f>ROUNDUP(INDEX(MATHS!$I169:$AW169,5*(COLUMNS($A$2:H$2)-1)+1),0)</f>
        <v>0</v>
      </c>
      <c r="L168" s="41">
        <f>ROUNDUP(INDEX(MATHS!$I169:$AW169,5*(COLUMNS($A$2:I$2)-1)+1),0)</f>
        <v>0</v>
      </c>
    </row>
    <row r="169" spans="1:12">
      <c r="A169" s="22" t="s">
        <v>644</v>
      </c>
      <c r="B169" s="22" t="s">
        <v>645</v>
      </c>
      <c r="C169" s="22" t="s">
        <v>643</v>
      </c>
      <c r="D169" s="41">
        <f>ROUNDUP(INDEX(MATHS!$I170:$AW170,5*(COLUMNS($A$2:A$2)-1)+1),0)</f>
        <v>129</v>
      </c>
      <c r="E169" s="41">
        <f>ROUNDUP(INDEX(MATHS!$I170:$AW170,5*(COLUMNS($A$2:B$2)-1)+1),0)</f>
        <v>44</v>
      </c>
      <c r="F169" s="41">
        <f>ROUNDUP(INDEX(MATHS!$I170:$AW170,5*(COLUMNS($A$2:C$2)-1)+1),0)</f>
        <v>38</v>
      </c>
      <c r="G169" s="41">
        <f>ROUNDUP(INDEX(MATHS!$I170:$AW170,5*(COLUMNS($A$2:D$2)-1)+1),0)</f>
        <v>54</v>
      </c>
      <c r="H169" s="41">
        <f>ROUNDUP(INDEX(MATHS!$I170:$AW170,5*(COLUMNS($A$2:E$2)-1)+1),0)</f>
        <v>44</v>
      </c>
      <c r="I169" s="41">
        <f>ROUNDUP(INDEX(MATHS!$I170:$AW170,5*(COLUMNS($A$2:F$2)-1)+1),0)</f>
        <v>0</v>
      </c>
      <c r="J169" s="41">
        <f>ROUNDUP(INDEX(MATHS!$I170:$AW170,5*(COLUMNS($A$2:G$2)-1)+1),0)</f>
        <v>0</v>
      </c>
      <c r="K169" s="41">
        <f>ROUNDUP(INDEX(MATHS!$I170:$AW170,5*(COLUMNS($A$2:H$2)-1)+1),0)</f>
        <v>0</v>
      </c>
      <c r="L169" s="41">
        <f>ROUNDUP(INDEX(MATHS!$I170:$AW170,5*(COLUMNS($A$2:I$2)-1)+1),0)</f>
        <v>0</v>
      </c>
    </row>
    <row r="170" spans="1:12">
      <c r="A170" s="22" t="s">
        <v>582</v>
      </c>
      <c r="B170" s="22" t="s">
        <v>646</v>
      </c>
      <c r="C170" s="22" t="s">
        <v>643</v>
      </c>
      <c r="D170" s="41">
        <f>ROUNDUP(INDEX(MATHS!$I171:$AW171,5*(COLUMNS($A$2:A$2)-1)+1),0)</f>
        <v>0</v>
      </c>
      <c r="E170" s="41">
        <f>ROUNDUP(INDEX(MATHS!$I171:$AW171,5*(COLUMNS($A$2:B$2)-1)+1),0)</f>
        <v>0</v>
      </c>
      <c r="F170" s="41">
        <f>ROUNDUP(INDEX(MATHS!$I171:$AW171,5*(COLUMNS($A$2:C$2)-1)+1),0)</f>
        <v>0</v>
      </c>
      <c r="G170" s="41">
        <f>ROUNDUP(INDEX(MATHS!$I171:$AW171,5*(COLUMNS($A$2:D$2)-1)+1),0)</f>
        <v>0</v>
      </c>
      <c r="H170" s="41">
        <f>ROUNDUP(INDEX(MATHS!$I171:$AW171,5*(COLUMNS($A$2:E$2)-1)+1),0)</f>
        <v>0</v>
      </c>
      <c r="I170" s="41">
        <f>ROUNDUP(INDEX(MATHS!$I171:$AW171,5*(COLUMNS($A$2:F$2)-1)+1),0)</f>
        <v>0</v>
      </c>
      <c r="J170" s="41">
        <f>ROUNDUP(INDEX(MATHS!$I171:$AW171,5*(COLUMNS($A$2:G$2)-1)+1),0)</f>
        <v>0</v>
      </c>
      <c r="K170" s="41">
        <f>ROUNDUP(INDEX(MATHS!$I171:$AW171,5*(COLUMNS($A$2:H$2)-1)+1),0)</f>
        <v>0</v>
      </c>
      <c r="L170" s="41">
        <f>ROUNDUP(INDEX(MATHS!$I171:$AW171,5*(COLUMNS($A$2:I$2)-1)+1),0)</f>
        <v>0</v>
      </c>
    </row>
    <row r="171" spans="1:12">
      <c r="A171" s="22" t="s">
        <v>647</v>
      </c>
      <c r="B171" s="22" t="s">
        <v>570</v>
      </c>
      <c r="C171" s="22" t="s">
        <v>643</v>
      </c>
      <c r="D171" s="41">
        <f>ROUNDUP(INDEX(MATHS!$I172:$AW172,5*(COLUMNS($A$2:A$2)-1)+1),0)</f>
        <v>0</v>
      </c>
      <c r="E171" s="41">
        <f>ROUNDUP(INDEX(MATHS!$I172:$AW172,5*(COLUMNS($A$2:B$2)-1)+1),0)</f>
        <v>17</v>
      </c>
      <c r="F171" s="41">
        <f>ROUNDUP(INDEX(MATHS!$I172:$AW172,5*(COLUMNS($A$2:C$2)-1)+1),0)</f>
        <v>27</v>
      </c>
      <c r="G171" s="41">
        <f>ROUNDUP(INDEX(MATHS!$I172:$AW172,5*(COLUMNS($A$2:D$2)-1)+1),0)</f>
        <v>27</v>
      </c>
      <c r="H171" s="41">
        <f>ROUNDUP(INDEX(MATHS!$I172:$AW172,5*(COLUMNS($A$2:E$2)-1)+1),0)</f>
        <v>17</v>
      </c>
      <c r="I171" s="41">
        <f>ROUNDUP(INDEX(MATHS!$I172:$AW172,5*(COLUMNS($A$2:F$2)-1)+1),0)</f>
        <v>0</v>
      </c>
      <c r="J171" s="41">
        <f>ROUNDUP(INDEX(MATHS!$I172:$AW172,5*(COLUMNS($A$2:G$2)-1)+1),0)</f>
        <v>0</v>
      </c>
      <c r="K171" s="41">
        <f>ROUNDUP(INDEX(MATHS!$I172:$AW172,5*(COLUMNS($A$2:H$2)-1)+1),0)</f>
        <v>0</v>
      </c>
      <c r="L171" s="41">
        <f>ROUNDUP(INDEX(MATHS!$I172:$AW172,5*(COLUMNS($A$2:I$2)-1)+1),0)</f>
        <v>0</v>
      </c>
    </row>
    <row r="172" spans="1:12">
      <c r="A172" s="25" t="s">
        <v>648</v>
      </c>
      <c r="B172" s="25" t="s">
        <v>649</v>
      </c>
      <c r="C172" s="22" t="s">
        <v>643</v>
      </c>
      <c r="D172" s="41">
        <f>ROUNDUP(INDEX(MATHS!$I173:$AW173,5*(COLUMNS($A$2:A$2)-1)+1),0)</f>
        <v>67</v>
      </c>
      <c r="E172" s="41">
        <f>ROUNDUP(INDEX(MATHS!$I173:$AW173,5*(COLUMNS($A$2:B$2)-1)+1),0)</f>
        <v>26</v>
      </c>
      <c r="F172" s="41">
        <f>ROUNDUP(INDEX(MATHS!$I173:$AW173,5*(COLUMNS($A$2:C$2)-1)+1),0)</f>
        <v>35</v>
      </c>
      <c r="G172" s="41">
        <f>ROUNDUP(INDEX(MATHS!$I173:$AW173,5*(COLUMNS($A$2:D$2)-1)+1),0)</f>
        <v>29</v>
      </c>
      <c r="H172" s="41">
        <f>ROUNDUP(INDEX(MATHS!$I173:$AW173,5*(COLUMNS($A$2:E$2)-1)+1),0)</f>
        <v>30</v>
      </c>
      <c r="I172" s="41">
        <f>ROUNDUP(INDEX(MATHS!$I173:$AW173,5*(COLUMNS($A$2:F$2)-1)+1),0)</f>
        <v>0</v>
      </c>
      <c r="J172" s="41">
        <f>ROUNDUP(INDEX(MATHS!$I173:$AW173,5*(COLUMNS($A$2:G$2)-1)+1),0)</f>
        <v>0</v>
      </c>
      <c r="K172" s="41">
        <f>ROUNDUP(INDEX(MATHS!$I173:$AW173,5*(COLUMNS($A$2:H$2)-1)+1),0)</f>
        <v>0</v>
      </c>
      <c r="L172" s="41">
        <f>ROUNDUP(INDEX(MATHS!$I173:$AW173,5*(COLUMNS($A$2:I$2)-1)+1),0)</f>
        <v>0</v>
      </c>
    </row>
    <row r="173" spans="1:12">
      <c r="A173" s="22" t="s">
        <v>650</v>
      </c>
      <c r="B173" s="22" t="s">
        <v>594</v>
      </c>
      <c r="C173" s="22" t="s">
        <v>643</v>
      </c>
      <c r="D173" s="41">
        <f>ROUNDUP(INDEX(MATHS!$I174:$AW174,5*(COLUMNS($A$2:A$2)-1)+1),0)</f>
        <v>31</v>
      </c>
      <c r="E173" s="41">
        <f>ROUNDUP(INDEX(MATHS!$I174:$AW174,5*(COLUMNS($A$2:B$2)-1)+1),0)</f>
        <v>15</v>
      </c>
      <c r="F173" s="41">
        <f>ROUNDUP(INDEX(MATHS!$I174:$AW174,5*(COLUMNS($A$2:C$2)-1)+1),0)</f>
        <v>30</v>
      </c>
      <c r="G173" s="41">
        <f>ROUNDUP(INDEX(MATHS!$I174:$AW174,5*(COLUMNS($A$2:D$2)-1)+1),0)</f>
        <v>21</v>
      </c>
      <c r="H173" s="41">
        <f>ROUNDUP(INDEX(MATHS!$I174:$AW174,5*(COLUMNS($A$2:E$2)-1)+1),0)</f>
        <v>22</v>
      </c>
      <c r="I173" s="41">
        <f>ROUNDUP(INDEX(MATHS!$I174:$AW174,5*(COLUMNS($A$2:F$2)-1)+1),0)</f>
        <v>0</v>
      </c>
      <c r="J173" s="41">
        <f>ROUNDUP(INDEX(MATHS!$I174:$AW174,5*(COLUMNS($A$2:G$2)-1)+1),0)</f>
        <v>0</v>
      </c>
      <c r="K173" s="41">
        <f>ROUNDUP(INDEX(MATHS!$I174:$AW174,5*(COLUMNS($A$2:H$2)-1)+1),0)</f>
        <v>0</v>
      </c>
      <c r="L173" s="41">
        <f>ROUNDUP(INDEX(MATHS!$I174:$AW174,5*(COLUMNS($A$2:I$2)-1)+1),0)</f>
        <v>0</v>
      </c>
    </row>
    <row r="174" spans="1:12">
      <c r="A174" s="22" t="s">
        <v>651</v>
      </c>
      <c r="B174" s="22" t="s">
        <v>652</v>
      </c>
      <c r="C174" s="22" t="s">
        <v>643</v>
      </c>
      <c r="D174" s="41">
        <f>ROUNDUP(INDEX(MATHS!$I175:$AW175,5*(COLUMNS($A$2:A$2)-1)+1),0)</f>
        <v>0</v>
      </c>
      <c r="E174" s="41">
        <f>ROUNDUP(INDEX(MATHS!$I175:$AW175,5*(COLUMNS($A$2:B$2)-1)+1),0)</f>
        <v>31</v>
      </c>
      <c r="F174" s="41">
        <f>ROUNDUP(INDEX(MATHS!$I175:$AW175,5*(COLUMNS($A$2:C$2)-1)+1),0)</f>
        <v>13</v>
      </c>
      <c r="G174" s="41">
        <f>ROUNDUP(INDEX(MATHS!$I175:$AW175,5*(COLUMNS($A$2:D$2)-1)+1),0)</f>
        <v>0</v>
      </c>
      <c r="H174" s="41">
        <f>ROUNDUP(INDEX(MATHS!$I175:$AW175,5*(COLUMNS($A$2:E$2)-1)+1),0)</f>
        <v>0</v>
      </c>
      <c r="I174" s="41">
        <f>ROUNDUP(INDEX(MATHS!$I175:$AW175,5*(COLUMNS($A$2:F$2)-1)+1),0)</f>
        <v>0</v>
      </c>
      <c r="J174" s="41">
        <f>ROUNDUP(INDEX(MATHS!$I175:$AW175,5*(COLUMNS($A$2:G$2)-1)+1),0)</f>
        <v>0</v>
      </c>
      <c r="K174" s="41">
        <f>ROUNDUP(INDEX(MATHS!$I175:$AW175,5*(COLUMNS($A$2:H$2)-1)+1),0)</f>
        <v>0</v>
      </c>
      <c r="L174" s="41">
        <f>ROUNDUP(INDEX(MATHS!$I175:$AW175,5*(COLUMNS($A$2:I$2)-1)+1),0)</f>
        <v>0</v>
      </c>
    </row>
    <row r="175" spans="1:12">
      <c r="A175" s="22" t="s">
        <v>653</v>
      </c>
      <c r="B175" s="22" t="s">
        <v>618</v>
      </c>
      <c r="C175" s="22" t="s">
        <v>643</v>
      </c>
      <c r="D175" s="41">
        <f>ROUNDUP(INDEX(MATHS!$I176:$AW176,5*(COLUMNS($A$2:A$2)-1)+1),0)</f>
        <v>0</v>
      </c>
      <c r="E175" s="41">
        <f>ROUNDUP(INDEX(MATHS!$I176:$AW176,5*(COLUMNS($A$2:B$2)-1)+1),0)</f>
        <v>0</v>
      </c>
      <c r="F175" s="41">
        <f>ROUNDUP(INDEX(MATHS!$I176:$AW176,5*(COLUMNS($A$2:C$2)-1)+1),0)</f>
        <v>50</v>
      </c>
      <c r="G175" s="41">
        <f>ROUNDUP(INDEX(MATHS!$I176:$AW176,5*(COLUMNS($A$2:D$2)-1)+1),0)</f>
        <v>39</v>
      </c>
      <c r="H175" s="41">
        <f>ROUNDUP(INDEX(MATHS!$I176:$AW176,5*(COLUMNS($A$2:E$2)-1)+1),0)</f>
        <v>0</v>
      </c>
      <c r="I175" s="41">
        <f>ROUNDUP(INDEX(MATHS!$I176:$AW176,5*(COLUMNS($A$2:F$2)-1)+1),0)</f>
        <v>0</v>
      </c>
      <c r="J175" s="41">
        <f>ROUNDUP(INDEX(MATHS!$I176:$AW176,5*(COLUMNS($A$2:G$2)-1)+1),0)</f>
        <v>0</v>
      </c>
      <c r="K175" s="41">
        <f>ROUNDUP(INDEX(MATHS!$I176:$AW176,5*(COLUMNS($A$2:H$2)-1)+1),0)</f>
        <v>0</v>
      </c>
      <c r="L175" s="41">
        <f>ROUNDUP(INDEX(MATHS!$I176:$AW176,5*(COLUMNS($A$2:I$2)-1)+1),0)</f>
        <v>0</v>
      </c>
    </row>
    <row r="176" spans="1:12">
      <c r="A176" s="22" t="s">
        <v>654</v>
      </c>
      <c r="B176" s="22" t="s">
        <v>655</v>
      </c>
      <c r="C176" s="22" t="s">
        <v>643</v>
      </c>
      <c r="D176" s="41">
        <f>ROUNDUP(INDEX(MATHS!$I177:$AW177,5*(COLUMNS($A$2:A$2)-1)+1),0)</f>
        <v>14</v>
      </c>
      <c r="E176" s="41">
        <f>ROUNDUP(INDEX(MATHS!$I177:$AW177,5*(COLUMNS($A$2:B$2)-1)+1),0)</f>
        <v>5</v>
      </c>
      <c r="F176" s="41">
        <f>ROUNDUP(INDEX(MATHS!$I177:$AW177,5*(COLUMNS($A$2:C$2)-1)+1),0)</f>
        <v>2</v>
      </c>
      <c r="G176" s="41">
        <f>ROUNDUP(INDEX(MATHS!$I177:$AW177,5*(COLUMNS($A$2:D$2)-1)+1),0)</f>
        <v>10</v>
      </c>
      <c r="H176" s="41">
        <f>ROUNDUP(INDEX(MATHS!$I177:$AW177,5*(COLUMNS($A$2:E$2)-1)+1),0)</f>
        <v>16</v>
      </c>
      <c r="I176" s="41">
        <f>ROUNDUP(INDEX(MATHS!$I177:$AW177,5*(COLUMNS($A$2:F$2)-1)+1),0)</f>
        <v>0</v>
      </c>
      <c r="J176" s="41">
        <f>ROUNDUP(INDEX(MATHS!$I177:$AW177,5*(COLUMNS($A$2:G$2)-1)+1),0)</f>
        <v>0</v>
      </c>
      <c r="K176" s="41">
        <f>ROUNDUP(INDEX(MATHS!$I177:$AW177,5*(COLUMNS($A$2:H$2)-1)+1),0)</f>
        <v>0</v>
      </c>
      <c r="L176" s="41">
        <f>ROUNDUP(INDEX(MATHS!$I177:$AW177,5*(COLUMNS($A$2:I$2)-1)+1),0)</f>
        <v>0</v>
      </c>
    </row>
    <row r="177" spans="1:12">
      <c r="A177" s="22" t="s">
        <v>656</v>
      </c>
      <c r="B177" s="22" t="s">
        <v>657</v>
      </c>
      <c r="C177" s="22" t="s">
        <v>643</v>
      </c>
      <c r="D177" s="41">
        <f>ROUNDUP(INDEX(MATHS!$I178:$AW178,5*(COLUMNS($A$2:A$2)-1)+1),0)</f>
        <v>0</v>
      </c>
      <c r="E177" s="41">
        <f>ROUNDUP(INDEX(MATHS!$I178:$AW178,5*(COLUMNS($A$2:B$2)-1)+1),0)</f>
        <v>0</v>
      </c>
      <c r="F177" s="41">
        <f>ROUNDUP(INDEX(MATHS!$I178:$AW178,5*(COLUMNS($A$2:C$2)-1)+1),0)</f>
        <v>0</v>
      </c>
      <c r="G177" s="41">
        <f>ROUNDUP(INDEX(MATHS!$I178:$AW178,5*(COLUMNS($A$2:D$2)-1)+1),0)</f>
        <v>0</v>
      </c>
      <c r="H177" s="41">
        <f>ROUNDUP(INDEX(MATHS!$I178:$AW178,5*(COLUMNS($A$2:E$2)-1)+1),0)</f>
        <v>0</v>
      </c>
      <c r="I177" s="41">
        <f>ROUNDUP(INDEX(MATHS!$I178:$AW178,5*(COLUMNS($A$2:F$2)-1)+1),0)</f>
        <v>0</v>
      </c>
      <c r="J177" s="41">
        <f>ROUNDUP(INDEX(MATHS!$I178:$AW178,5*(COLUMNS($A$2:G$2)-1)+1),0)</f>
        <v>0</v>
      </c>
      <c r="K177" s="41">
        <f>ROUNDUP(INDEX(MATHS!$I178:$AW178,5*(COLUMNS($A$2:H$2)-1)+1),0)</f>
        <v>0</v>
      </c>
      <c r="L177" s="41">
        <f>ROUNDUP(INDEX(MATHS!$I178:$AW178,5*(COLUMNS($A$2:I$2)-1)+1),0)</f>
        <v>0</v>
      </c>
    </row>
    <row r="178" spans="1:12">
      <c r="A178" s="25" t="s">
        <v>658</v>
      </c>
      <c r="B178" s="25" t="s">
        <v>659</v>
      </c>
      <c r="C178" s="22" t="s">
        <v>643</v>
      </c>
      <c r="D178" s="41">
        <f>ROUNDUP(INDEX(MATHS!$I179:$AW179,5*(COLUMNS($A$2:A$2)-1)+1),0)</f>
        <v>41</v>
      </c>
      <c r="E178" s="41">
        <f>ROUNDUP(INDEX(MATHS!$I179:$AW179,5*(COLUMNS($A$2:B$2)-1)+1),0)</f>
        <v>0</v>
      </c>
      <c r="F178" s="41">
        <f>ROUNDUP(INDEX(MATHS!$I179:$AW179,5*(COLUMNS($A$2:C$2)-1)+1),0)</f>
        <v>18</v>
      </c>
      <c r="G178" s="41">
        <f>ROUNDUP(INDEX(MATHS!$I179:$AW179,5*(COLUMNS($A$2:D$2)-1)+1),0)</f>
        <v>0</v>
      </c>
      <c r="H178" s="41">
        <f>ROUNDUP(INDEX(MATHS!$I179:$AW179,5*(COLUMNS($A$2:E$2)-1)+1),0)</f>
        <v>0</v>
      </c>
      <c r="I178" s="41">
        <f>ROUNDUP(INDEX(MATHS!$I179:$AW179,5*(COLUMNS($A$2:F$2)-1)+1),0)</f>
        <v>0</v>
      </c>
      <c r="J178" s="41">
        <f>ROUNDUP(INDEX(MATHS!$I179:$AW179,5*(COLUMNS($A$2:G$2)-1)+1),0)</f>
        <v>0</v>
      </c>
      <c r="K178" s="41">
        <f>ROUNDUP(INDEX(MATHS!$I179:$AW179,5*(COLUMNS($A$2:H$2)-1)+1),0)</f>
        <v>0</v>
      </c>
      <c r="L178" s="41">
        <f>ROUNDUP(INDEX(MATHS!$I179:$AW179,5*(COLUMNS($A$2:I$2)-1)+1),0)</f>
        <v>0</v>
      </c>
    </row>
    <row r="179" spans="1:12">
      <c r="A179" s="25" t="s">
        <v>660</v>
      </c>
      <c r="B179" s="25" t="s">
        <v>559</v>
      </c>
      <c r="C179" s="22" t="s">
        <v>643</v>
      </c>
      <c r="D179" s="41">
        <f>ROUNDUP(INDEX(MATHS!$I180:$AW180,5*(COLUMNS($A$2:A$2)-1)+1),0)</f>
        <v>0</v>
      </c>
      <c r="E179" s="41">
        <f>ROUNDUP(INDEX(MATHS!$I180:$AW180,5*(COLUMNS($A$2:B$2)-1)+1),0)</f>
        <v>2</v>
      </c>
      <c r="F179" s="41">
        <f>ROUNDUP(INDEX(MATHS!$I180:$AW180,5*(COLUMNS($A$2:C$2)-1)+1),0)</f>
        <v>12</v>
      </c>
      <c r="G179" s="41">
        <f>ROUNDUP(INDEX(MATHS!$I180:$AW180,5*(COLUMNS($A$2:D$2)-1)+1),0)</f>
        <v>0</v>
      </c>
      <c r="H179" s="41">
        <f>ROUNDUP(INDEX(MATHS!$I180:$AW180,5*(COLUMNS($A$2:E$2)-1)+1),0)</f>
        <v>0</v>
      </c>
      <c r="I179" s="41">
        <f>ROUNDUP(INDEX(MATHS!$I180:$AW180,5*(COLUMNS($A$2:F$2)-1)+1),0)</f>
        <v>0</v>
      </c>
      <c r="J179" s="41">
        <f>ROUNDUP(INDEX(MATHS!$I180:$AW180,5*(COLUMNS($A$2:G$2)-1)+1),0)</f>
        <v>0</v>
      </c>
      <c r="K179" s="41">
        <f>ROUNDUP(INDEX(MATHS!$I180:$AW180,5*(COLUMNS($A$2:H$2)-1)+1),0)</f>
        <v>0</v>
      </c>
      <c r="L179" s="41">
        <f>ROUNDUP(INDEX(MATHS!$I180:$AW180,5*(COLUMNS($A$2:I$2)-1)+1),0)</f>
        <v>0</v>
      </c>
    </row>
    <row r="180" spans="1:12">
      <c r="A180" s="25" t="s">
        <v>661</v>
      </c>
      <c r="B180" s="25" t="s">
        <v>662</v>
      </c>
      <c r="C180" s="22" t="s">
        <v>643</v>
      </c>
      <c r="D180" s="41">
        <f>ROUNDUP(INDEX(MATHS!$I181:$AW181,5*(COLUMNS($A$2:A$2)-1)+1),0)</f>
        <v>0</v>
      </c>
      <c r="E180" s="41">
        <f>ROUNDUP(INDEX(MATHS!$I181:$AW181,5*(COLUMNS($A$2:B$2)-1)+1),0)</f>
        <v>9</v>
      </c>
      <c r="F180" s="41">
        <f>ROUNDUP(INDEX(MATHS!$I181:$AW181,5*(COLUMNS($A$2:C$2)-1)+1),0)</f>
        <v>0</v>
      </c>
      <c r="G180" s="41">
        <f>ROUNDUP(INDEX(MATHS!$I181:$AW181,5*(COLUMNS($A$2:D$2)-1)+1),0)</f>
        <v>5</v>
      </c>
      <c r="H180" s="41">
        <f>ROUNDUP(INDEX(MATHS!$I181:$AW181,5*(COLUMNS($A$2:E$2)-1)+1),0)</f>
        <v>2</v>
      </c>
      <c r="I180" s="41">
        <f>ROUNDUP(INDEX(MATHS!$I181:$AW181,5*(COLUMNS($A$2:F$2)-1)+1),0)</f>
        <v>0</v>
      </c>
      <c r="J180" s="41">
        <f>ROUNDUP(INDEX(MATHS!$I181:$AW181,5*(COLUMNS($A$2:G$2)-1)+1),0)</f>
        <v>0</v>
      </c>
      <c r="K180" s="41">
        <f>ROUNDUP(INDEX(MATHS!$I181:$AW181,5*(COLUMNS($A$2:H$2)-1)+1),0)</f>
        <v>0</v>
      </c>
      <c r="L180" s="41">
        <f>ROUNDUP(INDEX(MATHS!$I181:$AW181,5*(COLUMNS($A$2:I$2)-1)+1),0)</f>
        <v>0</v>
      </c>
    </row>
    <row r="181" spans="1:12">
      <c r="A181" s="25" t="s">
        <v>663</v>
      </c>
      <c r="B181" s="25" t="s">
        <v>609</v>
      </c>
      <c r="C181" s="22" t="s">
        <v>643</v>
      </c>
      <c r="D181" s="41">
        <f>ROUNDUP(INDEX(MATHS!$I182:$AW182,5*(COLUMNS($A$2:A$2)-1)+1),0)</f>
        <v>24</v>
      </c>
      <c r="E181" s="41">
        <f>ROUNDUP(INDEX(MATHS!$I182:$AW182,5*(COLUMNS($A$2:B$2)-1)+1),0)</f>
        <v>13</v>
      </c>
      <c r="F181" s="41">
        <f>ROUNDUP(INDEX(MATHS!$I182:$AW182,5*(COLUMNS($A$2:C$2)-1)+1),0)</f>
        <v>3</v>
      </c>
      <c r="G181" s="41">
        <f>ROUNDUP(INDEX(MATHS!$I182:$AW182,5*(COLUMNS($A$2:D$2)-1)+1),0)</f>
        <v>5</v>
      </c>
      <c r="H181" s="41">
        <f>ROUNDUP(INDEX(MATHS!$I182:$AW182,5*(COLUMNS($A$2:E$2)-1)+1),0)</f>
        <v>16</v>
      </c>
      <c r="I181" s="41">
        <f>ROUNDUP(INDEX(MATHS!$I182:$AW182,5*(COLUMNS($A$2:F$2)-1)+1),0)</f>
        <v>0</v>
      </c>
      <c r="J181" s="41">
        <f>ROUNDUP(INDEX(MATHS!$I182:$AW182,5*(COLUMNS($A$2:G$2)-1)+1),0)</f>
        <v>0</v>
      </c>
      <c r="K181" s="41">
        <f>ROUNDUP(INDEX(MATHS!$I182:$AW182,5*(COLUMNS($A$2:H$2)-1)+1),0)</f>
        <v>0</v>
      </c>
      <c r="L181" s="41">
        <f>ROUNDUP(INDEX(MATHS!$I182:$AW182,5*(COLUMNS($A$2:I$2)-1)+1),0)</f>
        <v>0</v>
      </c>
    </row>
    <row r="182" spans="1:12">
      <c r="A182" s="22"/>
      <c r="B182" s="22"/>
      <c r="C182" s="22" t="s">
        <v>643</v>
      </c>
      <c r="D182" s="41">
        <f>ROUNDUP(INDEX(MATHS!$I183:$AW183,5*(COLUMNS($A$2:A$2)-1)+1),0)</f>
        <v>0</v>
      </c>
      <c r="E182" s="41">
        <f>ROUNDUP(INDEX(MATHS!$I183:$AW183,5*(COLUMNS($A$2:B$2)-1)+1),0)</f>
        <v>25</v>
      </c>
      <c r="F182" s="41">
        <f>ROUNDUP(INDEX(MATHS!$I183:$AW183,5*(COLUMNS($A$2:C$2)-1)+1),0)</f>
        <v>18</v>
      </c>
      <c r="G182" s="41">
        <f>ROUNDUP(INDEX(MATHS!$I183:$AW183,5*(COLUMNS($A$2:D$2)-1)+1),0)</f>
        <v>18</v>
      </c>
      <c r="H182" s="41">
        <f>ROUNDUP(INDEX(MATHS!$I183:$AW183,5*(COLUMNS($A$2:E$2)-1)+1),0)</f>
        <v>0</v>
      </c>
      <c r="I182" s="41">
        <f>ROUNDUP(INDEX(MATHS!$I183:$AW183,5*(COLUMNS($A$2:F$2)-1)+1),0)</f>
        <v>0</v>
      </c>
      <c r="J182" s="41">
        <f>ROUNDUP(INDEX(MATHS!$I183:$AW183,5*(COLUMNS($A$2:G$2)-1)+1),0)</f>
        <v>0</v>
      </c>
      <c r="K182" s="41">
        <f>ROUNDUP(INDEX(MATHS!$I183:$AW183,5*(COLUMNS($A$2:H$2)-1)+1),0)</f>
        <v>0</v>
      </c>
      <c r="L182" s="41">
        <f>ROUNDUP(INDEX(MATHS!$I183:$AW183,5*(COLUMNS($A$2:I$2)-1)+1),0)</f>
        <v>0</v>
      </c>
    </row>
    <row r="183" spans="1:12">
      <c r="A183" s="22"/>
      <c r="B183" s="22"/>
      <c r="C183" s="22" t="s">
        <v>643</v>
      </c>
      <c r="D183" s="41">
        <f>ROUNDUP(INDEX(MATHS!$I184:$AW184,5*(COLUMNS($A$2:A$2)-1)+1),0)</f>
        <v>0</v>
      </c>
      <c r="E183" s="41">
        <f>ROUNDUP(INDEX(MATHS!$I184:$AW184,5*(COLUMNS($A$2:B$2)-1)+1),0)</f>
        <v>0</v>
      </c>
      <c r="F183" s="41">
        <f>ROUNDUP(INDEX(MATHS!$I184:$AW184,5*(COLUMNS($A$2:C$2)-1)+1),0)</f>
        <v>0</v>
      </c>
      <c r="G183" s="41">
        <f>ROUNDUP(INDEX(MATHS!$I184:$AW184,5*(COLUMNS($A$2:D$2)-1)+1),0)</f>
        <v>0</v>
      </c>
      <c r="H183" s="41">
        <f>ROUNDUP(INDEX(MATHS!$I184:$AW184,5*(COLUMNS($A$2:E$2)-1)+1),0)</f>
        <v>0</v>
      </c>
      <c r="I183" s="41">
        <f>ROUNDUP(INDEX(MATHS!$I184:$AW184,5*(COLUMNS($A$2:F$2)-1)+1),0)</f>
        <v>0</v>
      </c>
      <c r="J183" s="41">
        <f>ROUNDUP(INDEX(MATHS!$I184:$AW184,5*(COLUMNS($A$2:G$2)-1)+1),0)</f>
        <v>0</v>
      </c>
      <c r="K183" s="41">
        <f>ROUNDUP(INDEX(MATHS!$I184:$AW184,5*(COLUMNS($A$2:H$2)-1)+1),0)</f>
        <v>0</v>
      </c>
      <c r="L183" s="41">
        <f>ROUNDUP(INDEX(MATHS!$I184:$AW184,5*(COLUMNS($A$2:I$2)-1)+1),0)</f>
        <v>0</v>
      </c>
    </row>
    <row r="184" spans="1:12">
      <c r="A184" s="22"/>
      <c r="B184" s="22"/>
      <c r="C184" s="22" t="s">
        <v>643</v>
      </c>
      <c r="D184" s="41">
        <f>ROUNDUP(INDEX(MATHS!$I185:$AW185,5*(COLUMNS($A$2:A$2)-1)+1),0)</f>
        <v>0</v>
      </c>
      <c r="E184" s="41">
        <f>ROUNDUP(INDEX(MATHS!$I185:$AW185,5*(COLUMNS($A$2:B$2)-1)+1),0)</f>
        <v>0</v>
      </c>
      <c r="F184" s="41">
        <f>ROUNDUP(INDEX(MATHS!$I185:$AW185,5*(COLUMNS($A$2:C$2)-1)+1),0)</f>
        <v>0</v>
      </c>
      <c r="G184" s="41">
        <f>ROUNDUP(INDEX(MATHS!$I185:$AW185,5*(COLUMNS($A$2:D$2)-1)+1),0)</f>
        <v>0</v>
      </c>
      <c r="H184" s="41">
        <f>ROUNDUP(INDEX(MATHS!$I185:$AW185,5*(COLUMNS($A$2:E$2)-1)+1),0)</f>
        <v>0</v>
      </c>
      <c r="I184" s="41">
        <f>ROUNDUP(INDEX(MATHS!$I185:$AW185,5*(COLUMNS($A$2:F$2)-1)+1),0)</f>
        <v>0</v>
      </c>
      <c r="J184" s="41">
        <f>ROUNDUP(INDEX(MATHS!$I185:$AW185,5*(COLUMNS($A$2:G$2)-1)+1),0)</f>
        <v>0</v>
      </c>
      <c r="K184" s="41">
        <f>ROUNDUP(INDEX(MATHS!$I185:$AW185,5*(COLUMNS($A$2:H$2)-1)+1),0)</f>
        <v>0</v>
      </c>
      <c r="L184" s="41">
        <f>ROUNDUP(INDEX(MATHS!$I185:$AW185,5*(COLUMNS($A$2:I$2)-1)+1),0)</f>
        <v>0</v>
      </c>
    </row>
    <row r="185" spans="1:12">
      <c r="A185" s="22" t="s">
        <v>445</v>
      </c>
      <c r="B185" s="22" t="s">
        <v>646</v>
      </c>
      <c r="C185" s="22" t="s">
        <v>664</v>
      </c>
      <c r="D185" s="41">
        <f>ROUNDUP(INDEX(MATHS!$I186:$AW186,5*(COLUMNS($A$2:A$2)-1)+1),0)</f>
        <v>0</v>
      </c>
      <c r="E185" s="41">
        <f>ROUNDUP(INDEX(MATHS!$I186:$AW186,5*(COLUMNS($A$2:B$2)-1)+1),0)</f>
        <v>0</v>
      </c>
      <c r="F185" s="41">
        <f>ROUNDUP(INDEX(MATHS!$I186:$AW186,5*(COLUMNS($A$2:C$2)-1)+1),0)</f>
        <v>0</v>
      </c>
      <c r="G185" s="41">
        <f>ROUNDUP(INDEX(MATHS!$I186:$AW186,5*(COLUMNS($A$2:D$2)-1)+1),0)</f>
        <v>0</v>
      </c>
      <c r="H185" s="41">
        <f>ROUNDUP(INDEX(MATHS!$I186:$AW186,5*(COLUMNS($A$2:E$2)-1)+1),0)</f>
        <v>0</v>
      </c>
      <c r="I185" s="41">
        <f>ROUNDUP(INDEX(MATHS!$I186:$AW186,5*(COLUMNS($A$2:F$2)-1)+1),0)</f>
        <v>0</v>
      </c>
      <c r="J185" s="41">
        <f>ROUNDUP(INDEX(MATHS!$I186:$AW186,5*(COLUMNS($A$2:G$2)-1)+1),0)</f>
        <v>0</v>
      </c>
      <c r="K185" s="41">
        <f>ROUNDUP(INDEX(MATHS!$I186:$AW186,5*(COLUMNS($A$2:H$2)-1)+1),0)</f>
        <v>0</v>
      </c>
      <c r="L185" s="41">
        <f>ROUNDUP(INDEX(MATHS!$I186:$AW186,5*(COLUMNS($A$2:I$2)-1)+1),0)</f>
        <v>0</v>
      </c>
    </row>
    <row r="186" spans="1:12">
      <c r="A186" s="22" t="s">
        <v>665</v>
      </c>
      <c r="B186" s="22" t="s">
        <v>666</v>
      </c>
      <c r="C186" s="22" t="s">
        <v>664</v>
      </c>
      <c r="D186" s="41">
        <f>ROUNDUP(INDEX(MATHS!$I187:$AW187,5*(COLUMNS($A$2:A$2)-1)+1),0)</f>
        <v>0</v>
      </c>
      <c r="E186" s="41">
        <f>ROUNDUP(INDEX(MATHS!$I187:$AW187,5*(COLUMNS($A$2:B$2)-1)+1),0)</f>
        <v>58</v>
      </c>
      <c r="F186" s="41">
        <f>ROUNDUP(INDEX(MATHS!$I187:$AW187,5*(COLUMNS($A$2:C$2)-1)+1),0)</f>
        <v>44</v>
      </c>
      <c r="G186" s="41">
        <f>ROUNDUP(INDEX(MATHS!$I187:$AW187,5*(COLUMNS($A$2:D$2)-1)+1),0)</f>
        <v>53</v>
      </c>
      <c r="H186" s="41">
        <f>ROUNDUP(INDEX(MATHS!$I187:$AW187,5*(COLUMNS($A$2:E$2)-1)+1),0)</f>
        <v>58</v>
      </c>
      <c r="I186" s="41">
        <f>ROUNDUP(INDEX(MATHS!$I187:$AW187,5*(COLUMNS($A$2:F$2)-1)+1),0)</f>
        <v>0</v>
      </c>
      <c r="J186" s="41">
        <f>ROUNDUP(INDEX(MATHS!$I187:$AW187,5*(COLUMNS($A$2:G$2)-1)+1),0)</f>
        <v>0</v>
      </c>
      <c r="K186" s="41">
        <f>ROUNDUP(INDEX(MATHS!$I187:$AW187,5*(COLUMNS($A$2:H$2)-1)+1),0)</f>
        <v>0</v>
      </c>
      <c r="L186" s="41">
        <f>ROUNDUP(INDEX(MATHS!$I187:$AW187,5*(COLUMNS($A$2:I$2)-1)+1),0)</f>
        <v>0</v>
      </c>
    </row>
    <row r="187" spans="1:12">
      <c r="A187" s="22" t="s">
        <v>612</v>
      </c>
      <c r="B187" s="22" t="s">
        <v>446</v>
      </c>
      <c r="C187" s="22" t="s">
        <v>664</v>
      </c>
      <c r="D187" s="41">
        <f>ROUNDUP(INDEX(MATHS!$I188:$AW188,5*(COLUMNS($A$2:A$2)-1)+1),0)</f>
        <v>54</v>
      </c>
      <c r="E187" s="41">
        <f>ROUNDUP(INDEX(MATHS!$I188:$AW188,5*(COLUMNS($A$2:B$2)-1)+1),0)</f>
        <v>36</v>
      </c>
      <c r="F187" s="41">
        <f>ROUNDUP(INDEX(MATHS!$I188:$AW188,5*(COLUMNS($A$2:C$2)-1)+1),0)</f>
        <v>0</v>
      </c>
      <c r="G187" s="41">
        <f>ROUNDUP(INDEX(MATHS!$I188:$AW188,5*(COLUMNS($A$2:D$2)-1)+1),0)</f>
        <v>34</v>
      </c>
      <c r="H187" s="41">
        <f>ROUNDUP(INDEX(MATHS!$I188:$AW188,5*(COLUMNS($A$2:E$2)-1)+1),0)</f>
        <v>40</v>
      </c>
      <c r="I187" s="41">
        <f>ROUNDUP(INDEX(MATHS!$I188:$AW188,5*(COLUMNS($A$2:F$2)-1)+1),0)</f>
        <v>0</v>
      </c>
      <c r="J187" s="41">
        <f>ROUNDUP(INDEX(MATHS!$I188:$AW188,5*(COLUMNS($A$2:G$2)-1)+1),0)</f>
        <v>0</v>
      </c>
      <c r="K187" s="41">
        <f>ROUNDUP(INDEX(MATHS!$I188:$AW188,5*(COLUMNS($A$2:H$2)-1)+1),0)</f>
        <v>0</v>
      </c>
      <c r="L187" s="41">
        <f>ROUNDUP(INDEX(MATHS!$I188:$AW188,5*(COLUMNS($A$2:I$2)-1)+1),0)</f>
        <v>0</v>
      </c>
    </row>
    <row r="188" spans="1:12">
      <c r="A188" s="22" t="s">
        <v>488</v>
      </c>
      <c r="B188" s="22" t="s">
        <v>622</v>
      </c>
      <c r="C188" s="22" t="s">
        <v>664</v>
      </c>
      <c r="D188" s="41">
        <f>ROUNDUP(INDEX(MATHS!$I189:$AW189,5*(COLUMNS($A$2:A$2)-1)+1),0)</f>
        <v>118</v>
      </c>
      <c r="E188" s="41">
        <f>ROUNDUP(INDEX(MATHS!$I189:$AW189,5*(COLUMNS($A$2:B$2)-1)+1),0)</f>
        <v>42</v>
      </c>
      <c r="F188" s="41">
        <f>ROUNDUP(INDEX(MATHS!$I189:$AW189,5*(COLUMNS($A$2:C$2)-1)+1),0)</f>
        <v>0</v>
      </c>
      <c r="G188" s="41">
        <f>ROUNDUP(INDEX(MATHS!$I189:$AW189,5*(COLUMNS($A$2:D$2)-1)+1),0)</f>
        <v>41</v>
      </c>
      <c r="H188" s="41">
        <f>ROUNDUP(INDEX(MATHS!$I189:$AW189,5*(COLUMNS($A$2:E$2)-1)+1),0)</f>
        <v>0</v>
      </c>
      <c r="I188" s="41">
        <f>ROUNDUP(INDEX(MATHS!$I189:$AW189,5*(COLUMNS($A$2:F$2)-1)+1),0)</f>
        <v>0</v>
      </c>
      <c r="J188" s="41">
        <f>ROUNDUP(INDEX(MATHS!$I189:$AW189,5*(COLUMNS($A$2:G$2)-1)+1),0)</f>
        <v>0</v>
      </c>
      <c r="K188" s="41">
        <f>ROUNDUP(INDEX(MATHS!$I189:$AW189,5*(COLUMNS($A$2:H$2)-1)+1),0)</f>
        <v>0</v>
      </c>
      <c r="L188" s="41">
        <f>ROUNDUP(INDEX(MATHS!$I189:$AW189,5*(COLUMNS($A$2:I$2)-1)+1),0)</f>
        <v>0</v>
      </c>
    </row>
    <row r="189" spans="1:12">
      <c r="A189" s="22" t="s">
        <v>445</v>
      </c>
      <c r="B189" s="22" t="s">
        <v>667</v>
      </c>
      <c r="C189" s="22" t="s">
        <v>664</v>
      </c>
      <c r="D189" s="41">
        <f>ROUNDUP(INDEX(MATHS!$I190:$AW190,5*(COLUMNS($A$2:A$2)-1)+1),0)</f>
        <v>0</v>
      </c>
      <c r="E189" s="41">
        <f>ROUNDUP(INDEX(MATHS!$I190:$AW190,5*(COLUMNS($A$2:B$2)-1)+1),0)</f>
        <v>29</v>
      </c>
      <c r="F189" s="41">
        <f>ROUNDUP(INDEX(MATHS!$I190:$AW190,5*(COLUMNS($A$2:C$2)-1)+1),0)</f>
        <v>59</v>
      </c>
      <c r="G189" s="41">
        <f>ROUNDUP(INDEX(MATHS!$I190:$AW190,5*(COLUMNS($A$2:D$2)-1)+1),0)</f>
        <v>30</v>
      </c>
      <c r="H189" s="41">
        <f>ROUNDUP(INDEX(MATHS!$I190:$AW190,5*(COLUMNS($A$2:E$2)-1)+1),0)</f>
        <v>29</v>
      </c>
      <c r="I189" s="41">
        <f>ROUNDUP(INDEX(MATHS!$I190:$AW190,5*(COLUMNS($A$2:F$2)-1)+1),0)</f>
        <v>0</v>
      </c>
      <c r="J189" s="41">
        <f>ROUNDUP(INDEX(MATHS!$I190:$AW190,5*(COLUMNS($A$2:G$2)-1)+1),0)</f>
        <v>0</v>
      </c>
      <c r="K189" s="41">
        <f>ROUNDUP(INDEX(MATHS!$I190:$AW190,5*(COLUMNS($A$2:H$2)-1)+1),0)</f>
        <v>0</v>
      </c>
      <c r="L189" s="41">
        <f>ROUNDUP(INDEX(MATHS!$I190:$AW190,5*(COLUMNS($A$2:I$2)-1)+1),0)</f>
        <v>0</v>
      </c>
    </row>
    <row r="190" spans="1:12">
      <c r="A190" s="22" t="s">
        <v>445</v>
      </c>
      <c r="B190" s="22" t="s">
        <v>668</v>
      </c>
      <c r="C190" s="22" t="s">
        <v>664</v>
      </c>
      <c r="D190" s="41">
        <f>ROUNDUP(INDEX(MATHS!$I191:$AW191,5*(COLUMNS($A$2:A$2)-1)+1),0)</f>
        <v>0</v>
      </c>
      <c r="E190" s="41">
        <f>ROUNDUP(INDEX(MATHS!$I191:$AW191,5*(COLUMNS($A$2:B$2)-1)+1),0)</f>
        <v>0</v>
      </c>
      <c r="F190" s="41">
        <f>ROUNDUP(INDEX(MATHS!$I191:$AW191,5*(COLUMNS($A$2:C$2)-1)+1),0)</f>
        <v>0</v>
      </c>
      <c r="G190" s="41">
        <f>ROUNDUP(INDEX(MATHS!$I191:$AW191,5*(COLUMNS($A$2:D$2)-1)+1),0)</f>
        <v>0</v>
      </c>
      <c r="H190" s="41">
        <f>ROUNDUP(INDEX(MATHS!$I191:$AW191,5*(COLUMNS($A$2:E$2)-1)+1),0)</f>
        <v>0</v>
      </c>
      <c r="I190" s="41">
        <f>ROUNDUP(INDEX(MATHS!$I191:$AW191,5*(COLUMNS($A$2:F$2)-1)+1),0)</f>
        <v>0</v>
      </c>
      <c r="J190" s="41">
        <f>ROUNDUP(INDEX(MATHS!$I191:$AW191,5*(COLUMNS($A$2:G$2)-1)+1),0)</f>
        <v>0</v>
      </c>
      <c r="K190" s="41">
        <f>ROUNDUP(INDEX(MATHS!$I191:$AW191,5*(COLUMNS($A$2:H$2)-1)+1),0)</f>
        <v>0</v>
      </c>
      <c r="L190" s="41">
        <f>ROUNDUP(INDEX(MATHS!$I191:$AW191,5*(COLUMNS($A$2:I$2)-1)+1),0)</f>
        <v>0</v>
      </c>
    </row>
    <row r="191" spans="1:12">
      <c r="A191" s="22" t="s">
        <v>669</v>
      </c>
      <c r="B191" s="22" t="s">
        <v>670</v>
      </c>
      <c r="C191" s="22" t="s">
        <v>664</v>
      </c>
      <c r="D191" s="41">
        <f>ROUNDUP(INDEX(MATHS!$I192:$AW192,5*(COLUMNS($A$2:A$2)-1)+1),0)</f>
        <v>0</v>
      </c>
      <c r="E191" s="41">
        <f>ROUNDUP(INDEX(MATHS!$I192:$AW192,5*(COLUMNS($A$2:B$2)-1)+1),0)</f>
        <v>0</v>
      </c>
      <c r="F191" s="41">
        <f>ROUNDUP(INDEX(MATHS!$I192:$AW192,5*(COLUMNS($A$2:C$2)-1)+1),0)</f>
        <v>0</v>
      </c>
      <c r="G191" s="41">
        <f>ROUNDUP(INDEX(MATHS!$I192:$AW192,5*(COLUMNS($A$2:D$2)-1)+1),0)</f>
        <v>0</v>
      </c>
      <c r="H191" s="41">
        <f>ROUNDUP(INDEX(MATHS!$I192:$AW192,5*(COLUMNS($A$2:E$2)-1)+1),0)</f>
        <v>0</v>
      </c>
      <c r="I191" s="41">
        <f>ROUNDUP(INDEX(MATHS!$I192:$AW192,5*(COLUMNS($A$2:F$2)-1)+1),0)</f>
        <v>0</v>
      </c>
      <c r="J191" s="41">
        <f>ROUNDUP(INDEX(MATHS!$I192:$AW192,5*(COLUMNS($A$2:G$2)-1)+1),0)</f>
        <v>0</v>
      </c>
      <c r="K191" s="41">
        <f>ROUNDUP(INDEX(MATHS!$I192:$AW192,5*(COLUMNS($A$2:H$2)-1)+1),0)</f>
        <v>0</v>
      </c>
      <c r="L191" s="41">
        <f>ROUNDUP(INDEX(MATHS!$I192:$AW192,5*(COLUMNS($A$2:I$2)-1)+1),0)</f>
        <v>0</v>
      </c>
    </row>
    <row r="192" spans="1:12">
      <c r="A192" s="22" t="s">
        <v>432</v>
      </c>
      <c r="B192" s="22" t="s">
        <v>446</v>
      </c>
      <c r="C192" s="22" t="s">
        <v>664</v>
      </c>
      <c r="D192" s="41">
        <f>ROUNDUP(INDEX(MATHS!$I193:$AW193,5*(COLUMNS($A$2:A$2)-1)+1),0)</f>
        <v>9</v>
      </c>
      <c r="E192" s="41">
        <f>ROUNDUP(INDEX(MATHS!$I193:$AW193,5*(COLUMNS($A$2:B$2)-1)+1),0)</f>
        <v>14</v>
      </c>
      <c r="F192" s="41">
        <f>ROUNDUP(INDEX(MATHS!$I193:$AW193,5*(COLUMNS($A$2:C$2)-1)+1),0)</f>
        <v>0</v>
      </c>
      <c r="G192" s="41">
        <f>ROUNDUP(INDEX(MATHS!$I193:$AW193,5*(COLUMNS($A$2:D$2)-1)+1),0)</f>
        <v>6</v>
      </c>
      <c r="H192" s="41">
        <f>ROUNDUP(INDEX(MATHS!$I193:$AW193,5*(COLUMNS($A$2:E$2)-1)+1),0)</f>
        <v>9</v>
      </c>
      <c r="I192" s="41">
        <f>ROUNDUP(INDEX(MATHS!$I193:$AW193,5*(COLUMNS($A$2:F$2)-1)+1),0)</f>
        <v>0</v>
      </c>
      <c r="J192" s="41">
        <f>ROUNDUP(INDEX(MATHS!$I193:$AW193,5*(COLUMNS($A$2:G$2)-1)+1),0)</f>
        <v>0</v>
      </c>
      <c r="K192" s="41">
        <f>ROUNDUP(INDEX(MATHS!$I193:$AW193,5*(COLUMNS($A$2:H$2)-1)+1),0)</f>
        <v>0</v>
      </c>
      <c r="L192" s="41">
        <f>ROUNDUP(INDEX(MATHS!$I193:$AW193,5*(COLUMNS($A$2:I$2)-1)+1),0)</f>
        <v>0</v>
      </c>
    </row>
    <row r="193" spans="1:12">
      <c r="A193" s="25" t="s">
        <v>565</v>
      </c>
      <c r="B193" s="25" t="s">
        <v>671</v>
      </c>
      <c r="C193" s="22" t="s">
        <v>664</v>
      </c>
      <c r="D193" s="41">
        <f>ROUNDUP(INDEX(MATHS!$I194:$AW194,5*(COLUMNS($A$2:A$2)-1)+1),0)</f>
        <v>0</v>
      </c>
      <c r="E193" s="41">
        <f>ROUNDUP(INDEX(MATHS!$I194:$AW194,5*(COLUMNS($A$2:B$2)-1)+1),0)</f>
        <v>0</v>
      </c>
      <c r="F193" s="41">
        <f>ROUNDUP(INDEX(MATHS!$I194:$AW194,5*(COLUMNS($A$2:C$2)-1)+1),0)</f>
        <v>0</v>
      </c>
      <c r="G193" s="41">
        <f>ROUNDUP(INDEX(MATHS!$I194:$AW194,5*(COLUMNS($A$2:D$2)-1)+1),0)</f>
        <v>0</v>
      </c>
      <c r="H193" s="41">
        <f>ROUNDUP(INDEX(MATHS!$I194:$AW194,5*(COLUMNS($A$2:E$2)-1)+1),0)</f>
        <v>0</v>
      </c>
      <c r="I193" s="41">
        <f>ROUNDUP(INDEX(MATHS!$I194:$AW194,5*(COLUMNS($A$2:F$2)-1)+1),0)</f>
        <v>0</v>
      </c>
      <c r="J193" s="41">
        <f>ROUNDUP(INDEX(MATHS!$I194:$AW194,5*(COLUMNS($A$2:G$2)-1)+1),0)</f>
        <v>0</v>
      </c>
      <c r="K193" s="41">
        <f>ROUNDUP(INDEX(MATHS!$I194:$AW194,5*(COLUMNS($A$2:H$2)-1)+1),0)</f>
        <v>0</v>
      </c>
      <c r="L193" s="41">
        <f>ROUNDUP(INDEX(MATHS!$I194:$AW194,5*(COLUMNS($A$2:I$2)-1)+1),0)</f>
        <v>0</v>
      </c>
    </row>
    <row r="194" spans="1:12">
      <c r="A194" s="25" t="s">
        <v>610</v>
      </c>
      <c r="B194" s="25" t="s">
        <v>672</v>
      </c>
      <c r="C194" s="22" t="s">
        <v>664</v>
      </c>
      <c r="D194" s="41">
        <f>ROUNDUP(INDEX(MATHS!$I195:$AW195,5*(COLUMNS($A$2:A$2)-1)+1),0)</f>
        <v>0</v>
      </c>
      <c r="E194" s="41">
        <f>ROUNDUP(INDEX(MATHS!$I195:$AW195,5*(COLUMNS($A$2:B$2)-1)+1),0)</f>
        <v>0</v>
      </c>
      <c r="F194" s="41">
        <f>ROUNDUP(INDEX(MATHS!$I195:$AW195,5*(COLUMNS($A$2:C$2)-1)+1),0)</f>
        <v>0</v>
      </c>
      <c r="G194" s="41">
        <f>ROUNDUP(INDEX(MATHS!$I195:$AW195,5*(COLUMNS($A$2:D$2)-1)+1),0)</f>
        <v>0</v>
      </c>
      <c r="H194" s="41">
        <f>ROUNDUP(INDEX(MATHS!$I195:$AW195,5*(COLUMNS($A$2:E$2)-1)+1),0)</f>
        <v>0</v>
      </c>
      <c r="I194" s="41">
        <f>ROUNDUP(INDEX(MATHS!$I195:$AW195,5*(COLUMNS($A$2:F$2)-1)+1),0)</f>
        <v>0</v>
      </c>
      <c r="J194" s="41">
        <f>ROUNDUP(INDEX(MATHS!$I195:$AW195,5*(COLUMNS($A$2:G$2)-1)+1),0)</f>
        <v>0</v>
      </c>
      <c r="K194" s="41">
        <f>ROUNDUP(INDEX(MATHS!$I195:$AW195,5*(COLUMNS($A$2:H$2)-1)+1),0)</f>
        <v>0</v>
      </c>
      <c r="L194" s="41">
        <f>ROUNDUP(INDEX(MATHS!$I195:$AW195,5*(COLUMNS($A$2:I$2)-1)+1),0)</f>
        <v>0</v>
      </c>
    </row>
    <row r="195" spans="1:12">
      <c r="A195" s="25" t="s">
        <v>610</v>
      </c>
      <c r="B195" s="25" t="s">
        <v>618</v>
      </c>
      <c r="C195" s="22" t="s">
        <v>664</v>
      </c>
      <c r="D195" s="41">
        <f>ROUNDUP(INDEX(MATHS!$I196:$AW196,5*(COLUMNS($A$2:A$2)-1)+1),0)</f>
        <v>0</v>
      </c>
      <c r="E195" s="41">
        <f>ROUNDUP(INDEX(MATHS!$I196:$AW196,5*(COLUMNS($A$2:B$2)-1)+1),0)</f>
        <v>0</v>
      </c>
      <c r="F195" s="41">
        <f>ROUNDUP(INDEX(MATHS!$I196:$AW196,5*(COLUMNS($A$2:C$2)-1)+1),0)</f>
        <v>8</v>
      </c>
      <c r="G195" s="41">
        <f>ROUNDUP(INDEX(MATHS!$I196:$AW196,5*(COLUMNS($A$2:D$2)-1)+1),0)</f>
        <v>0</v>
      </c>
      <c r="H195" s="41">
        <f>ROUNDUP(INDEX(MATHS!$I196:$AW196,5*(COLUMNS($A$2:E$2)-1)+1),0)</f>
        <v>0</v>
      </c>
      <c r="I195" s="41">
        <f>ROUNDUP(INDEX(MATHS!$I196:$AW196,5*(COLUMNS($A$2:F$2)-1)+1),0)</f>
        <v>0</v>
      </c>
      <c r="J195" s="41">
        <f>ROUNDUP(INDEX(MATHS!$I196:$AW196,5*(COLUMNS($A$2:G$2)-1)+1),0)</f>
        <v>0</v>
      </c>
      <c r="K195" s="41">
        <f>ROUNDUP(INDEX(MATHS!$I196:$AW196,5*(COLUMNS($A$2:H$2)-1)+1),0)</f>
        <v>0</v>
      </c>
      <c r="L195" s="41">
        <f>ROUNDUP(INDEX(MATHS!$I196:$AW196,5*(COLUMNS($A$2:I$2)-1)+1),0)</f>
        <v>0</v>
      </c>
    </row>
    <row r="196" spans="1:12">
      <c r="A196" s="25" t="s">
        <v>673</v>
      </c>
      <c r="B196" s="25" t="s">
        <v>659</v>
      </c>
      <c r="C196" s="22" t="s">
        <v>664</v>
      </c>
      <c r="D196" s="41">
        <f>ROUNDUP(INDEX(MATHS!$I197:$AW197,5*(COLUMNS($A$2:A$2)-1)+1),0)</f>
        <v>0</v>
      </c>
      <c r="E196" s="41">
        <f>ROUNDUP(INDEX(MATHS!$I197:$AW197,5*(COLUMNS($A$2:B$2)-1)+1),0)</f>
        <v>0</v>
      </c>
      <c r="F196" s="41">
        <f>ROUNDUP(INDEX(MATHS!$I197:$AW197,5*(COLUMNS($A$2:C$2)-1)+1),0)</f>
        <v>0</v>
      </c>
      <c r="G196" s="41">
        <f>ROUNDUP(INDEX(MATHS!$I197:$AW197,5*(COLUMNS($A$2:D$2)-1)+1),0)</f>
        <v>0</v>
      </c>
      <c r="H196" s="41">
        <f>ROUNDUP(INDEX(MATHS!$I197:$AW197,5*(COLUMNS($A$2:E$2)-1)+1),0)</f>
        <v>0</v>
      </c>
      <c r="I196" s="41">
        <f>ROUNDUP(INDEX(MATHS!$I197:$AW197,5*(COLUMNS($A$2:F$2)-1)+1),0)</f>
        <v>0</v>
      </c>
      <c r="J196" s="41">
        <f>ROUNDUP(INDEX(MATHS!$I197:$AW197,5*(COLUMNS($A$2:G$2)-1)+1),0)</f>
        <v>0</v>
      </c>
      <c r="K196" s="41">
        <f>ROUNDUP(INDEX(MATHS!$I197:$AW197,5*(COLUMNS($A$2:H$2)-1)+1),0)</f>
        <v>0</v>
      </c>
      <c r="L196" s="41">
        <f>ROUNDUP(INDEX(MATHS!$I197:$AW197,5*(COLUMNS($A$2:I$2)-1)+1),0)</f>
        <v>0</v>
      </c>
    </row>
    <row r="197" spans="1:12">
      <c r="A197" s="25" t="s">
        <v>478</v>
      </c>
      <c r="B197" s="25" t="s">
        <v>637</v>
      </c>
      <c r="C197" s="22" t="s">
        <v>664</v>
      </c>
      <c r="D197" s="41">
        <f>ROUNDUP(INDEX(MATHS!$I198:$AW198,5*(COLUMNS($A$2:A$2)-1)+1),0)</f>
        <v>0</v>
      </c>
      <c r="E197" s="41">
        <f>ROUNDUP(INDEX(MATHS!$I198:$AW198,5*(COLUMNS($A$2:B$2)-1)+1),0)</f>
        <v>14</v>
      </c>
      <c r="F197" s="41">
        <f>ROUNDUP(INDEX(MATHS!$I198:$AW198,5*(COLUMNS($A$2:C$2)-1)+1),0)</f>
        <v>34</v>
      </c>
      <c r="G197" s="41">
        <f>ROUNDUP(INDEX(MATHS!$I198:$AW198,5*(COLUMNS($A$2:D$2)-1)+1),0)</f>
        <v>0</v>
      </c>
      <c r="H197" s="41">
        <f>ROUNDUP(INDEX(MATHS!$I198:$AW198,5*(COLUMNS($A$2:E$2)-1)+1),0)</f>
        <v>6</v>
      </c>
      <c r="I197" s="41">
        <f>ROUNDUP(INDEX(MATHS!$I198:$AW198,5*(COLUMNS($A$2:F$2)-1)+1),0)</f>
        <v>0</v>
      </c>
      <c r="J197" s="41">
        <f>ROUNDUP(INDEX(MATHS!$I198:$AW198,5*(COLUMNS($A$2:G$2)-1)+1),0)</f>
        <v>0</v>
      </c>
      <c r="K197" s="41">
        <f>ROUNDUP(INDEX(MATHS!$I198:$AW198,5*(COLUMNS($A$2:H$2)-1)+1),0)</f>
        <v>0</v>
      </c>
      <c r="L197" s="41">
        <f>ROUNDUP(INDEX(MATHS!$I198:$AW198,5*(COLUMNS($A$2:I$2)-1)+1),0)</f>
        <v>0</v>
      </c>
    </row>
    <row r="198" spans="1:12">
      <c r="A198" s="25" t="s">
        <v>674</v>
      </c>
      <c r="B198" s="25" t="s">
        <v>675</v>
      </c>
      <c r="C198" s="22" t="s">
        <v>664</v>
      </c>
      <c r="D198" s="41">
        <f>ROUNDUP(INDEX(MATHS!$I199:$AW199,5*(COLUMNS($A$2:A$2)-1)+1),0)</f>
        <v>0</v>
      </c>
      <c r="E198" s="41">
        <f>ROUNDUP(INDEX(MATHS!$I199:$AW199,5*(COLUMNS($A$2:B$2)-1)+1),0)</f>
        <v>26</v>
      </c>
      <c r="F198" s="41">
        <f>ROUNDUP(INDEX(MATHS!$I199:$AW199,5*(COLUMNS($A$2:C$2)-1)+1),0)</f>
        <v>22</v>
      </c>
      <c r="G198" s="41">
        <f>ROUNDUP(INDEX(MATHS!$I199:$AW199,5*(COLUMNS($A$2:D$2)-1)+1),0)</f>
        <v>9</v>
      </c>
      <c r="H198" s="41">
        <f>ROUNDUP(INDEX(MATHS!$I199:$AW199,5*(COLUMNS($A$2:E$2)-1)+1),0)</f>
        <v>18</v>
      </c>
      <c r="I198" s="41">
        <f>ROUNDUP(INDEX(MATHS!$I199:$AW199,5*(COLUMNS($A$2:F$2)-1)+1),0)</f>
        <v>0</v>
      </c>
      <c r="J198" s="41">
        <f>ROUNDUP(INDEX(MATHS!$I199:$AW199,5*(COLUMNS($A$2:G$2)-1)+1),0)</f>
        <v>0</v>
      </c>
      <c r="K198" s="41">
        <f>ROUNDUP(INDEX(MATHS!$I199:$AW199,5*(COLUMNS($A$2:H$2)-1)+1),0)</f>
        <v>0</v>
      </c>
      <c r="L198" s="41">
        <f>ROUNDUP(INDEX(MATHS!$I199:$AW199,5*(COLUMNS($A$2:I$2)-1)+1),0)</f>
        <v>0</v>
      </c>
    </row>
    <row r="199" spans="1:12">
      <c r="A199" s="25" t="s">
        <v>565</v>
      </c>
      <c r="B199" s="25" t="s">
        <v>676</v>
      </c>
      <c r="C199" s="22" t="s">
        <v>664</v>
      </c>
      <c r="D199" s="41">
        <f>ROUNDUP(INDEX(MATHS!$I200:$AW200,5*(COLUMNS($A$2:A$2)-1)+1),0)</f>
        <v>0</v>
      </c>
      <c r="E199" s="41">
        <f>ROUNDUP(INDEX(MATHS!$I200:$AW200,5*(COLUMNS($A$2:B$2)-1)+1),0)</f>
        <v>0</v>
      </c>
      <c r="F199" s="41">
        <f>ROUNDUP(INDEX(MATHS!$I200:$AW200,5*(COLUMNS($A$2:C$2)-1)+1),0)</f>
        <v>3</v>
      </c>
      <c r="G199" s="41">
        <f>ROUNDUP(INDEX(MATHS!$I200:$AW200,5*(COLUMNS($A$2:D$2)-1)+1),0)</f>
        <v>0</v>
      </c>
      <c r="H199" s="41">
        <f>ROUNDUP(INDEX(MATHS!$I200:$AW200,5*(COLUMNS($A$2:E$2)-1)+1),0)</f>
        <v>3</v>
      </c>
      <c r="I199" s="41">
        <f>ROUNDUP(INDEX(MATHS!$I200:$AW200,5*(COLUMNS($A$2:F$2)-1)+1),0)</f>
        <v>0</v>
      </c>
      <c r="J199" s="41">
        <f>ROUNDUP(INDEX(MATHS!$I200:$AW200,5*(COLUMNS($A$2:G$2)-1)+1),0)</f>
        <v>0</v>
      </c>
      <c r="K199" s="41">
        <f>ROUNDUP(INDEX(MATHS!$I200:$AW200,5*(COLUMNS($A$2:H$2)-1)+1),0)</f>
        <v>0</v>
      </c>
      <c r="L199" s="41">
        <f>ROUNDUP(INDEX(MATHS!$I200:$AW200,5*(COLUMNS($A$2:I$2)-1)+1),0)</f>
        <v>0</v>
      </c>
    </row>
    <row r="200" spans="1:12">
      <c r="A200" s="25" t="s">
        <v>565</v>
      </c>
      <c r="B200" s="25" t="s">
        <v>677</v>
      </c>
      <c r="C200" s="22" t="s">
        <v>664</v>
      </c>
      <c r="D200" s="41">
        <f>ROUNDUP(INDEX(MATHS!$I201:$AW201,5*(COLUMNS($A$2:A$2)-1)+1),0)</f>
        <v>0</v>
      </c>
      <c r="E200" s="41">
        <f>ROUNDUP(INDEX(MATHS!$I201:$AW201,5*(COLUMNS($A$2:B$2)-1)+1),0)</f>
        <v>0</v>
      </c>
      <c r="F200" s="41">
        <f>ROUNDUP(INDEX(MATHS!$I201:$AW201,5*(COLUMNS($A$2:C$2)-1)+1),0)</f>
        <v>31</v>
      </c>
      <c r="G200" s="41">
        <f>ROUNDUP(INDEX(MATHS!$I201:$AW201,5*(COLUMNS($A$2:D$2)-1)+1),0)</f>
        <v>0</v>
      </c>
      <c r="H200" s="41">
        <f>ROUNDUP(INDEX(MATHS!$I201:$AW201,5*(COLUMNS($A$2:E$2)-1)+1),0)</f>
        <v>0</v>
      </c>
      <c r="I200" s="41">
        <f>ROUNDUP(INDEX(MATHS!$I201:$AW201,5*(COLUMNS($A$2:F$2)-1)+1),0)</f>
        <v>0</v>
      </c>
      <c r="J200" s="41">
        <f>ROUNDUP(INDEX(MATHS!$I201:$AW201,5*(COLUMNS($A$2:G$2)-1)+1),0)</f>
        <v>0</v>
      </c>
      <c r="K200" s="41">
        <f>ROUNDUP(INDEX(MATHS!$I201:$AW201,5*(COLUMNS($A$2:H$2)-1)+1),0)</f>
        <v>0</v>
      </c>
      <c r="L200" s="41">
        <f>ROUNDUP(INDEX(MATHS!$I201:$AW201,5*(COLUMNS($A$2:I$2)-1)+1),0)</f>
        <v>0</v>
      </c>
    </row>
    <row r="201" spans="1:12">
      <c r="A201" s="25" t="s">
        <v>678</v>
      </c>
      <c r="B201" s="25" t="s">
        <v>495</v>
      </c>
      <c r="C201" s="22" t="s">
        <v>664</v>
      </c>
      <c r="D201" s="41">
        <f>ROUNDUP(INDEX(MATHS!$I202:$AW202,5*(COLUMNS($A$2:A$2)-1)+1),0)</f>
        <v>10</v>
      </c>
      <c r="E201" s="41">
        <f>ROUNDUP(INDEX(MATHS!$I202:$AW202,5*(COLUMNS($A$2:B$2)-1)+1),0)</f>
        <v>0</v>
      </c>
      <c r="F201" s="41">
        <f>ROUNDUP(INDEX(MATHS!$I202:$AW202,5*(COLUMNS($A$2:C$2)-1)+1),0)</f>
        <v>0</v>
      </c>
      <c r="G201" s="41">
        <f>ROUNDUP(INDEX(MATHS!$I202:$AW202,5*(COLUMNS($A$2:D$2)-1)+1),0)</f>
        <v>0</v>
      </c>
      <c r="H201" s="41">
        <f>ROUNDUP(INDEX(MATHS!$I202:$AW202,5*(COLUMNS($A$2:E$2)-1)+1),0)</f>
        <v>0</v>
      </c>
      <c r="I201" s="41">
        <f>ROUNDUP(INDEX(MATHS!$I202:$AW202,5*(COLUMNS($A$2:F$2)-1)+1),0)</f>
        <v>0</v>
      </c>
      <c r="J201" s="41">
        <f>ROUNDUP(INDEX(MATHS!$I202:$AW202,5*(COLUMNS($A$2:G$2)-1)+1),0)</f>
        <v>0</v>
      </c>
      <c r="K201" s="41">
        <f>ROUNDUP(INDEX(MATHS!$I202:$AW202,5*(COLUMNS($A$2:H$2)-1)+1),0)</f>
        <v>0</v>
      </c>
      <c r="L201" s="41">
        <f>ROUNDUP(INDEX(MATHS!$I202:$AW202,5*(COLUMNS($A$2:I$2)-1)+1),0)</f>
        <v>0</v>
      </c>
    </row>
    <row r="202" spans="1:12">
      <c r="A202" s="22"/>
      <c r="B202" s="22"/>
      <c r="C202" s="22" t="s">
        <v>664</v>
      </c>
      <c r="D202" s="41">
        <f>ROUNDUP(INDEX(MATHS!$I203:$AW203,5*(COLUMNS($A$2:A$2)-1)+1),0)</f>
        <v>0</v>
      </c>
      <c r="E202" s="41">
        <f>ROUNDUP(INDEX(MATHS!$I203:$AW203,5*(COLUMNS($A$2:B$2)-1)+1),0)</f>
        <v>0</v>
      </c>
      <c r="F202" s="41">
        <f>ROUNDUP(INDEX(MATHS!$I203:$AW203,5*(COLUMNS($A$2:C$2)-1)+1),0)</f>
        <v>0</v>
      </c>
      <c r="G202" s="41">
        <f>ROUNDUP(INDEX(MATHS!$I203:$AW203,5*(COLUMNS($A$2:D$2)-1)+1),0)</f>
        <v>0</v>
      </c>
      <c r="H202" s="41">
        <f>ROUNDUP(INDEX(MATHS!$I203:$AW203,5*(COLUMNS($A$2:E$2)-1)+1),0)</f>
        <v>0</v>
      </c>
      <c r="I202" s="41">
        <f>ROUNDUP(INDEX(MATHS!$I203:$AW203,5*(COLUMNS($A$2:F$2)-1)+1),0)</f>
        <v>0</v>
      </c>
      <c r="J202" s="41">
        <f>ROUNDUP(INDEX(MATHS!$I203:$AW203,5*(COLUMNS($A$2:G$2)-1)+1),0)</f>
        <v>0</v>
      </c>
      <c r="K202" s="41">
        <f>ROUNDUP(INDEX(MATHS!$I203:$AW203,5*(COLUMNS($A$2:H$2)-1)+1),0)</f>
        <v>0</v>
      </c>
      <c r="L202" s="41">
        <f>ROUNDUP(INDEX(MATHS!$I203:$AW203,5*(COLUMNS($A$2:I$2)-1)+1),0)</f>
        <v>0</v>
      </c>
    </row>
    <row r="203" spans="1:12">
      <c r="A203" s="22"/>
      <c r="B203" s="22"/>
      <c r="C203" s="22" t="s">
        <v>664</v>
      </c>
      <c r="D203" s="41">
        <f>ROUNDUP(INDEX(MATHS!$I204:$AW204,5*(COLUMNS($A$2:A$2)-1)+1),0)</f>
        <v>0</v>
      </c>
      <c r="E203" s="41">
        <f>ROUNDUP(INDEX(MATHS!$I204:$AW204,5*(COLUMNS($A$2:B$2)-1)+1),0)</f>
        <v>0</v>
      </c>
      <c r="F203" s="41">
        <f>ROUNDUP(INDEX(MATHS!$I204:$AW204,5*(COLUMNS($A$2:C$2)-1)+1),0)</f>
        <v>0</v>
      </c>
      <c r="G203" s="41">
        <f>ROUNDUP(INDEX(MATHS!$I204:$AW204,5*(COLUMNS($A$2:D$2)-1)+1),0)</f>
        <v>0</v>
      </c>
      <c r="H203" s="41">
        <f>ROUNDUP(INDEX(MATHS!$I204:$AW204,5*(COLUMNS($A$2:E$2)-1)+1),0)</f>
        <v>0</v>
      </c>
      <c r="I203" s="41">
        <f>ROUNDUP(INDEX(MATHS!$I204:$AW204,5*(COLUMNS($A$2:F$2)-1)+1),0)</f>
        <v>0</v>
      </c>
      <c r="J203" s="41">
        <f>ROUNDUP(INDEX(MATHS!$I204:$AW204,5*(COLUMNS($A$2:G$2)-1)+1),0)</f>
        <v>0</v>
      </c>
      <c r="K203" s="41">
        <f>ROUNDUP(INDEX(MATHS!$I204:$AW204,5*(COLUMNS($A$2:H$2)-1)+1),0)</f>
        <v>0</v>
      </c>
      <c r="L203" s="41">
        <f>ROUNDUP(INDEX(MATHS!$I204:$AW204,5*(COLUMNS($A$2:I$2)-1)+1),0)</f>
        <v>0</v>
      </c>
    </row>
    <row r="204" spans="1:12">
      <c r="A204" s="22"/>
      <c r="B204" s="22"/>
      <c r="C204" s="22" t="s">
        <v>664</v>
      </c>
      <c r="D204" s="41">
        <f>ROUNDUP(INDEX(MATHS!$I205:$AW205,5*(COLUMNS($A$2:A$2)-1)+1),0)</f>
        <v>0</v>
      </c>
      <c r="E204" s="41">
        <f>ROUNDUP(INDEX(MATHS!$I205:$AW205,5*(COLUMNS($A$2:B$2)-1)+1),0)</f>
        <v>0</v>
      </c>
      <c r="F204" s="41">
        <f>ROUNDUP(INDEX(MATHS!$I205:$AW205,5*(COLUMNS($A$2:C$2)-1)+1),0)</f>
        <v>0</v>
      </c>
      <c r="G204" s="41">
        <f>ROUNDUP(INDEX(MATHS!$I205:$AW205,5*(COLUMNS($A$2:D$2)-1)+1),0)</f>
        <v>0</v>
      </c>
      <c r="H204" s="41">
        <f>ROUNDUP(INDEX(MATHS!$I205:$AW205,5*(COLUMNS($A$2:E$2)-1)+1),0)</f>
        <v>0</v>
      </c>
      <c r="I204" s="41">
        <f>ROUNDUP(INDEX(MATHS!$I205:$AW205,5*(COLUMNS($A$2:F$2)-1)+1),0)</f>
        <v>0</v>
      </c>
      <c r="J204" s="41">
        <f>ROUNDUP(INDEX(MATHS!$I205:$AW205,5*(COLUMNS($A$2:G$2)-1)+1),0)</f>
        <v>0</v>
      </c>
      <c r="K204" s="41">
        <f>ROUNDUP(INDEX(MATHS!$I205:$AW205,5*(COLUMNS($A$2:H$2)-1)+1),0)</f>
        <v>0</v>
      </c>
      <c r="L204" s="41">
        <f>ROUNDUP(INDEX(MATHS!$I205:$AW205,5*(COLUMNS($A$2:I$2)-1)+1),0)</f>
        <v>0</v>
      </c>
    </row>
    <row r="205" spans="1:12">
      <c r="A205" s="22" t="s">
        <v>679</v>
      </c>
      <c r="B205" s="22" t="s">
        <v>593</v>
      </c>
      <c r="C205" s="22" t="s">
        <v>680</v>
      </c>
      <c r="D205" s="41">
        <f>ROUNDUP(INDEX(MATHS!$I206:$AW206,5*(COLUMNS($A$2:A$2)-1)+1),0)</f>
        <v>137</v>
      </c>
      <c r="E205" s="41">
        <f>ROUNDUP(INDEX(MATHS!$I206:$AW206,5*(COLUMNS($A$2:B$2)-1)+1),0)</f>
        <v>47</v>
      </c>
      <c r="F205" s="41">
        <f>ROUNDUP(INDEX(MATHS!$I206:$AW206,5*(COLUMNS($A$2:C$2)-1)+1),0)</f>
        <v>55</v>
      </c>
      <c r="G205" s="41">
        <f>ROUNDUP(INDEX(MATHS!$I206:$AW206,5*(COLUMNS($A$2:D$2)-1)+1),0)</f>
        <v>47</v>
      </c>
      <c r="H205" s="41">
        <f>ROUNDUP(INDEX(MATHS!$I206:$AW206,5*(COLUMNS($A$2:E$2)-1)+1),0)</f>
        <v>46</v>
      </c>
      <c r="I205" s="41">
        <f>ROUNDUP(INDEX(MATHS!$I206:$AW206,5*(COLUMNS($A$2:F$2)-1)+1),0)</f>
        <v>0</v>
      </c>
      <c r="J205" s="41">
        <f>ROUNDUP(INDEX(MATHS!$I206:$AW206,5*(COLUMNS($A$2:G$2)-1)+1),0)</f>
        <v>0</v>
      </c>
      <c r="K205" s="41">
        <f>ROUNDUP(INDEX(MATHS!$I206:$AW206,5*(COLUMNS($A$2:H$2)-1)+1),0)</f>
        <v>0</v>
      </c>
      <c r="L205" s="41">
        <f>ROUNDUP(INDEX(MATHS!$I206:$AW206,5*(COLUMNS($A$2:I$2)-1)+1),0)</f>
        <v>0</v>
      </c>
    </row>
    <row r="206" spans="1:12">
      <c r="A206" s="22" t="s">
        <v>679</v>
      </c>
      <c r="B206" s="22" t="s">
        <v>681</v>
      </c>
      <c r="C206" s="22" t="s">
        <v>680</v>
      </c>
      <c r="D206" s="41">
        <f>ROUNDUP(INDEX(MATHS!$I207:$AW207,5*(COLUMNS($A$2:A$2)-1)+1),0)</f>
        <v>76</v>
      </c>
      <c r="E206" s="41">
        <f>ROUNDUP(INDEX(MATHS!$I207:$AW207,5*(COLUMNS($A$2:B$2)-1)+1),0)</f>
        <v>30</v>
      </c>
      <c r="F206" s="41">
        <f>ROUNDUP(INDEX(MATHS!$I207:$AW207,5*(COLUMNS($A$2:C$2)-1)+1),0)</f>
        <v>38</v>
      </c>
      <c r="G206" s="41">
        <f>ROUNDUP(INDEX(MATHS!$I207:$AW207,5*(COLUMNS($A$2:D$2)-1)+1),0)</f>
        <v>38</v>
      </c>
      <c r="H206" s="41">
        <f>ROUNDUP(INDEX(MATHS!$I207:$AW207,5*(COLUMNS($A$2:E$2)-1)+1),0)</f>
        <v>41</v>
      </c>
      <c r="I206" s="41">
        <f>ROUNDUP(INDEX(MATHS!$I207:$AW207,5*(COLUMNS($A$2:F$2)-1)+1),0)</f>
        <v>0</v>
      </c>
      <c r="J206" s="41">
        <f>ROUNDUP(INDEX(MATHS!$I207:$AW207,5*(COLUMNS($A$2:G$2)-1)+1),0)</f>
        <v>0</v>
      </c>
      <c r="K206" s="41">
        <f>ROUNDUP(INDEX(MATHS!$I207:$AW207,5*(COLUMNS($A$2:H$2)-1)+1),0)</f>
        <v>0</v>
      </c>
      <c r="L206" s="41">
        <f>ROUNDUP(INDEX(MATHS!$I207:$AW207,5*(COLUMNS($A$2:I$2)-1)+1),0)</f>
        <v>0</v>
      </c>
    </row>
    <row r="207" spans="1:12">
      <c r="A207" s="22" t="s">
        <v>682</v>
      </c>
      <c r="B207" s="22" t="s">
        <v>683</v>
      </c>
      <c r="C207" s="22" t="s">
        <v>680</v>
      </c>
      <c r="D207" s="41">
        <f>ROUNDUP(INDEX(MATHS!$I208:$AW208,5*(COLUMNS($A$2:A$2)-1)+1),0)</f>
        <v>0</v>
      </c>
      <c r="E207" s="41">
        <f>ROUNDUP(INDEX(MATHS!$I208:$AW208,5*(COLUMNS($A$2:B$2)-1)+1),0)</f>
        <v>0</v>
      </c>
      <c r="F207" s="41">
        <f>ROUNDUP(INDEX(MATHS!$I208:$AW208,5*(COLUMNS($A$2:C$2)-1)+1),0)</f>
        <v>31</v>
      </c>
      <c r="G207" s="41">
        <f>ROUNDUP(INDEX(MATHS!$I208:$AW208,5*(COLUMNS($A$2:D$2)-1)+1),0)</f>
        <v>0</v>
      </c>
      <c r="H207" s="41">
        <f>ROUNDUP(INDEX(MATHS!$I208:$AW208,5*(COLUMNS($A$2:E$2)-1)+1),0)</f>
        <v>30</v>
      </c>
      <c r="I207" s="41">
        <f>ROUNDUP(INDEX(MATHS!$I208:$AW208,5*(COLUMNS($A$2:F$2)-1)+1),0)</f>
        <v>0</v>
      </c>
      <c r="J207" s="41">
        <f>ROUNDUP(INDEX(MATHS!$I208:$AW208,5*(COLUMNS($A$2:G$2)-1)+1),0)</f>
        <v>0</v>
      </c>
      <c r="K207" s="41">
        <f>ROUNDUP(INDEX(MATHS!$I208:$AW208,5*(COLUMNS($A$2:H$2)-1)+1),0)</f>
        <v>0</v>
      </c>
      <c r="L207" s="41">
        <f>ROUNDUP(INDEX(MATHS!$I208:$AW208,5*(COLUMNS($A$2:I$2)-1)+1),0)</f>
        <v>0</v>
      </c>
    </row>
    <row r="208" spans="1:12">
      <c r="A208" s="25" t="s">
        <v>684</v>
      </c>
      <c r="B208" s="25" t="s">
        <v>685</v>
      </c>
      <c r="C208" s="22" t="s">
        <v>680</v>
      </c>
      <c r="D208" s="41">
        <f>ROUNDUP(INDEX(MATHS!$I209:$AW209,5*(COLUMNS($A$2:A$2)-1)+1),0)</f>
        <v>0</v>
      </c>
      <c r="E208" s="41">
        <f>ROUNDUP(INDEX(MATHS!$I209:$AW209,5*(COLUMNS($A$2:B$2)-1)+1),0)</f>
        <v>23</v>
      </c>
      <c r="F208" s="41">
        <f>ROUNDUP(INDEX(MATHS!$I209:$AW209,5*(COLUMNS($A$2:C$2)-1)+1),0)</f>
        <v>11</v>
      </c>
      <c r="G208" s="41">
        <f>ROUNDUP(INDEX(MATHS!$I209:$AW209,5*(COLUMNS($A$2:D$2)-1)+1),0)</f>
        <v>15</v>
      </c>
      <c r="H208" s="41">
        <f>ROUNDUP(INDEX(MATHS!$I209:$AW209,5*(COLUMNS($A$2:E$2)-1)+1),0)</f>
        <v>9</v>
      </c>
      <c r="I208" s="41">
        <f>ROUNDUP(INDEX(MATHS!$I209:$AW209,5*(COLUMNS($A$2:F$2)-1)+1),0)</f>
        <v>0</v>
      </c>
      <c r="J208" s="41">
        <f>ROUNDUP(INDEX(MATHS!$I209:$AW209,5*(COLUMNS($A$2:G$2)-1)+1),0)</f>
        <v>0</v>
      </c>
      <c r="K208" s="41">
        <f>ROUNDUP(INDEX(MATHS!$I209:$AW209,5*(COLUMNS($A$2:H$2)-1)+1),0)</f>
        <v>0</v>
      </c>
      <c r="L208" s="41">
        <f>ROUNDUP(INDEX(MATHS!$I209:$AW209,5*(COLUMNS($A$2:I$2)-1)+1),0)</f>
        <v>0</v>
      </c>
    </row>
    <row r="209" spans="1:12">
      <c r="A209" s="25" t="s">
        <v>686</v>
      </c>
      <c r="B209" s="25" t="s">
        <v>687</v>
      </c>
      <c r="C209" s="22" t="s">
        <v>680</v>
      </c>
      <c r="D209" s="41">
        <f>ROUNDUP(INDEX(MATHS!$I210:$AW210,5*(COLUMNS($A$2:A$2)-1)+1),0)</f>
        <v>0</v>
      </c>
      <c r="E209" s="41">
        <f>ROUNDUP(INDEX(MATHS!$I210:$AW210,5*(COLUMNS($A$2:B$2)-1)+1),0)</f>
        <v>0</v>
      </c>
      <c r="F209" s="41">
        <f>ROUNDUP(INDEX(MATHS!$I210:$AW210,5*(COLUMNS($A$2:C$2)-1)+1),0)</f>
        <v>38</v>
      </c>
      <c r="G209" s="41">
        <f>ROUNDUP(INDEX(MATHS!$I210:$AW210,5*(COLUMNS($A$2:D$2)-1)+1),0)</f>
        <v>23</v>
      </c>
      <c r="H209" s="41">
        <f>ROUNDUP(INDEX(MATHS!$I210:$AW210,5*(COLUMNS($A$2:E$2)-1)+1),0)</f>
        <v>0</v>
      </c>
      <c r="I209" s="41">
        <f>ROUNDUP(INDEX(MATHS!$I210:$AW210,5*(COLUMNS($A$2:F$2)-1)+1),0)</f>
        <v>0</v>
      </c>
      <c r="J209" s="41">
        <f>ROUNDUP(INDEX(MATHS!$I210:$AW210,5*(COLUMNS($A$2:G$2)-1)+1),0)</f>
        <v>0</v>
      </c>
      <c r="K209" s="41">
        <f>ROUNDUP(INDEX(MATHS!$I210:$AW210,5*(COLUMNS($A$2:H$2)-1)+1),0)</f>
        <v>0</v>
      </c>
      <c r="L209" s="41">
        <f>ROUNDUP(INDEX(MATHS!$I210:$AW210,5*(COLUMNS($A$2:I$2)-1)+1),0)</f>
        <v>0</v>
      </c>
    </row>
    <row r="210" spans="1:12">
      <c r="A210" s="25" t="s">
        <v>688</v>
      </c>
      <c r="B210" s="25" t="s">
        <v>689</v>
      </c>
      <c r="C210" s="22" t="s">
        <v>680</v>
      </c>
      <c r="D210" s="41">
        <f>ROUNDUP(INDEX(MATHS!$I211:$AW211,5*(COLUMNS($A$2:A$2)-1)+1),0)</f>
        <v>0</v>
      </c>
      <c r="E210" s="41">
        <f>ROUNDUP(INDEX(MATHS!$I211:$AW211,5*(COLUMNS($A$2:B$2)-1)+1),0)</f>
        <v>0</v>
      </c>
      <c r="F210" s="41">
        <f>ROUNDUP(INDEX(MATHS!$I211:$AW211,5*(COLUMNS($A$2:C$2)-1)+1),0)</f>
        <v>6</v>
      </c>
      <c r="G210" s="41">
        <f>ROUNDUP(INDEX(MATHS!$I211:$AW211,5*(COLUMNS($A$2:D$2)-1)+1),0)</f>
        <v>0</v>
      </c>
      <c r="H210" s="41">
        <f>ROUNDUP(INDEX(MATHS!$I211:$AW211,5*(COLUMNS($A$2:E$2)-1)+1),0)</f>
        <v>0</v>
      </c>
      <c r="I210" s="41">
        <f>ROUNDUP(INDEX(MATHS!$I211:$AW211,5*(COLUMNS($A$2:F$2)-1)+1),0)</f>
        <v>0</v>
      </c>
      <c r="J210" s="41">
        <f>ROUNDUP(INDEX(MATHS!$I211:$AW211,5*(COLUMNS($A$2:G$2)-1)+1),0)</f>
        <v>0</v>
      </c>
      <c r="K210" s="41">
        <f>ROUNDUP(INDEX(MATHS!$I211:$AW211,5*(COLUMNS($A$2:H$2)-1)+1),0)</f>
        <v>0</v>
      </c>
      <c r="L210" s="41">
        <f>ROUNDUP(INDEX(MATHS!$I211:$AW211,5*(COLUMNS($A$2:I$2)-1)+1),0)</f>
        <v>0</v>
      </c>
    </row>
    <row r="211" spans="1:12">
      <c r="A211" s="25" t="s">
        <v>656</v>
      </c>
      <c r="B211" s="25" t="s">
        <v>659</v>
      </c>
      <c r="C211" s="22" t="s">
        <v>680</v>
      </c>
      <c r="D211" s="41">
        <f>ROUNDUP(INDEX(MATHS!$I212:$AW212,5*(COLUMNS($A$2:A$2)-1)+1),0)</f>
        <v>30</v>
      </c>
      <c r="E211" s="41">
        <f>ROUNDUP(INDEX(MATHS!$I212:$AW212,5*(COLUMNS($A$2:B$2)-1)+1),0)</f>
        <v>0</v>
      </c>
      <c r="F211" s="41">
        <f>ROUNDUP(INDEX(MATHS!$I212:$AW212,5*(COLUMNS($A$2:C$2)-1)+1),0)</f>
        <v>15</v>
      </c>
      <c r="G211" s="41">
        <f>ROUNDUP(INDEX(MATHS!$I212:$AW212,5*(COLUMNS($A$2:D$2)-1)+1),0)</f>
        <v>0</v>
      </c>
      <c r="H211" s="41">
        <f>ROUNDUP(INDEX(MATHS!$I212:$AW212,5*(COLUMNS($A$2:E$2)-1)+1),0)</f>
        <v>7</v>
      </c>
      <c r="I211" s="41">
        <f>ROUNDUP(INDEX(MATHS!$I212:$AW212,5*(COLUMNS($A$2:F$2)-1)+1),0)</f>
        <v>0</v>
      </c>
      <c r="J211" s="41">
        <f>ROUNDUP(INDEX(MATHS!$I212:$AW212,5*(COLUMNS($A$2:G$2)-1)+1),0)</f>
        <v>0</v>
      </c>
      <c r="K211" s="41">
        <f>ROUNDUP(INDEX(MATHS!$I212:$AW212,5*(COLUMNS($A$2:H$2)-1)+1),0)</f>
        <v>0</v>
      </c>
      <c r="L211" s="41">
        <f>ROUNDUP(INDEX(MATHS!$I212:$AW212,5*(COLUMNS($A$2:I$2)-1)+1),0)</f>
        <v>0</v>
      </c>
    </row>
    <row r="212" spans="1:12">
      <c r="A212" s="25" t="s">
        <v>690</v>
      </c>
      <c r="B212" s="25" t="s">
        <v>570</v>
      </c>
      <c r="C212" s="22" t="s">
        <v>680</v>
      </c>
      <c r="D212" s="41">
        <f>ROUNDUP(INDEX(MATHS!$I213:$AW213,5*(COLUMNS($A$2:A$2)-1)+1),0)</f>
        <v>0</v>
      </c>
      <c r="E212" s="41">
        <f>ROUNDUP(INDEX(MATHS!$I213:$AW213,5*(COLUMNS($A$2:B$2)-1)+1),0)</f>
        <v>11</v>
      </c>
      <c r="F212" s="41">
        <f>ROUNDUP(INDEX(MATHS!$I213:$AW213,5*(COLUMNS($A$2:C$2)-1)+1),0)</f>
        <v>13</v>
      </c>
      <c r="G212" s="41">
        <f>ROUNDUP(INDEX(MATHS!$I213:$AW213,5*(COLUMNS($A$2:D$2)-1)+1),0)</f>
        <v>5</v>
      </c>
      <c r="H212" s="41">
        <f>ROUNDUP(INDEX(MATHS!$I213:$AW213,5*(COLUMNS($A$2:E$2)-1)+1),0)</f>
        <v>0</v>
      </c>
      <c r="I212" s="41">
        <f>ROUNDUP(INDEX(MATHS!$I213:$AW213,5*(COLUMNS($A$2:F$2)-1)+1),0)</f>
        <v>0</v>
      </c>
      <c r="J212" s="41">
        <f>ROUNDUP(INDEX(MATHS!$I213:$AW213,5*(COLUMNS($A$2:G$2)-1)+1),0)</f>
        <v>0</v>
      </c>
      <c r="K212" s="41">
        <f>ROUNDUP(INDEX(MATHS!$I213:$AW213,5*(COLUMNS($A$2:H$2)-1)+1),0)</f>
        <v>0</v>
      </c>
      <c r="L212" s="41">
        <f>ROUNDUP(INDEX(MATHS!$I213:$AW213,5*(COLUMNS($A$2:I$2)-1)+1),0)</f>
        <v>0</v>
      </c>
    </row>
    <row r="213" spans="1:12">
      <c r="A213" s="25" t="s">
        <v>691</v>
      </c>
      <c r="B213" s="25" t="s">
        <v>692</v>
      </c>
      <c r="C213" s="22" t="s">
        <v>680</v>
      </c>
      <c r="D213" s="41">
        <f>ROUNDUP(INDEX(MATHS!$I214:$AW214,5*(COLUMNS($A$2:A$2)-1)+1),0)</f>
        <v>0</v>
      </c>
      <c r="E213" s="41">
        <f>ROUNDUP(INDEX(MATHS!$I214:$AW214,5*(COLUMNS($A$2:B$2)-1)+1),0)</f>
        <v>0</v>
      </c>
      <c r="F213" s="41">
        <f>ROUNDUP(INDEX(MATHS!$I214:$AW214,5*(COLUMNS($A$2:C$2)-1)+1),0)</f>
        <v>2</v>
      </c>
      <c r="G213" s="41">
        <f>ROUNDUP(INDEX(MATHS!$I214:$AW214,5*(COLUMNS($A$2:D$2)-1)+1),0)</f>
        <v>0</v>
      </c>
      <c r="H213" s="41">
        <f>ROUNDUP(INDEX(MATHS!$I214:$AW214,5*(COLUMNS($A$2:E$2)-1)+1),0)</f>
        <v>11</v>
      </c>
      <c r="I213" s="41">
        <f>ROUNDUP(INDEX(MATHS!$I214:$AW214,5*(COLUMNS($A$2:F$2)-1)+1),0)</f>
        <v>0</v>
      </c>
      <c r="J213" s="41">
        <f>ROUNDUP(INDEX(MATHS!$I214:$AW214,5*(COLUMNS($A$2:G$2)-1)+1),0)</f>
        <v>0</v>
      </c>
      <c r="K213" s="41">
        <f>ROUNDUP(INDEX(MATHS!$I214:$AW214,5*(COLUMNS($A$2:H$2)-1)+1),0)</f>
        <v>0</v>
      </c>
      <c r="L213" s="41">
        <f>ROUNDUP(INDEX(MATHS!$I214:$AW214,5*(COLUMNS($A$2:I$2)-1)+1),0)</f>
        <v>0</v>
      </c>
    </row>
    <row r="214" spans="1:12">
      <c r="A214" s="25" t="s">
        <v>693</v>
      </c>
      <c r="B214" s="25" t="s">
        <v>694</v>
      </c>
      <c r="C214" s="22" t="s">
        <v>680</v>
      </c>
      <c r="D214" s="41">
        <f>ROUNDUP(INDEX(MATHS!$I215:$AW215,5*(COLUMNS($A$2:A$2)-1)+1),0)</f>
        <v>0</v>
      </c>
      <c r="E214" s="41">
        <f>ROUNDUP(INDEX(MATHS!$I215:$AW215,5*(COLUMNS($A$2:B$2)-1)+1),0)</f>
        <v>0</v>
      </c>
      <c r="F214" s="41">
        <f>ROUNDUP(INDEX(MATHS!$I215:$AW215,5*(COLUMNS($A$2:C$2)-1)+1),0)</f>
        <v>0</v>
      </c>
      <c r="G214" s="41">
        <f>ROUNDUP(INDEX(MATHS!$I215:$AW215,5*(COLUMNS($A$2:D$2)-1)+1),0)</f>
        <v>0</v>
      </c>
      <c r="H214" s="41">
        <f>ROUNDUP(INDEX(MATHS!$I215:$AW215,5*(COLUMNS($A$2:E$2)-1)+1),0)</f>
        <v>0</v>
      </c>
      <c r="I214" s="41">
        <f>ROUNDUP(INDEX(MATHS!$I215:$AW215,5*(COLUMNS($A$2:F$2)-1)+1),0)</f>
        <v>0</v>
      </c>
      <c r="J214" s="41">
        <f>ROUNDUP(INDEX(MATHS!$I215:$AW215,5*(COLUMNS($A$2:G$2)-1)+1),0)</f>
        <v>0</v>
      </c>
      <c r="K214" s="41">
        <f>ROUNDUP(INDEX(MATHS!$I215:$AW215,5*(COLUMNS($A$2:H$2)-1)+1),0)</f>
        <v>0</v>
      </c>
      <c r="L214" s="41">
        <f>ROUNDUP(INDEX(MATHS!$I215:$AW215,5*(COLUMNS($A$2:I$2)-1)+1),0)</f>
        <v>0</v>
      </c>
    </row>
    <row r="215" spans="1:12">
      <c r="A215" s="25" t="s">
        <v>695</v>
      </c>
      <c r="B215" s="25" t="s">
        <v>696</v>
      </c>
      <c r="C215" s="22" t="s">
        <v>680</v>
      </c>
      <c r="D215" s="41">
        <f>ROUNDUP(INDEX(MATHS!$I216:$AW216,5*(COLUMNS($A$2:A$2)-1)+1),0)</f>
        <v>0</v>
      </c>
      <c r="E215" s="41">
        <f>ROUNDUP(INDEX(MATHS!$I216:$AW216,5*(COLUMNS($A$2:B$2)-1)+1),0)</f>
        <v>8</v>
      </c>
      <c r="F215" s="41">
        <f>ROUNDUP(INDEX(MATHS!$I216:$AW216,5*(COLUMNS($A$2:C$2)-1)+1),0)</f>
        <v>0</v>
      </c>
      <c r="G215" s="41">
        <f>ROUNDUP(INDEX(MATHS!$I216:$AW216,5*(COLUMNS($A$2:D$2)-1)+1),0)</f>
        <v>0</v>
      </c>
      <c r="H215" s="41">
        <f>ROUNDUP(INDEX(MATHS!$I216:$AW216,5*(COLUMNS($A$2:E$2)-1)+1),0)</f>
        <v>0</v>
      </c>
      <c r="I215" s="41">
        <f>ROUNDUP(INDEX(MATHS!$I216:$AW216,5*(COLUMNS($A$2:F$2)-1)+1),0)</f>
        <v>0</v>
      </c>
      <c r="J215" s="41">
        <f>ROUNDUP(INDEX(MATHS!$I216:$AW216,5*(COLUMNS($A$2:G$2)-1)+1),0)</f>
        <v>0</v>
      </c>
      <c r="K215" s="41">
        <f>ROUNDUP(INDEX(MATHS!$I216:$AW216,5*(COLUMNS($A$2:H$2)-1)+1),0)</f>
        <v>0</v>
      </c>
      <c r="L215" s="41">
        <f>ROUNDUP(INDEX(MATHS!$I216:$AW216,5*(COLUMNS($A$2:I$2)-1)+1),0)</f>
        <v>0</v>
      </c>
    </row>
    <row r="216" spans="1:12">
      <c r="A216" s="25" t="s">
        <v>697</v>
      </c>
      <c r="B216" s="25" t="s">
        <v>692</v>
      </c>
      <c r="C216" s="22" t="s">
        <v>680</v>
      </c>
      <c r="D216" s="41">
        <f>ROUNDUP(INDEX(MATHS!$I217:$AW217,5*(COLUMNS($A$2:A$2)-1)+1),0)</f>
        <v>0</v>
      </c>
      <c r="E216" s="41">
        <f>ROUNDUP(INDEX(MATHS!$I217:$AW217,5*(COLUMNS($A$2:B$2)-1)+1),0)</f>
        <v>0</v>
      </c>
      <c r="F216" s="41">
        <f>ROUNDUP(INDEX(MATHS!$I217:$AW217,5*(COLUMNS($A$2:C$2)-1)+1),0)</f>
        <v>0</v>
      </c>
      <c r="G216" s="41">
        <f>ROUNDUP(INDEX(MATHS!$I217:$AW217,5*(COLUMNS($A$2:D$2)-1)+1),0)</f>
        <v>0</v>
      </c>
      <c r="H216" s="41">
        <f>ROUNDUP(INDEX(MATHS!$I217:$AW217,5*(COLUMNS($A$2:E$2)-1)+1),0)</f>
        <v>0</v>
      </c>
      <c r="I216" s="41">
        <f>ROUNDUP(INDEX(MATHS!$I217:$AW217,5*(COLUMNS($A$2:F$2)-1)+1),0)</f>
        <v>0</v>
      </c>
      <c r="J216" s="41">
        <f>ROUNDUP(INDEX(MATHS!$I217:$AW217,5*(COLUMNS($A$2:G$2)-1)+1),0)</f>
        <v>0</v>
      </c>
      <c r="K216" s="41">
        <f>ROUNDUP(INDEX(MATHS!$I217:$AW217,5*(COLUMNS($A$2:H$2)-1)+1),0)</f>
        <v>0</v>
      </c>
      <c r="L216" s="41">
        <f>ROUNDUP(INDEX(MATHS!$I217:$AW217,5*(COLUMNS($A$2:I$2)-1)+1),0)</f>
        <v>0</v>
      </c>
    </row>
    <row r="217" spans="1:12">
      <c r="A217" s="22" t="s">
        <v>698</v>
      </c>
      <c r="B217" s="22" t="s">
        <v>699</v>
      </c>
      <c r="C217" s="22" t="s">
        <v>680</v>
      </c>
      <c r="D217" s="41">
        <f>ROUNDUP(INDEX(MATHS!$I218:$AW218,5*(COLUMNS($A$2:A$2)-1)+1),0)</f>
        <v>0</v>
      </c>
      <c r="E217" s="41">
        <f>ROUNDUP(INDEX(MATHS!$I218:$AW218,5*(COLUMNS($A$2:B$2)-1)+1),0)</f>
        <v>0</v>
      </c>
      <c r="F217" s="41">
        <f>ROUNDUP(INDEX(MATHS!$I218:$AW218,5*(COLUMNS($A$2:C$2)-1)+1),0)</f>
        <v>0</v>
      </c>
      <c r="G217" s="41">
        <f>ROUNDUP(INDEX(MATHS!$I218:$AW218,5*(COLUMNS($A$2:D$2)-1)+1),0)</f>
        <v>0</v>
      </c>
      <c r="H217" s="41">
        <f>ROUNDUP(INDEX(MATHS!$I218:$AW218,5*(COLUMNS($A$2:E$2)-1)+1),0)</f>
        <v>0</v>
      </c>
      <c r="I217" s="41">
        <f>ROUNDUP(INDEX(MATHS!$I218:$AW218,5*(COLUMNS($A$2:F$2)-1)+1),0)</f>
        <v>0</v>
      </c>
      <c r="J217" s="41">
        <f>ROUNDUP(INDEX(MATHS!$I218:$AW218,5*(COLUMNS($A$2:G$2)-1)+1),0)</f>
        <v>0</v>
      </c>
      <c r="K217" s="41">
        <f>ROUNDUP(INDEX(MATHS!$I218:$AW218,5*(COLUMNS($A$2:H$2)-1)+1),0)</f>
        <v>0</v>
      </c>
      <c r="L217" s="41">
        <f>ROUNDUP(INDEX(MATHS!$I218:$AW218,5*(COLUMNS($A$2:I$2)-1)+1),0)</f>
        <v>0</v>
      </c>
    </row>
    <row r="218" spans="1:12">
      <c r="A218" s="22"/>
      <c r="B218" s="22"/>
      <c r="C218" s="22" t="s">
        <v>680</v>
      </c>
      <c r="D218" s="41">
        <f>ROUNDUP(INDEX(MATHS!$I219:$AW219,5*(COLUMNS($A$2:A$2)-1)+1),0)</f>
        <v>0</v>
      </c>
      <c r="E218" s="41">
        <f>ROUNDUP(INDEX(MATHS!$I219:$AW219,5*(COLUMNS($A$2:B$2)-1)+1),0)</f>
        <v>0</v>
      </c>
      <c r="F218" s="41">
        <f>ROUNDUP(INDEX(MATHS!$I219:$AW219,5*(COLUMNS($A$2:C$2)-1)+1),0)</f>
        <v>0</v>
      </c>
      <c r="G218" s="41">
        <f>ROUNDUP(INDEX(MATHS!$I219:$AW219,5*(COLUMNS($A$2:D$2)-1)+1),0)</f>
        <v>0</v>
      </c>
      <c r="H218" s="41">
        <f>ROUNDUP(INDEX(MATHS!$I219:$AW219,5*(COLUMNS($A$2:E$2)-1)+1),0)</f>
        <v>0</v>
      </c>
      <c r="I218" s="41">
        <f>ROUNDUP(INDEX(MATHS!$I219:$AW219,5*(COLUMNS($A$2:F$2)-1)+1),0)</f>
        <v>0</v>
      </c>
      <c r="J218" s="41">
        <f>ROUNDUP(INDEX(MATHS!$I219:$AW219,5*(COLUMNS($A$2:G$2)-1)+1),0)</f>
        <v>0</v>
      </c>
      <c r="K218" s="41">
        <f>ROUNDUP(INDEX(MATHS!$I219:$AW219,5*(COLUMNS($A$2:H$2)-1)+1),0)</f>
        <v>0</v>
      </c>
      <c r="L218" s="41">
        <f>ROUNDUP(INDEX(MATHS!$I219:$AW219,5*(COLUMNS($A$2:I$2)-1)+1),0)</f>
        <v>0</v>
      </c>
    </row>
    <row r="219" spans="1:12">
      <c r="A219" s="22" t="s">
        <v>700</v>
      </c>
      <c r="B219" s="22" t="s">
        <v>701</v>
      </c>
      <c r="C219" s="22" t="s">
        <v>680</v>
      </c>
      <c r="D219" s="41">
        <f>ROUNDUP(INDEX(MATHS!$I220:$AW220,5*(COLUMNS($A$2:A$2)-1)+1),0)</f>
        <v>30</v>
      </c>
      <c r="E219" s="41">
        <f>ROUNDUP(INDEX(MATHS!$I220:$AW220,5*(COLUMNS($A$2:B$2)-1)+1),0)</f>
        <v>0</v>
      </c>
      <c r="F219" s="41">
        <f>ROUNDUP(INDEX(MATHS!$I220:$AW220,5*(COLUMNS($A$2:C$2)-1)+1),0)</f>
        <v>0</v>
      </c>
      <c r="G219" s="41">
        <f>ROUNDUP(INDEX(MATHS!$I220:$AW220,5*(COLUMNS($A$2:D$2)-1)+1),0)</f>
        <v>0</v>
      </c>
      <c r="H219" s="41">
        <f>ROUNDUP(INDEX(MATHS!$I220:$AW220,5*(COLUMNS($A$2:E$2)-1)+1),0)</f>
        <v>0</v>
      </c>
      <c r="I219" s="41">
        <f>ROUNDUP(INDEX(MATHS!$I220:$AW220,5*(COLUMNS($A$2:F$2)-1)+1),0)</f>
        <v>0</v>
      </c>
      <c r="J219" s="41">
        <f>ROUNDUP(INDEX(MATHS!$I220:$AW220,5*(COLUMNS($A$2:G$2)-1)+1),0)</f>
        <v>0</v>
      </c>
      <c r="K219" s="41">
        <f>ROUNDUP(INDEX(MATHS!$I220:$AW220,5*(COLUMNS($A$2:H$2)-1)+1),0)</f>
        <v>0</v>
      </c>
      <c r="L219" s="41">
        <f>ROUNDUP(INDEX(MATHS!$I220:$AW220,5*(COLUMNS($A$2:I$2)-1)+1),0)</f>
        <v>0</v>
      </c>
    </row>
    <row r="220" spans="1:12">
      <c r="A220" s="25" t="s">
        <v>702</v>
      </c>
      <c r="B220" s="25" t="s">
        <v>703</v>
      </c>
      <c r="C220" s="22" t="s">
        <v>680</v>
      </c>
      <c r="D220" s="41">
        <f>ROUNDUP(INDEX(MATHS!$I221:$AW221,5*(COLUMNS($A$2:A$2)-1)+1),0)</f>
        <v>0</v>
      </c>
      <c r="E220" s="41">
        <f>ROUNDUP(INDEX(MATHS!$I221:$AW221,5*(COLUMNS($A$2:B$2)-1)+1),0)</f>
        <v>0</v>
      </c>
      <c r="F220" s="41">
        <f>ROUNDUP(INDEX(MATHS!$I221:$AW221,5*(COLUMNS($A$2:C$2)-1)+1),0)</f>
        <v>0</v>
      </c>
      <c r="G220" s="41">
        <f>ROUNDUP(INDEX(MATHS!$I221:$AW221,5*(COLUMNS($A$2:D$2)-1)+1),0)</f>
        <v>0</v>
      </c>
      <c r="H220" s="41">
        <f>ROUNDUP(INDEX(MATHS!$I221:$AW221,5*(COLUMNS($A$2:E$2)-1)+1),0)</f>
        <v>27</v>
      </c>
      <c r="I220" s="41">
        <f>ROUNDUP(INDEX(MATHS!$I221:$AW221,5*(COLUMNS($A$2:F$2)-1)+1),0)</f>
        <v>0</v>
      </c>
      <c r="J220" s="41">
        <f>ROUNDUP(INDEX(MATHS!$I221:$AW221,5*(COLUMNS($A$2:G$2)-1)+1),0)</f>
        <v>0</v>
      </c>
      <c r="K220" s="41">
        <f>ROUNDUP(INDEX(MATHS!$I221:$AW221,5*(COLUMNS($A$2:H$2)-1)+1),0)</f>
        <v>0</v>
      </c>
      <c r="L220" s="41">
        <f>ROUNDUP(INDEX(MATHS!$I221:$AW221,5*(COLUMNS($A$2:I$2)-1)+1),0)</f>
        <v>0</v>
      </c>
    </row>
    <row r="221" spans="1:12">
      <c r="C221" s="25"/>
    </row>
  </sheetData>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AY222"/>
  <sheetViews>
    <sheetView workbookViewId="0">
      <pane xSplit="3" ySplit="2" topLeftCell="L179" activePane="bottomRight" state="frozen"/>
      <selection pane="topRight" activeCell="D1" sqref="D1"/>
      <selection pane="bottomLeft" activeCell="A3" sqref="A3"/>
      <selection pane="bottomRight" activeCell="Z202" sqref="Z202"/>
    </sheetView>
  </sheetViews>
  <sheetFormatPr defaultColWidth="9.140625" defaultRowHeight="15"/>
  <cols>
    <col min="1" max="1" width="10" style="22" customWidth="1"/>
    <col min="2" max="2" width="13.140625" style="22" customWidth="1"/>
    <col min="3" max="3" width="10.28515625" style="9" customWidth="1"/>
    <col min="4" max="4" width="9.140625" style="35"/>
    <col min="5" max="5" width="9.85546875" style="22" customWidth="1"/>
    <col min="6" max="6" width="8.140625" style="22" customWidth="1"/>
    <col min="7" max="7" width="10.28515625" style="22" customWidth="1"/>
    <col min="8" max="8" width="11.5703125" style="22" customWidth="1"/>
    <col min="9" max="9" width="10.28515625" style="9" customWidth="1"/>
    <col min="10" max="10" width="10.28515625" style="22" customWidth="1"/>
    <col min="11" max="11" width="8.28515625" style="22" customWidth="1"/>
    <col min="12" max="12" width="10.28515625" style="22" customWidth="1"/>
    <col min="13" max="13" width="11.5703125" style="22" customWidth="1"/>
    <col min="14" max="14" width="8" style="9" customWidth="1"/>
    <col min="15" max="15" width="10.28515625" style="22" customWidth="1"/>
    <col min="16" max="16" width="8.28515625" style="22" customWidth="1"/>
    <col min="17" max="17" width="10.28515625" style="22" customWidth="1"/>
    <col min="18" max="18" width="11.5703125" style="22" customWidth="1"/>
    <col min="19" max="19" width="10.28515625" style="9" customWidth="1"/>
    <col min="20" max="20" width="10.28515625" style="22" customWidth="1"/>
    <col min="21" max="21" width="8.28515625" style="22" customWidth="1"/>
    <col min="22" max="22" width="10.28515625" style="22" customWidth="1"/>
    <col min="23" max="23" width="11.5703125" style="22" customWidth="1"/>
    <col min="24" max="24" width="9.140625" style="9"/>
    <col min="25" max="25" width="10.28515625" style="22" customWidth="1"/>
    <col min="26" max="27" width="9.140625" style="22"/>
    <col min="28" max="28" width="11.5703125" style="22" customWidth="1"/>
    <col min="29" max="29" width="9.140625" style="9"/>
    <col min="30" max="30" width="10.28515625" style="22" customWidth="1"/>
    <col min="31" max="31" width="8.28515625" style="22" customWidth="1"/>
    <col min="32" max="32" width="10.28515625" style="22" customWidth="1"/>
    <col min="33" max="33" width="11.5703125" style="22" customWidth="1"/>
    <col min="34" max="34" width="9.140625" style="9"/>
    <col min="35" max="35" width="10.28515625" style="22" customWidth="1"/>
    <col min="36" max="36" width="9.140625" style="22"/>
    <col min="37" max="37" width="10.28515625" style="22" customWidth="1"/>
    <col min="38" max="38" width="9.140625" style="22"/>
    <col min="39" max="39" width="9.140625" style="9"/>
    <col min="40" max="40" width="10.28515625" style="22" customWidth="1"/>
    <col min="41" max="41" width="8.28515625" style="22" customWidth="1"/>
    <col min="42" max="42" width="10.28515625" style="22" customWidth="1"/>
    <col min="43" max="43" width="11.5703125" style="22" customWidth="1"/>
    <col min="44" max="44" width="9.140625" style="9"/>
    <col min="45" max="48" width="9.140625" style="22"/>
    <col min="49" max="49" width="9.140625" style="9"/>
    <col min="50" max="51" width="9.140625" style="36"/>
    <col min="52" max="16384" width="9.140625" style="22"/>
  </cols>
  <sheetData>
    <row r="1" spans="1:51">
      <c r="E1" s="22" t="s">
        <v>2</v>
      </c>
      <c r="J1" s="22" t="s">
        <v>3</v>
      </c>
      <c r="O1" s="22" t="s">
        <v>704</v>
      </c>
      <c r="T1" s="22" t="s">
        <v>705</v>
      </c>
      <c r="Y1" s="22" t="s">
        <v>706</v>
      </c>
      <c r="AD1" s="22" t="s">
        <v>7</v>
      </c>
      <c r="AI1" s="22" t="s">
        <v>8</v>
      </c>
      <c r="AN1" s="22" t="s">
        <v>707</v>
      </c>
      <c r="AS1" s="22" t="s">
        <v>10</v>
      </c>
    </row>
    <row r="2" spans="1:51">
      <c r="D2" s="35" t="s">
        <v>708</v>
      </c>
      <c r="E2" s="22" t="s">
        <v>709</v>
      </c>
      <c r="F2" s="22" t="s">
        <v>710</v>
      </c>
      <c r="G2" s="22" t="s">
        <v>711</v>
      </c>
      <c r="H2" s="22" t="s">
        <v>712</v>
      </c>
      <c r="I2" s="9" t="s">
        <v>713</v>
      </c>
      <c r="J2" s="22" t="s">
        <v>709</v>
      </c>
      <c r="K2" s="22" t="s">
        <v>710</v>
      </c>
      <c r="L2" s="22" t="s">
        <v>711</v>
      </c>
      <c r="M2" s="22" t="s">
        <v>712</v>
      </c>
      <c r="N2" s="9" t="s">
        <v>713</v>
      </c>
      <c r="O2" s="22" t="s">
        <v>709</v>
      </c>
      <c r="P2" s="22" t="s">
        <v>710</v>
      </c>
      <c r="Q2" s="22" t="s">
        <v>711</v>
      </c>
      <c r="R2" s="22" t="s">
        <v>712</v>
      </c>
      <c r="S2" s="9" t="s">
        <v>713</v>
      </c>
      <c r="T2" s="22" t="s">
        <v>709</v>
      </c>
      <c r="U2" s="22" t="s">
        <v>710</v>
      </c>
      <c r="V2" s="22" t="s">
        <v>711</v>
      </c>
      <c r="W2" s="22" t="s">
        <v>712</v>
      </c>
      <c r="X2" s="9" t="s">
        <v>713</v>
      </c>
      <c r="Y2" s="22" t="s">
        <v>709</v>
      </c>
      <c r="Z2" s="22" t="s">
        <v>710</v>
      </c>
      <c r="AA2" s="22" t="s">
        <v>711</v>
      </c>
      <c r="AB2" s="22" t="s">
        <v>712</v>
      </c>
      <c r="AC2" s="9" t="s">
        <v>713</v>
      </c>
      <c r="AD2" s="22" t="s">
        <v>709</v>
      </c>
      <c r="AE2" s="22" t="s">
        <v>710</v>
      </c>
      <c r="AF2" s="22" t="s">
        <v>711</v>
      </c>
      <c r="AG2" s="22" t="s">
        <v>712</v>
      </c>
      <c r="AH2" s="9" t="s">
        <v>713</v>
      </c>
      <c r="AI2" s="22" t="s">
        <v>709</v>
      </c>
      <c r="AJ2" s="22" t="s">
        <v>710</v>
      </c>
      <c r="AK2" s="22" t="s">
        <v>711</v>
      </c>
      <c r="AL2" s="22" t="s">
        <v>712</v>
      </c>
      <c r="AM2" s="9" t="s">
        <v>713</v>
      </c>
      <c r="AN2" s="22" t="s">
        <v>709</v>
      </c>
      <c r="AO2" s="22" t="s">
        <v>710</v>
      </c>
      <c r="AP2" s="22" t="s">
        <v>711</v>
      </c>
      <c r="AQ2" s="22" t="s">
        <v>712</v>
      </c>
      <c r="AR2" s="9" t="s">
        <v>713</v>
      </c>
      <c r="AS2" s="22" t="s">
        <v>709</v>
      </c>
      <c r="AT2" s="22" t="s">
        <v>710</v>
      </c>
      <c r="AU2" s="22" t="s">
        <v>711</v>
      </c>
      <c r="AV2" s="22" t="s">
        <v>712</v>
      </c>
      <c r="AW2" s="9" t="s">
        <v>713</v>
      </c>
      <c r="AX2" s="36" t="s">
        <v>23</v>
      </c>
      <c r="AY2" s="36" t="s">
        <v>708</v>
      </c>
    </row>
    <row r="3" spans="1:51">
      <c r="A3" s="22" t="s">
        <v>423</v>
      </c>
      <c r="B3" s="22" t="s">
        <v>424</v>
      </c>
      <c r="C3" s="9" t="s">
        <v>425</v>
      </c>
      <c r="D3" s="35">
        <v>18</v>
      </c>
      <c r="E3" s="22">
        <f>Positions!AD2</f>
        <v>657</v>
      </c>
      <c r="F3" s="22">
        <f>Positions!C2</f>
        <v>57</v>
      </c>
      <c r="G3" s="22">
        <f>E3-F3</f>
        <v>600</v>
      </c>
      <c r="H3" s="22">
        <f>Positions!D2</f>
        <v>5</v>
      </c>
      <c r="I3" s="9">
        <f>G3/(H3+1)+Positions!E2</f>
        <v>131</v>
      </c>
      <c r="J3" s="22">
        <f>Positions!AE2</f>
        <v>202</v>
      </c>
      <c r="K3" s="22">
        <f>Positions!F2</f>
        <v>2</v>
      </c>
      <c r="L3" s="22">
        <f>J3-K3</f>
        <v>200</v>
      </c>
      <c r="M3" s="22">
        <f>Positions!G2</f>
        <v>2</v>
      </c>
      <c r="N3" s="9">
        <f>L3/(M3+1)+Positions!H2</f>
        <v>116.66666666666667</v>
      </c>
      <c r="O3" s="22">
        <f>Positions!AF2</f>
        <v>197</v>
      </c>
      <c r="P3" s="22">
        <f>Positions!I2</f>
        <v>2</v>
      </c>
      <c r="Q3" s="22">
        <f>O3-P3</f>
        <v>195</v>
      </c>
      <c r="R3" s="22">
        <f>Positions!J2</f>
        <v>2</v>
      </c>
      <c r="S3" s="9">
        <f>Q3/(R3+1)+Positions!K2</f>
        <v>112</v>
      </c>
      <c r="T3" s="22">
        <f>Positions!AG2</f>
        <v>181</v>
      </c>
      <c r="U3" s="22">
        <f>Positions!L2</f>
        <v>181</v>
      </c>
      <c r="V3" s="22">
        <f>T3-U3</f>
        <v>0</v>
      </c>
      <c r="W3" s="22">
        <f>Positions!M2</f>
        <v>99</v>
      </c>
      <c r="X3" s="9">
        <f>V3/(W3+1)+Positions!N2</f>
        <v>0</v>
      </c>
      <c r="Y3" s="22">
        <f>Positions!AH2</f>
        <v>99</v>
      </c>
      <c r="Z3" s="22">
        <f>Positions!O2</f>
        <v>99</v>
      </c>
      <c r="AA3" s="22">
        <f>Y3-Z3</f>
        <v>0</v>
      </c>
      <c r="AB3" s="22">
        <f>Positions!P2</f>
        <v>99</v>
      </c>
      <c r="AC3" s="9">
        <f>AA3/(AB3+1)+Positions!Q2</f>
        <v>0</v>
      </c>
      <c r="AD3" s="22">
        <f>Positions!AI2</f>
        <v>99</v>
      </c>
      <c r="AE3" s="22">
        <f>Positions!R2</f>
        <v>99</v>
      </c>
      <c r="AF3" s="22">
        <f>AD3-AE3</f>
        <v>0</v>
      </c>
      <c r="AG3" s="22">
        <f>Positions!S2</f>
        <v>99</v>
      </c>
      <c r="AH3" s="9">
        <f>AF3/(AG3+1)+Positions!T2</f>
        <v>0</v>
      </c>
      <c r="AI3" s="22">
        <f>Positions!AJ2</f>
        <v>99</v>
      </c>
      <c r="AJ3" s="22">
        <f>Positions!U2</f>
        <v>99</v>
      </c>
      <c r="AK3" s="22">
        <f>AI3-AJ3</f>
        <v>0</v>
      </c>
      <c r="AL3" s="22">
        <f>Positions!V2</f>
        <v>99</v>
      </c>
      <c r="AM3" s="9">
        <f>AK3/(AL3+1)+Positions!W2</f>
        <v>0</v>
      </c>
      <c r="AN3" s="22">
        <f>Positions!AK2</f>
        <v>99</v>
      </c>
      <c r="AO3" s="22">
        <f>Positions!X2</f>
        <v>99</v>
      </c>
      <c r="AP3" s="22">
        <f>AN3-AO3</f>
        <v>0</v>
      </c>
      <c r="AQ3" s="22">
        <f>Positions!Y2</f>
        <v>99</v>
      </c>
      <c r="AR3" s="9">
        <f>AP3/(AQ3+1)+Positions!Z2</f>
        <v>0</v>
      </c>
      <c r="AS3" s="22">
        <f>Positions!AL2</f>
        <v>99</v>
      </c>
      <c r="AT3" s="22">
        <f>Positions!AA2</f>
        <v>99</v>
      </c>
      <c r="AU3" s="22">
        <f>AS3-AT3</f>
        <v>0</v>
      </c>
      <c r="AV3" s="22">
        <f>Positions!AB2</f>
        <v>99</v>
      </c>
      <c r="AW3" s="9">
        <f>AU3/(AV3+1)+Positions!AC2</f>
        <v>0</v>
      </c>
      <c r="AX3" s="36">
        <f t="shared" ref="AX3" si="0">I3+N3+S3+X3+AC3+AR3+AW3</f>
        <v>359.66666666666669</v>
      </c>
      <c r="AY3" s="36">
        <f t="shared" ref="AY3" si="1">AX3/D3</f>
        <v>19.981481481481481</v>
      </c>
    </row>
    <row r="4" spans="1:51">
      <c r="A4" s="22" t="s">
        <v>426</v>
      </c>
      <c r="B4" s="22" t="s">
        <v>427</v>
      </c>
      <c r="C4" s="9" t="s">
        <v>425</v>
      </c>
      <c r="D4" s="35">
        <v>15.5</v>
      </c>
      <c r="E4" s="22">
        <f>E3</f>
        <v>657</v>
      </c>
      <c r="F4" s="22">
        <f>Positions!C3</f>
        <v>657</v>
      </c>
      <c r="G4" s="22">
        <f t="shared" ref="G4" si="2">E4-F4</f>
        <v>0</v>
      </c>
      <c r="H4" s="22">
        <f>Positions!D3</f>
        <v>99</v>
      </c>
      <c r="I4" s="9">
        <f>G4/(H4+1)+Positions!E3</f>
        <v>0</v>
      </c>
      <c r="J4" s="22">
        <f>J3</f>
        <v>202</v>
      </c>
      <c r="K4" s="22">
        <f>Positions!F3</f>
        <v>7</v>
      </c>
      <c r="L4" s="22">
        <f t="shared" ref="L4" si="3">J4-K4</f>
        <v>195</v>
      </c>
      <c r="M4" s="22">
        <f>Positions!G3</f>
        <v>4</v>
      </c>
      <c r="N4" s="9">
        <f>L4/(M4+1)+Positions!H3</f>
        <v>82</v>
      </c>
      <c r="O4" s="22">
        <f>O3</f>
        <v>197</v>
      </c>
      <c r="P4" s="22">
        <f>Positions!I3</f>
        <v>5</v>
      </c>
      <c r="Q4" s="22">
        <f t="shared" ref="Q4" si="4">O4-P4</f>
        <v>192</v>
      </c>
      <c r="R4" s="22">
        <f>Positions!J3</f>
        <v>3</v>
      </c>
      <c r="S4" s="9">
        <f>Q4/(R4+1)+Positions!K3</f>
        <v>94</v>
      </c>
      <c r="T4" s="22">
        <f>T3</f>
        <v>181</v>
      </c>
      <c r="U4" s="22">
        <f>Positions!L3</f>
        <v>4</v>
      </c>
      <c r="V4" s="22">
        <f t="shared" ref="V4" si="5">T4-U4</f>
        <v>177</v>
      </c>
      <c r="W4" s="22">
        <f>Positions!M3</f>
        <v>1</v>
      </c>
      <c r="X4" s="9">
        <f>V4/(W4+1)+Positions!N3</f>
        <v>131.5</v>
      </c>
      <c r="Y4" s="22">
        <f>Y3</f>
        <v>99</v>
      </c>
      <c r="Z4" s="22">
        <f>Positions!O3</f>
        <v>99</v>
      </c>
      <c r="AA4" s="22">
        <f t="shared" ref="AA4" si="6">Y4-Z4</f>
        <v>0</v>
      </c>
      <c r="AB4" s="22">
        <f>Positions!P3</f>
        <v>99</v>
      </c>
      <c r="AC4" s="9">
        <f>AA4/(AB4+1)+Positions!Q3</f>
        <v>0</v>
      </c>
      <c r="AD4" s="22">
        <f>AD3</f>
        <v>99</v>
      </c>
      <c r="AE4" s="22">
        <f>Positions!R3</f>
        <v>99</v>
      </c>
      <c r="AF4" s="22">
        <f t="shared" ref="AF4" si="7">AD4-AE4</f>
        <v>0</v>
      </c>
      <c r="AG4" s="22">
        <f>Positions!S3</f>
        <v>99</v>
      </c>
      <c r="AH4" s="9">
        <f>AF4/(AG4+1)+Positions!T3</f>
        <v>0</v>
      </c>
      <c r="AI4" s="22">
        <f>AI3</f>
        <v>99</v>
      </c>
      <c r="AJ4" s="22">
        <f>Positions!U3</f>
        <v>99</v>
      </c>
      <c r="AK4" s="22">
        <f t="shared" ref="AK4" si="8">AI4-AJ4</f>
        <v>0</v>
      </c>
      <c r="AL4" s="22">
        <f>Positions!V3</f>
        <v>99</v>
      </c>
      <c r="AM4" s="9">
        <f>AK4/(AL4+1)+Positions!W3</f>
        <v>0</v>
      </c>
      <c r="AN4" s="22">
        <f>AN3</f>
        <v>99</v>
      </c>
      <c r="AO4" s="22">
        <f>Positions!X3</f>
        <v>99</v>
      </c>
      <c r="AP4" s="22">
        <f t="shared" ref="AP4" si="9">AN4-AO4</f>
        <v>0</v>
      </c>
      <c r="AQ4" s="22">
        <f>Positions!Y3</f>
        <v>99</v>
      </c>
      <c r="AR4" s="9">
        <f>AP4/(AQ4+1)+Positions!Z3</f>
        <v>0</v>
      </c>
      <c r="AS4" s="22">
        <f>AS3</f>
        <v>99</v>
      </c>
      <c r="AT4" s="22">
        <f>Positions!AA3</f>
        <v>99</v>
      </c>
      <c r="AU4" s="22">
        <f t="shared" ref="AU4" si="10">AS4-AT4</f>
        <v>0</v>
      </c>
      <c r="AV4" s="22">
        <f>Positions!AB3</f>
        <v>99</v>
      </c>
      <c r="AW4" s="9">
        <f>AU4/(AV4+1)+Positions!AC3</f>
        <v>0</v>
      </c>
      <c r="AX4" s="36">
        <f t="shared" ref="AX4" si="11">I4+N4+S4+X4+AC4+AR4+AW4</f>
        <v>307.5</v>
      </c>
      <c r="AY4" s="36">
        <f t="shared" ref="AY4" si="12">AX4/D4</f>
        <v>19.838709677419356</v>
      </c>
    </row>
    <row r="5" spans="1:51">
      <c r="A5" s="25" t="s">
        <v>428</v>
      </c>
      <c r="B5" s="22" t="s">
        <v>429</v>
      </c>
      <c r="C5" s="9" t="s">
        <v>425</v>
      </c>
      <c r="D5" s="35">
        <v>13</v>
      </c>
      <c r="E5" s="22">
        <f t="shared" ref="E5" si="13">E4</f>
        <v>657</v>
      </c>
      <c r="F5" s="22">
        <f>Positions!C4</f>
        <v>657</v>
      </c>
      <c r="G5" s="22">
        <f t="shared" ref="G5" si="14">E5-F5</f>
        <v>0</v>
      </c>
      <c r="H5" s="22">
        <f>Positions!D4</f>
        <v>99</v>
      </c>
      <c r="I5" s="9">
        <f>G5/(H5+1)+Positions!E4</f>
        <v>0</v>
      </c>
      <c r="J5" s="22">
        <f t="shared" ref="J5" si="15">J4</f>
        <v>202</v>
      </c>
      <c r="K5" s="22">
        <f>Positions!F4</f>
        <v>202</v>
      </c>
      <c r="L5" s="22">
        <f t="shared" ref="L5" si="16">J5-K5</f>
        <v>0</v>
      </c>
      <c r="M5" s="22">
        <f>Positions!G4</f>
        <v>99</v>
      </c>
      <c r="N5" s="9">
        <f>L5/(M5+1)+Positions!H4</f>
        <v>0</v>
      </c>
      <c r="O5" s="22">
        <f t="shared" ref="O5" si="17">O4</f>
        <v>197</v>
      </c>
      <c r="P5" s="22">
        <f>Positions!I4</f>
        <v>197</v>
      </c>
      <c r="Q5" s="22">
        <f t="shared" ref="Q5" si="18">O5-P5</f>
        <v>0</v>
      </c>
      <c r="R5" s="22">
        <f>Positions!J4</f>
        <v>99</v>
      </c>
      <c r="S5" s="9">
        <f>Q5/(R5+1)+Positions!K4</f>
        <v>0</v>
      </c>
      <c r="T5" s="22">
        <f t="shared" ref="T5" si="19">T4</f>
        <v>181</v>
      </c>
      <c r="U5" s="22">
        <f>Positions!L4</f>
        <v>181</v>
      </c>
      <c r="V5" s="22">
        <f t="shared" ref="V5" si="20">T5-U5</f>
        <v>0</v>
      </c>
      <c r="W5" s="22">
        <f>Positions!M4</f>
        <v>99</v>
      </c>
      <c r="X5" s="9">
        <f>V5/(W5+1)+Positions!N4</f>
        <v>0</v>
      </c>
      <c r="Y5" s="22">
        <f t="shared" ref="Y5" si="21">Y4</f>
        <v>99</v>
      </c>
      <c r="Z5" s="22">
        <f>Positions!O4</f>
        <v>99</v>
      </c>
      <c r="AA5" s="22">
        <f t="shared" ref="AA5" si="22">Y5-Z5</f>
        <v>0</v>
      </c>
      <c r="AB5" s="22">
        <f>Positions!P4</f>
        <v>99</v>
      </c>
      <c r="AC5" s="9">
        <f>AA5/(AB5+1)+Positions!Q4</f>
        <v>0</v>
      </c>
      <c r="AD5" s="22">
        <f t="shared" ref="AD5" si="23">AD4</f>
        <v>99</v>
      </c>
      <c r="AE5" s="22">
        <f>Positions!R4</f>
        <v>99</v>
      </c>
      <c r="AF5" s="22">
        <f t="shared" ref="AF5" si="24">AD5-AE5</f>
        <v>0</v>
      </c>
      <c r="AG5" s="22">
        <f>Positions!S4</f>
        <v>99</v>
      </c>
      <c r="AH5" s="9">
        <f>AF5/(AG5+1)+Positions!T4</f>
        <v>0</v>
      </c>
      <c r="AI5" s="22">
        <f t="shared" ref="AI5" si="25">AI4</f>
        <v>99</v>
      </c>
      <c r="AJ5" s="22">
        <f>Positions!U4</f>
        <v>99</v>
      </c>
      <c r="AK5" s="22">
        <f t="shared" ref="AK5" si="26">AI5-AJ5</f>
        <v>0</v>
      </c>
      <c r="AL5" s="22">
        <f>Positions!V4</f>
        <v>99</v>
      </c>
      <c r="AM5" s="9">
        <f>AK5/(AL5+1)+Positions!W4</f>
        <v>0</v>
      </c>
      <c r="AN5" s="22">
        <f t="shared" ref="AN5" si="27">AN4</f>
        <v>99</v>
      </c>
      <c r="AO5" s="22">
        <f>Positions!X4</f>
        <v>99</v>
      </c>
      <c r="AP5" s="22">
        <f t="shared" ref="AP5" si="28">AN5-AO5</f>
        <v>0</v>
      </c>
      <c r="AQ5" s="22">
        <f>Positions!Y4</f>
        <v>99</v>
      </c>
      <c r="AR5" s="9">
        <f>AP5/(AQ5+1)+Positions!Z4</f>
        <v>0</v>
      </c>
      <c r="AS5" s="22">
        <f t="shared" ref="AS5" si="29">AS4</f>
        <v>99</v>
      </c>
      <c r="AT5" s="22">
        <f>Positions!AA4</f>
        <v>99</v>
      </c>
      <c r="AU5" s="22">
        <f t="shared" ref="AU5" si="30">AS5-AT5</f>
        <v>0</v>
      </c>
      <c r="AV5" s="22">
        <f>Positions!AB4</f>
        <v>99</v>
      </c>
      <c r="AW5" s="9">
        <f>AU5/(AV5+1)+Positions!AC4</f>
        <v>0</v>
      </c>
      <c r="AX5" s="36">
        <f t="shared" ref="AX5" si="31">I5+N5+S5+X5+AC5+AR5+AW5</f>
        <v>0</v>
      </c>
      <c r="AY5" s="36">
        <f t="shared" ref="AY5" si="32">AX5/D5</f>
        <v>0</v>
      </c>
    </row>
    <row r="6" spans="1:51">
      <c r="A6" s="22" t="s">
        <v>430</v>
      </c>
      <c r="B6" s="22" t="s">
        <v>431</v>
      </c>
      <c r="C6" s="9" t="s">
        <v>425</v>
      </c>
      <c r="D6" s="35">
        <v>13.5</v>
      </c>
      <c r="E6" s="22">
        <f t="shared" ref="E6" si="33">E5</f>
        <v>657</v>
      </c>
      <c r="F6" s="22">
        <f>Positions!C5</f>
        <v>8</v>
      </c>
      <c r="G6" s="22">
        <f t="shared" ref="G6" si="34">E6-F6</f>
        <v>649</v>
      </c>
      <c r="H6" s="22">
        <f>Positions!D5</f>
        <v>1</v>
      </c>
      <c r="I6" s="9">
        <f>G6/(H6+1)+Positions!E5</f>
        <v>377.5</v>
      </c>
      <c r="J6" s="22">
        <f t="shared" ref="J6" si="35">J5</f>
        <v>202</v>
      </c>
      <c r="K6" s="22">
        <f>Positions!F5</f>
        <v>202</v>
      </c>
      <c r="L6" s="22">
        <f t="shared" ref="L6" si="36">J6-K6</f>
        <v>0</v>
      </c>
      <c r="M6" s="22">
        <f>Positions!G5</f>
        <v>99</v>
      </c>
      <c r="N6" s="9">
        <f>L6/(M6+1)+Positions!H5</f>
        <v>0</v>
      </c>
      <c r="O6" s="22">
        <f t="shared" ref="O6" si="37">O5</f>
        <v>197</v>
      </c>
      <c r="P6" s="22">
        <f>Positions!I5</f>
        <v>197</v>
      </c>
      <c r="Q6" s="22">
        <f t="shared" ref="Q6" si="38">O6-P6</f>
        <v>0</v>
      </c>
      <c r="R6" s="22">
        <f>Positions!J5</f>
        <v>99</v>
      </c>
      <c r="S6" s="9">
        <f>Q6/(R6+1)+Positions!K5</f>
        <v>0</v>
      </c>
      <c r="T6" s="22">
        <f t="shared" ref="T6" si="39">T5</f>
        <v>181</v>
      </c>
      <c r="U6" s="22">
        <f>Positions!L5</f>
        <v>181</v>
      </c>
      <c r="V6" s="22">
        <f t="shared" ref="V6" si="40">T6-U6</f>
        <v>0</v>
      </c>
      <c r="W6" s="22">
        <f>Positions!M5</f>
        <v>99</v>
      </c>
      <c r="X6" s="9">
        <f>V6/(W6+1)+Positions!N5</f>
        <v>0</v>
      </c>
      <c r="Y6" s="22">
        <f t="shared" ref="Y6" si="41">Y5</f>
        <v>99</v>
      </c>
      <c r="Z6" s="22">
        <f>Positions!O5</f>
        <v>99</v>
      </c>
      <c r="AA6" s="22">
        <f t="shared" ref="AA6" si="42">Y6-Z6</f>
        <v>0</v>
      </c>
      <c r="AB6" s="22">
        <f>Positions!P5</f>
        <v>99</v>
      </c>
      <c r="AC6" s="9">
        <f>AA6/(AB6+1)+Positions!Q5</f>
        <v>0</v>
      </c>
      <c r="AD6" s="22">
        <f t="shared" ref="AD6" si="43">AD5</f>
        <v>99</v>
      </c>
      <c r="AE6" s="22">
        <f>Positions!R5</f>
        <v>99</v>
      </c>
      <c r="AF6" s="22">
        <f t="shared" ref="AF6" si="44">AD6-AE6</f>
        <v>0</v>
      </c>
      <c r="AG6" s="22">
        <f>Positions!S5</f>
        <v>99</v>
      </c>
      <c r="AH6" s="9">
        <f>AF6/(AG6+1)+Positions!T5</f>
        <v>0</v>
      </c>
      <c r="AI6" s="22">
        <f t="shared" ref="AI6" si="45">AI5</f>
        <v>99</v>
      </c>
      <c r="AJ6" s="22">
        <f>Positions!U5</f>
        <v>99</v>
      </c>
      <c r="AK6" s="22">
        <f t="shared" ref="AK6" si="46">AI6-AJ6</f>
        <v>0</v>
      </c>
      <c r="AL6" s="22">
        <f>Positions!V5</f>
        <v>99</v>
      </c>
      <c r="AM6" s="9">
        <f>AK6/(AL6+1)+Positions!W5</f>
        <v>0</v>
      </c>
      <c r="AN6" s="22">
        <f t="shared" ref="AN6" si="47">AN5</f>
        <v>99</v>
      </c>
      <c r="AO6" s="22">
        <f>Positions!X5</f>
        <v>99</v>
      </c>
      <c r="AP6" s="22">
        <f t="shared" ref="AP6" si="48">AN6-AO6</f>
        <v>0</v>
      </c>
      <c r="AQ6" s="22">
        <f>Positions!Y5</f>
        <v>99</v>
      </c>
      <c r="AR6" s="9">
        <f>AP6/(AQ6+1)+Positions!Z5</f>
        <v>0</v>
      </c>
      <c r="AS6" s="22">
        <f t="shared" ref="AS6" si="49">AS5</f>
        <v>99</v>
      </c>
      <c r="AT6" s="22">
        <f>Positions!AA5</f>
        <v>99</v>
      </c>
      <c r="AU6" s="22">
        <f t="shared" ref="AU6" si="50">AS6-AT6</f>
        <v>0</v>
      </c>
      <c r="AV6" s="22">
        <f>Positions!AB5</f>
        <v>99</v>
      </c>
      <c r="AW6" s="9">
        <f>AU6/(AV6+1)+Positions!AC5</f>
        <v>0</v>
      </c>
      <c r="AX6" s="36">
        <f t="shared" ref="AX6" si="51">I6+N6+S6+X6+AC6+AR6+AW6</f>
        <v>377.5</v>
      </c>
      <c r="AY6" s="36">
        <f t="shared" ref="AY6" si="52">AX6/D6</f>
        <v>27.962962962962962</v>
      </c>
    </row>
    <row r="7" spans="1:51">
      <c r="A7" s="22" t="s">
        <v>432</v>
      </c>
      <c r="B7" s="22" t="s">
        <v>433</v>
      </c>
      <c r="C7" s="9" t="s">
        <v>425</v>
      </c>
      <c r="D7" s="35">
        <v>12.5</v>
      </c>
      <c r="E7" s="22">
        <f t="shared" ref="E7" si="53">E6</f>
        <v>657</v>
      </c>
      <c r="F7" s="22">
        <f>Positions!C6</f>
        <v>13</v>
      </c>
      <c r="G7" s="22">
        <f t="shared" ref="G7" si="54">E7-F7</f>
        <v>644</v>
      </c>
      <c r="H7" s="22">
        <f>Positions!D6</f>
        <v>2</v>
      </c>
      <c r="I7" s="9">
        <f>G7/(H7+1)+Positions!E6</f>
        <v>259.66666666666663</v>
      </c>
      <c r="J7" s="22">
        <f t="shared" ref="J7" si="55">J6</f>
        <v>202</v>
      </c>
      <c r="K7" s="22">
        <f>Positions!F6</f>
        <v>202</v>
      </c>
      <c r="L7" s="22">
        <f t="shared" ref="L7" si="56">J7-K7</f>
        <v>0</v>
      </c>
      <c r="M7" s="22">
        <f>Positions!G6</f>
        <v>99</v>
      </c>
      <c r="N7" s="9">
        <f>L7/(M7+1)+Positions!H6</f>
        <v>0</v>
      </c>
      <c r="O7" s="22">
        <f t="shared" ref="O7" si="57">O6</f>
        <v>197</v>
      </c>
      <c r="P7" s="22">
        <f>Positions!I6</f>
        <v>197</v>
      </c>
      <c r="Q7" s="22">
        <f t="shared" ref="Q7" si="58">O7-P7</f>
        <v>0</v>
      </c>
      <c r="R7" s="22">
        <f>Positions!J6</f>
        <v>99</v>
      </c>
      <c r="S7" s="9">
        <f>Q7/(R7+1)+Positions!K6</f>
        <v>0</v>
      </c>
      <c r="T7" s="22">
        <f t="shared" ref="T7" si="59">T6</f>
        <v>181</v>
      </c>
      <c r="U7" s="22">
        <f>Positions!L6</f>
        <v>181</v>
      </c>
      <c r="V7" s="22">
        <f t="shared" ref="V7" si="60">T7-U7</f>
        <v>0</v>
      </c>
      <c r="W7" s="22">
        <f>Positions!M6</f>
        <v>99</v>
      </c>
      <c r="X7" s="9">
        <f>V7/(W7+1)+Positions!N6</f>
        <v>0</v>
      </c>
      <c r="Y7" s="22">
        <f t="shared" ref="Y7" si="61">Y6</f>
        <v>99</v>
      </c>
      <c r="Z7" s="22">
        <f>Positions!O6</f>
        <v>99</v>
      </c>
      <c r="AA7" s="22">
        <f t="shared" ref="AA7" si="62">Y7-Z7</f>
        <v>0</v>
      </c>
      <c r="AB7" s="22">
        <f>Positions!P6</f>
        <v>99</v>
      </c>
      <c r="AC7" s="9">
        <f>AA7/(AB7+1)+Positions!Q6</f>
        <v>0</v>
      </c>
      <c r="AD7" s="22">
        <f t="shared" ref="AD7" si="63">AD6</f>
        <v>99</v>
      </c>
      <c r="AE7" s="22">
        <f>Positions!R6</f>
        <v>99</v>
      </c>
      <c r="AF7" s="22">
        <f t="shared" ref="AF7" si="64">AD7-AE7</f>
        <v>0</v>
      </c>
      <c r="AG7" s="22">
        <f>Positions!S6</f>
        <v>99</v>
      </c>
      <c r="AH7" s="9">
        <f>AF7/(AG7+1)+Positions!T6</f>
        <v>0</v>
      </c>
      <c r="AI7" s="22">
        <f t="shared" ref="AI7" si="65">AI6</f>
        <v>99</v>
      </c>
      <c r="AJ7" s="22">
        <f>Positions!U6</f>
        <v>99</v>
      </c>
      <c r="AK7" s="22">
        <f t="shared" ref="AK7" si="66">AI7-AJ7</f>
        <v>0</v>
      </c>
      <c r="AL7" s="22">
        <f>Positions!V6</f>
        <v>99</v>
      </c>
      <c r="AM7" s="9">
        <f>AK7/(AL7+1)+Positions!W6</f>
        <v>0</v>
      </c>
      <c r="AN7" s="22">
        <f t="shared" ref="AN7" si="67">AN6</f>
        <v>99</v>
      </c>
      <c r="AO7" s="22">
        <f>Positions!X6</f>
        <v>99</v>
      </c>
      <c r="AP7" s="22">
        <f t="shared" ref="AP7" si="68">AN7-AO7</f>
        <v>0</v>
      </c>
      <c r="AQ7" s="22">
        <f>Positions!Y6</f>
        <v>99</v>
      </c>
      <c r="AR7" s="9">
        <f>AP7/(AQ7+1)+Positions!Z6</f>
        <v>0</v>
      </c>
      <c r="AS7" s="22">
        <f t="shared" ref="AS7" si="69">AS6</f>
        <v>99</v>
      </c>
      <c r="AT7" s="22">
        <f>Positions!AA6</f>
        <v>99</v>
      </c>
      <c r="AU7" s="22">
        <f t="shared" ref="AU7" si="70">AS7-AT7</f>
        <v>0</v>
      </c>
      <c r="AV7" s="22">
        <f>Positions!AB6</f>
        <v>99</v>
      </c>
      <c r="AW7" s="9">
        <f>AU7/(AV7+1)+Positions!AC6</f>
        <v>0</v>
      </c>
      <c r="AX7" s="36">
        <f t="shared" ref="AX7" si="71">I7+N7+S7+X7+AC7+AR7+AW7</f>
        <v>259.66666666666663</v>
      </c>
      <c r="AY7" s="36">
        <f t="shared" ref="AY7" si="72">AX7/D7</f>
        <v>20.77333333333333</v>
      </c>
    </row>
    <row r="8" spans="1:51">
      <c r="A8" s="22" t="s">
        <v>434</v>
      </c>
      <c r="B8" s="22" t="s">
        <v>435</v>
      </c>
      <c r="C8" s="9" t="s">
        <v>425</v>
      </c>
      <c r="D8" s="35">
        <v>11</v>
      </c>
      <c r="E8" s="22">
        <f t="shared" ref="E8" si="73">E7</f>
        <v>657</v>
      </c>
      <c r="F8" s="22">
        <f>Positions!C7</f>
        <v>657</v>
      </c>
      <c r="G8" s="22">
        <f t="shared" ref="G8:G36" si="74">E8-F8</f>
        <v>0</v>
      </c>
      <c r="H8" s="22">
        <f>Positions!D7</f>
        <v>99</v>
      </c>
      <c r="I8" s="9">
        <f>G8/(H8+1)+Positions!E7</f>
        <v>0</v>
      </c>
      <c r="J8" s="22">
        <f t="shared" ref="J8" si="75">J7</f>
        <v>202</v>
      </c>
      <c r="K8" s="22">
        <f>Positions!F7</f>
        <v>202</v>
      </c>
      <c r="L8" s="22">
        <f t="shared" ref="L8:L36" si="76">J8-K8</f>
        <v>0</v>
      </c>
      <c r="M8" s="22">
        <f>Positions!G7</f>
        <v>99</v>
      </c>
      <c r="N8" s="9">
        <f>L8/(M8+1)+Positions!H7</f>
        <v>0</v>
      </c>
      <c r="O8" s="22">
        <f t="shared" ref="O8" si="77">O7</f>
        <v>197</v>
      </c>
      <c r="P8" s="22">
        <f>Positions!I7</f>
        <v>197</v>
      </c>
      <c r="Q8" s="22">
        <f t="shared" ref="Q8:Q36" si="78">O8-P8</f>
        <v>0</v>
      </c>
      <c r="R8" s="22">
        <f>Positions!J7</f>
        <v>99</v>
      </c>
      <c r="S8" s="9">
        <f>Q8/(R8+1)+Positions!K7</f>
        <v>0</v>
      </c>
      <c r="T8" s="22">
        <f t="shared" ref="T8" si="79">T7</f>
        <v>181</v>
      </c>
      <c r="U8" s="22">
        <f>Positions!L7</f>
        <v>181</v>
      </c>
      <c r="V8" s="22">
        <f t="shared" ref="V8:V36" si="80">T8-U8</f>
        <v>0</v>
      </c>
      <c r="W8" s="22">
        <f>Positions!M7</f>
        <v>99</v>
      </c>
      <c r="X8" s="9">
        <f>V8/(W8+1)+Positions!N7</f>
        <v>0</v>
      </c>
      <c r="Y8" s="22">
        <f t="shared" ref="Y8" si="81">Y7</f>
        <v>99</v>
      </c>
      <c r="Z8" s="22">
        <f>Positions!O7</f>
        <v>99</v>
      </c>
      <c r="AA8" s="22">
        <f t="shared" ref="AA8:AA36" si="82">Y8-Z8</f>
        <v>0</v>
      </c>
      <c r="AB8" s="22">
        <f>Positions!P7</f>
        <v>99</v>
      </c>
      <c r="AC8" s="9">
        <f>AA8/(AB8+1)+Positions!Q7</f>
        <v>0</v>
      </c>
      <c r="AD8" s="22">
        <f t="shared" ref="AD8" si="83">AD7</f>
        <v>99</v>
      </c>
      <c r="AE8" s="22">
        <f>Positions!R7</f>
        <v>99</v>
      </c>
      <c r="AF8" s="22">
        <f t="shared" ref="AF8:AF36" si="84">AD8-AE8</f>
        <v>0</v>
      </c>
      <c r="AG8" s="22">
        <f>Positions!S7</f>
        <v>99</v>
      </c>
      <c r="AH8" s="9">
        <f>AF8/(AG8+1)+Positions!T7</f>
        <v>0</v>
      </c>
      <c r="AI8" s="22">
        <f t="shared" ref="AI8" si="85">AI7</f>
        <v>99</v>
      </c>
      <c r="AJ8" s="22">
        <f>Positions!U7</f>
        <v>99</v>
      </c>
      <c r="AK8" s="22">
        <f t="shared" ref="AK8:AK36" si="86">AI8-AJ8</f>
        <v>0</v>
      </c>
      <c r="AL8" s="22">
        <f>Positions!V7</f>
        <v>99</v>
      </c>
      <c r="AM8" s="9">
        <f>AK8/(AL8+1)+Positions!W7</f>
        <v>0</v>
      </c>
      <c r="AN8" s="22">
        <f t="shared" ref="AN8" si="87">AN7</f>
        <v>99</v>
      </c>
      <c r="AO8" s="22">
        <f>Positions!X7</f>
        <v>99</v>
      </c>
      <c r="AP8" s="22">
        <f t="shared" ref="AP8:AP36" si="88">AN8-AO8</f>
        <v>0</v>
      </c>
      <c r="AQ8" s="22">
        <f>Positions!Y7</f>
        <v>99</v>
      </c>
      <c r="AR8" s="9">
        <f>AP8/(AQ8+1)+Positions!Z7</f>
        <v>0</v>
      </c>
      <c r="AS8" s="22">
        <f t="shared" ref="AS8" si="89">AS7</f>
        <v>99</v>
      </c>
      <c r="AT8" s="22">
        <f>Positions!AA7</f>
        <v>99</v>
      </c>
      <c r="AU8" s="22">
        <f t="shared" ref="AU8:AU36" si="90">AS8-AT8</f>
        <v>0</v>
      </c>
      <c r="AV8" s="22">
        <f>Positions!AB7</f>
        <v>99</v>
      </c>
      <c r="AW8" s="9">
        <f>AU8/(AV8+1)+Positions!AC7</f>
        <v>0</v>
      </c>
      <c r="AX8" s="36">
        <f t="shared" ref="AX8:AX36" si="91">I8+N8+S8+X8+AC8+AR8+AW8</f>
        <v>0</v>
      </c>
      <c r="AY8" s="36">
        <f t="shared" ref="AY8:AY36" si="92">AX8/D8</f>
        <v>0</v>
      </c>
    </row>
    <row r="9" spans="1:51">
      <c r="A9" s="22" t="s">
        <v>436</v>
      </c>
      <c r="B9" s="22" t="s">
        <v>437</v>
      </c>
      <c r="C9" s="9" t="s">
        <v>425</v>
      </c>
      <c r="D9" s="35">
        <v>11</v>
      </c>
      <c r="E9" s="22">
        <f t="shared" ref="E9" si="93">E8</f>
        <v>657</v>
      </c>
      <c r="F9" s="22">
        <f>Positions!C8</f>
        <v>119</v>
      </c>
      <c r="G9" s="22">
        <f t="shared" si="74"/>
        <v>538</v>
      </c>
      <c r="H9" s="22">
        <f>Positions!D8</f>
        <v>6</v>
      </c>
      <c r="I9" s="9">
        <f>G9/(H9+1)+Positions!E8</f>
        <v>81.857142857142861</v>
      </c>
      <c r="J9" s="22">
        <f t="shared" ref="J9" si="94">J8</f>
        <v>202</v>
      </c>
      <c r="K9" s="22">
        <f>Positions!F8</f>
        <v>9</v>
      </c>
      <c r="L9" s="22">
        <f t="shared" si="76"/>
        <v>193</v>
      </c>
      <c r="M9" s="22">
        <f>Positions!G8</f>
        <v>5</v>
      </c>
      <c r="N9" s="9">
        <f>L9/(M9+1)+Positions!H8</f>
        <v>77.166666666666657</v>
      </c>
      <c r="O9" s="22">
        <f t="shared" ref="O9" si="95">O8</f>
        <v>197</v>
      </c>
      <c r="P9" s="22">
        <f>Positions!I8</f>
        <v>10</v>
      </c>
      <c r="Q9" s="22">
        <f t="shared" si="78"/>
        <v>187</v>
      </c>
      <c r="R9" s="22">
        <f>Positions!J8</f>
        <v>5</v>
      </c>
      <c r="S9" s="9">
        <f>Q9/(R9+1)+Positions!K8</f>
        <v>72.166666666666671</v>
      </c>
      <c r="T9" s="22">
        <f t="shared" ref="T9" si="96">T8</f>
        <v>181</v>
      </c>
      <c r="U9" s="22">
        <f>Positions!L8</f>
        <v>5</v>
      </c>
      <c r="V9" s="22">
        <f t="shared" si="80"/>
        <v>176</v>
      </c>
      <c r="W9" s="22">
        <f>Positions!M8</f>
        <v>2</v>
      </c>
      <c r="X9" s="9">
        <f>V9/(W9+1)+Positions!N8</f>
        <v>104.66666666666666</v>
      </c>
      <c r="Y9" s="22">
        <f t="shared" ref="Y9" si="97">Y8</f>
        <v>99</v>
      </c>
      <c r="Z9" s="22">
        <f>Positions!O8</f>
        <v>99</v>
      </c>
      <c r="AA9" s="22">
        <f t="shared" si="82"/>
        <v>0</v>
      </c>
      <c r="AB9" s="22">
        <f>Positions!P8</f>
        <v>99</v>
      </c>
      <c r="AC9" s="9">
        <f>AA9/(AB9+1)+Positions!Q8</f>
        <v>0</v>
      </c>
      <c r="AD9" s="22">
        <f t="shared" ref="AD9" si="98">AD8</f>
        <v>99</v>
      </c>
      <c r="AE9" s="22">
        <f>Positions!R8</f>
        <v>99</v>
      </c>
      <c r="AF9" s="22">
        <f t="shared" si="84"/>
        <v>0</v>
      </c>
      <c r="AG9" s="22">
        <f>Positions!S8</f>
        <v>99</v>
      </c>
      <c r="AH9" s="9">
        <f>AF9/(AG9+1)+Positions!T8</f>
        <v>0</v>
      </c>
      <c r="AI9" s="22">
        <f t="shared" ref="AI9" si="99">AI8</f>
        <v>99</v>
      </c>
      <c r="AJ9" s="22">
        <f>Positions!U8</f>
        <v>99</v>
      </c>
      <c r="AK9" s="22">
        <f t="shared" si="86"/>
        <v>0</v>
      </c>
      <c r="AL9" s="22">
        <f>Positions!V8</f>
        <v>99</v>
      </c>
      <c r="AM9" s="9">
        <f>AK9/(AL9+1)+Positions!W8</f>
        <v>0</v>
      </c>
      <c r="AN9" s="22">
        <f t="shared" ref="AN9" si="100">AN8</f>
        <v>99</v>
      </c>
      <c r="AO9" s="22">
        <f>Positions!X8</f>
        <v>99</v>
      </c>
      <c r="AP9" s="22">
        <f t="shared" si="88"/>
        <v>0</v>
      </c>
      <c r="AQ9" s="22">
        <f>Positions!Y8</f>
        <v>99</v>
      </c>
      <c r="AR9" s="9">
        <f>AP9/(AQ9+1)+Positions!Z8</f>
        <v>0</v>
      </c>
      <c r="AS9" s="22">
        <f t="shared" ref="AS9" si="101">AS8</f>
        <v>99</v>
      </c>
      <c r="AT9" s="22">
        <f>Positions!AA8</f>
        <v>99</v>
      </c>
      <c r="AU9" s="22">
        <f t="shared" si="90"/>
        <v>0</v>
      </c>
      <c r="AV9" s="22">
        <f>Positions!AB8</f>
        <v>99</v>
      </c>
      <c r="AW9" s="9">
        <f>AU9/(AV9+1)+Positions!AC8</f>
        <v>0</v>
      </c>
      <c r="AX9" s="36">
        <f t="shared" si="91"/>
        <v>335.85714285714289</v>
      </c>
      <c r="AY9" s="36">
        <f t="shared" si="92"/>
        <v>30.532467532467535</v>
      </c>
    </row>
    <row r="10" spans="1:51">
      <c r="A10" s="22" t="s">
        <v>438</v>
      </c>
      <c r="B10" s="22" t="s">
        <v>439</v>
      </c>
      <c r="C10" s="9" t="s">
        <v>425</v>
      </c>
      <c r="D10" s="35">
        <v>10</v>
      </c>
      <c r="E10" s="22">
        <f t="shared" ref="E10:E52" si="102">E9</f>
        <v>657</v>
      </c>
      <c r="F10" s="22">
        <f>Positions!C9</f>
        <v>657</v>
      </c>
      <c r="G10" s="22">
        <f t="shared" si="74"/>
        <v>0</v>
      </c>
      <c r="H10" s="22">
        <f>Positions!D9</f>
        <v>99</v>
      </c>
      <c r="I10" s="9">
        <f>G10/(H10+1)+Positions!E9</f>
        <v>0</v>
      </c>
      <c r="J10" s="22">
        <f t="shared" ref="J10:J52" si="103">J9</f>
        <v>202</v>
      </c>
      <c r="K10" s="22">
        <f>Positions!F9</f>
        <v>202</v>
      </c>
      <c r="L10" s="22">
        <f t="shared" si="76"/>
        <v>0</v>
      </c>
      <c r="M10" s="22">
        <f>Positions!G9</f>
        <v>99</v>
      </c>
      <c r="N10" s="9">
        <f>L10/(M10+1)+Positions!H9</f>
        <v>0</v>
      </c>
      <c r="O10" s="22">
        <f t="shared" ref="O10:O52" si="104">O9</f>
        <v>197</v>
      </c>
      <c r="P10" s="22">
        <f>Positions!I9</f>
        <v>197</v>
      </c>
      <c r="Q10" s="22">
        <f t="shared" si="78"/>
        <v>0</v>
      </c>
      <c r="R10" s="22">
        <f>Positions!J9</f>
        <v>99</v>
      </c>
      <c r="S10" s="9">
        <f>Q10/(R10+1)+Positions!K9</f>
        <v>0</v>
      </c>
      <c r="T10" s="22">
        <f t="shared" ref="T10:T52" si="105">T9</f>
        <v>181</v>
      </c>
      <c r="U10" s="22">
        <f>Positions!L9</f>
        <v>181</v>
      </c>
      <c r="V10" s="22">
        <f t="shared" si="80"/>
        <v>0</v>
      </c>
      <c r="W10" s="22">
        <f>Positions!M9</f>
        <v>99</v>
      </c>
      <c r="X10" s="9">
        <f>V10/(W10+1)+Positions!N9</f>
        <v>0</v>
      </c>
      <c r="Y10" s="22">
        <f t="shared" ref="Y10:Y52" si="106">Y9</f>
        <v>99</v>
      </c>
      <c r="Z10" s="22">
        <f>Positions!O9</f>
        <v>99</v>
      </c>
      <c r="AA10" s="22">
        <f t="shared" si="82"/>
        <v>0</v>
      </c>
      <c r="AB10" s="22">
        <f>Positions!P9</f>
        <v>99</v>
      </c>
      <c r="AC10" s="9">
        <f>AA10/(AB10+1)+Positions!Q9</f>
        <v>0</v>
      </c>
      <c r="AD10" s="22">
        <f t="shared" ref="AD10:AD52" si="107">AD9</f>
        <v>99</v>
      </c>
      <c r="AE10" s="22">
        <f>Positions!R9</f>
        <v>99</v>
      </c>
      <c r="AF10" s="22">
        <f t="shared" si="84"/>
        <v>0</v>
      </c>
      <c r="AG10" s="22">
        <f>Positions!S9</f>
        <v>99</v>
      </c>
      <c r="AH10" s="9">
        <f>AF10/(AG10+1)+Positions!T9</f>
        <v>0</v>
      </c>
      <c r="AI10" s="22">
        <f t="shared" ref="AI10:AI52" si="108">AI9</f>
        <v>99</v>
      </c>
      <c r="AJ10" s="22">
        <f>Positions!U9</f>
        <v>99</v>
      </c>
      <c r="AK10" s="22">
        <f t="shared" si="86"/>
        <v>0</v>
      </c>
      <c r="AL10" s="22">
        <f>Positions!V9</f>
        <v>99</v>
      </c>
      <c r="AM10" s="9">
        <f>AK10/(AL10+1)+Positions!W9</f>
        <v>0</v>
      </c>
      <c r="AN10" s="22">
        <f t="shared" ref="AN10:AN52" si="109">AN9</f>
        <v>99</v>
      </c>
      <c r="AO10" s="22">
        <f>Positions!X9</f>
        <v>99</v>
      </c>
      <c r="AP10" s="22">
        <f t="shared" si="88"/>
        <v>0</v>
      </c>
      <c r="AQ10" s="22">
        <f>Positions!Y9</f>
        <v>99</v>
      </c>
      <c r="AR10" s="9">
        <f>AP10/(AQ10+1)+Positions!Z9</f>
        <v>0</v>
      </c>
      <c r="AS10" s="22">
        <f t="shared" ref="AS10:AS52" si="110">AS9</f>
        <v>99</v>
      </c>
      <c r="AT10" s="22">
        <f>Positions!AA9</f>
        <v>99</v>
      </c>
      <c r="AU10" s="22">
        <f t="shared" si="90"/>
        <v>0</v>
      </c>
      <c r="AV10" s="22">
        <f>Positions!AB9</f>
        <v>99</v>
      </c>
      <c r="AW10" s="9">
        <f>AU10/(AV10+1)+Positions!AC9</f>
        <v>0</v>
      </c>
      <c r="AX10" s="36">
        <f t="shared" si="91"/>
        <v>0</v>
      </c>
      <c r="AY10" s="36">
        <f t="shared" si="92"/>
        <v>0</v>
      </c>
    </row>
    <row r="11" spans="1:51">
      <c r="A11" s="22" t="s">
        <v>440</v>
      </c>
      <c r="B11" s="22" t="s">
        <v>441</v>
      </c>
      <c r="C11" s="9" t="s">
        <v>425</v>
      </c>
      <c r="D11" s="35">
        <v>10</v>
      </c>
      <c r="E11" s="22">
        <f t="shared" si="102"/>
        <v>657</v>
      </c>
      <c r="F11" s="22">
        <f>Positions!C10</f>
        <v>657</v>
      </c>
      <c r="G11" s="22">
        <f t="shared" si="74"/>
        <v>0</v>
      </c>
      <c r="H11" s="22">
        <f>Positions!D10</f>
        <v>99</v>
      </c>
      <c r="I11" s="9">
        <f>G11/(H11+1)+Positions!E10</f>
        <v>0</v>
      </c>
      <c r="J11" s="22">
        <f t="shared" si="103"/>
        <v>202</v>
      </c>
      <c r="K11" s="22">
        <f>Positions!F10</f>
        <v>5</v>
      </c>
      <c r="L11" s="22">
        <f t="shared" si="76"/>
        <v>197</v>
      </c>
      <c r="M11" s="22">
        <f>Positions!G10</f>
        <v>3</v>
      </c>
      <c r="N11" s="9">
        <f>L11/(M11+1)+Positions!H10</f>
        <v>100.25</v>
      </c>
      <c r="O11" s="22">
        <f t="shared" si="104"/>
        <v>197</v>
      </c>
      <c r="P11" s="22">
        <f>Positions!I10</f>
        <v>8</v>
      </c>
      <c r="Q11" s="22">
        <f t="shared" si="78"/>
        <v>189</v>
      </c>
      <c r="R11" s="22">
        <f>Positions!J10</f>
        <v>4</v>
      </c>
      <c r="S11" s="9">
        <f>Q11/(R11+1)+Positions!K10</f>
        <v>76.8</v>
      </c>
      <c r="T11" s="22">
        <f t="shared" si="105"/>
        <v>181</v>
      </c>
      <c r="U11" s="22">
        <f>Positions!L10</f>
        <v>6</v>
      </c>
      <c r="V11" s="22">
        <f t="shared" si="80"/>
        <v>175</v>
      </c>
      <c r="W11" s="22">
        <f>Positions!M10</f>
        <v>3</v>
      </c>
      <c r="X11" s="9">
        <f>V11/(W11+1)+Positions!N10</f>
        <v>82.75</v>
      </c>
      <c r="Y11" s="22">
        <f t="shared" si="106"/>
        <v>99</v>
      </c>
      <c r="Z11" s="22">
        <f>Positions!O10</f>
        <v>99</v>
      </c>
      <c r="AA11" s="22">
        <f t="shared" si="82"/>
        <v>0</v>
      </c>
      <c r="AB11" s="22">
        <f>Positions!P10</f>
        <v>99</v>
      </c>
      <c r="AC11" s="9">
        <f>AA11/(AB11+1)+Positions!Q10</f>
        <v>0</v>
      </c>
      <c r="AD11" s="22">
        <f t="shared" si="107"/>
        <v>99</v>
      </c>
      <c r="AE11" s="22">
        <f>Positions!R10</f>
        <v>99</v>
      </c>
      <c r="AF11" s="22">
        <f t="shared" si="84"/>
        <v>0</v>
      </c>
      <c r="AG11" s="22">
        <f>Positions!S10</f>
        <v>99</v>
      </c>
      <c r="AH11" s="9">
        <f>AF11/(AG11+1)+Positions!T10</f>
        <v>0</v>
      </c>
      <c r="AI11" s="22">
        <f t="shared" si="108"/>
        <v>99</v>
      </c>
      <c r="AJ11" s="22">
        <f>Positions!U10</f>
        <v>99</v>
      </c>
      <c r="AK11" s="22">
        <f t="shared" si="86"/>
        <v>0</v>
      </c>
      <c r="AL11" s="22">
        <f>Positions!V10</f>
        <v>99</v>
      </c>
      <c r="AM11" s="9">
        <f>AK11/(AL11+1)+Positions!W10</f>
        <v>0</v>
      </c>
      <c r="AN11" s="22">
        <f t="shared" si="109"/>
        <v>99</v>
      </c>
      <c r="AO11" s="22">
        <f>Positions!X10</f>
        <v>99</v>
      </c>
      <c r="AP11" s="22">
        <f t="shared" si="88"/>
        <v>0</v>
      </c>
      <c r="AQ11" s="22">
        <f>Positions!Y10</f>
        <v>99</v>
      </c>
      <c r="AR11" s="9">
        <f>AP11/(AQ11+1)+Positions!Z10</f>
        <v>0</v>
      </c>
      <c r="AS11" s="22">
        <f t="shared" si="110"/>
        <v>99</v>
      </c>
      <c r="AT11" s="22">
        <f>Positions!AA10</f>
        <v>99</v>
      </c>
      <c r="AU11" s="22">
        <f t="shared" si="90"/>
        <v>0</v>
      </c>
      <c r="AV11" s="22">
        <f>Positions!AB10</f>
        <v>99</v>
      </c>
      <c r="AW11" s="9">
        <f>AU11/(AV11+1)+Positions!AC10</f>
        <v>0</v>
      </c>
      <c r="AX11" s="36">
        <f t="shared" si="91"/>
        <v>259.8</v>
      </c>
      <c r="AY11" s="36">
        <f t="shared" si="92"/>
        <v>25.98</v>
      </c>
    </row>
    <row r="12" spans="1:51">
      <c r="A12" s="22" t="s">
        <v>442</v>
      </c>
      <c r="B12" s="22" t="s">
        <v>443</v>
      </c>
      <c r="C12" s="9" t="s">
        <v>425</v>
      </c>
      <c r="D12" s="35">
        <v>8.5</v>
      </c>
      <c r="E12" s="22">
        <f t="shared" si="102"/>
        <v>657</v>
      </c>
      <c r="F12" s="22">
        <f>Positions!C11</f>
        <v>36</v>
      </c>
      <c r="G12" s="22">
        <f t="shared" si="74"/>
        <v>621</v>
      </c>
      <c r="H12" s="22">
        <f>Positions!D11</f>
        <v>3</v>
      </c>
      <c r="I12" s="9">
        <f>G12/(H12+1)+Positions!E11</f>
        <v>191.25</v>
      </c>
      <c r="J12" s="22">
        <f t="shared" si="103"/>
        <v>202</v>
      </c>
      <c r="K12" s="22">
        <f>Positions!F11</f>
        <v>202</v>
      </c>
      <c r="L12" s="22">
        <f t="shared" si="76"/>
        <v>0</v>
      </c>
      <c r="M12" s="22">
        <f>Positions!G11</f>
        <v>99</v>
      </c>
      <c r="N12" s="9">
        <f>L12/(M12+1)+Positions!H11</f>
        <v>0</v>
      </c>
      <c r="O12" s="22">
        <f t="shared" si="104"/>
        <v>197</v>
      </c>
      <c r="P12" s="22">
        <f>Positions!I11</f>
        <v>197</v>
      </c>
      <c r="Q12" s="22">
        <f t="shared" si="78"/>
        <v>0</v>
      </c>
      <c r="R12" s="22">
        <f>Positions!J11</f>
        <v>99</v>
      </c>
      <c r="S12" s="9">
        <f>Q12/(R12+1)+Positions!K11</f>
        <v>0</v>
      </c>
      <c r="T12" s="22">
        <f t="shared" si="105"/>
        <v>181</v>
      </c>
      <c r="U12" s="22">
        <f>Positions!L11</f>
        <v>181</v>
      </c>
      <c r="V12" s="22">
        <f t="shared" si="80"/>
        <v>0</v>
      </c>
      <c r="W12" s="22">
        <f>Positions!M11</f>
        <v>99</v>
      </c>
      <c r="X12" s="9">
        <f>V12/(W12+1)+Positions!N11</f>
        <v>0</v>
      </c>
      <c r="Y12" s="22">
        <f t="shared" si="106"/>
        <v>99</v>
      </c>
      <c r="Z12" s="22">
        <f>Positions!O11</f>
        <v>99</v>
      </c>
      <c r="AA12" s="22">
        <f t="shared" si="82"/>
        <v>0</v>
      </c>
      <c r="AB12" s="22">
        <f>Positions!P11</f>
        <v>99</v>
      </c>
      <c r="AC12" s="9">
        <f>AA12/(AB12+1)+Positions!Q11</f>
        <v>0</v>
      </c>
      <c r="AD12" s="22">
        <f t="shared" si="107"/>
        <v>99</v>
      </c>
      <c r="AE12" s="22">
        <f>Positions!R11</f>
        <v>99</v>
      </c>
      <c r="AF12" s="22">
        <f t="shared" si="84"/>
        <v>0</v>
      </c>
      <c r="AG12" s="22">
        <f>Positions!S11</f>
        <v>99</v>
      </c>
      <c r="AH12" s="9">
        <f>AF12/(AG12+1)+Positions!T11</f>
        <v>0</v>
      </c>
      <c r="AI12" s="22">
        <f t="shared" si="108"/>
        <v>99</v>
      </c>
      <c r="AJ12" s="22">
        <f>Positions!U11</f>
        <v>99</v>
      </c>
      <c r="AK12" s="22">
        <f t="shared" si="86"/>
        <v>0</v>
      </c>
      <c r="AL12" s="22">
        <f>Positions!V11</f>
        <v>99</v>
      </c>
      <c r="AM12" s="9">
        <f>AK12/(AL12+1)+Positions!W11</f>
        <v>0</v>
      </c>
      <c r="AN12" s="22">
        <f t="shared" si="109"/>
        <v>99</v>
      </c>
      <c r="AO12" s="22">
        <f>Positions!X11</f>
        <v>99</v>
      </c>
      <c r="AP12" s="22">
        <f t="shared" si="88"/>
        <v>0</v>
      </c>
      <c r="AQ12" s="22">
        <f>Positions!Y11</f>
        <v>99</v>
      </c>
      <c r="AR12" s="9">
        <f>AP12/(AQ12+1)+Positions!Z11</f>
        <v>0</v>
      </c>
      <c r="AS12" s="22">
        <f t="shared" si="110"/>
        <v>99</v>
      </c>
      <c r="AT12" s="22">
        <f>Positions!AA11</f>
        <v>99</v>
      </c>
      <c r="AU12" s="22">
        <f t="shared" si="90"/>
        <v>0</v>
      </c>
      <c r="AV12" s="22">
        <f>Positions!AB11</f>
        <v>99</v>
      </c>
      <c r="AW12" s="9">
        <f>AU12/(AV12+1)+Positions!AC11</f>
        <v>0</v>
      </c>
      <c r="AX12" s="36">
        <f t="shared" si="91"/>
        <v>191.25</v>
      </c>
      <c r="AY12" s="36">
        <f t="shared" si="92"/>
        <v>22.5</v>
      </c>
    </row>
    <row r="13" spans="1:51">
      <c r="A13" s="22" t="s">
        <v>440</v>
      </c>
      <c r="B13" s="22" t="s">
        <v>444</v>
      </c>
      <c r="C13" s="9" t="s">
        <v>425</v>
      </c>
      <c r="D13" s="35">
        <v>8</v>
      </c>
      <c r="E13" s="22">
        <f t="shared" si="102"/>
        <v>657</v>
      </c>
      <c r="F13" s="22">
        <f>Positions!C12</f>
        <v>657</v>
      </c>
      <c r="G13" s="22">
        <f t="shared" si="74"/>
        <v>0</v>
      </c>
      <c r="H13" s="22">
        <f>Positions!D12</f>
        <v>99</v>
      </c>
      <c r="I13" s="9">
        <f>G13/(H13+1)+Positions!E12</f>
        <v>0</v>
      </c>
      <c r="J13" s="22">
        <f t="shared" si="103"/>
        <v>202</v>
      </c>
      <c r="K13" s="22">
        <f>Positions!F12</f>
        <v>202</v>
      </c>
      <c r="L13" s="22">
        <f t="shared" si="76"/>
        <v>0</v>
      </c>
      <c r="M13" s="22">
        <f>Positions!G12</f>
        <v>99</v>
      </c>
      <c r="N13" s="9">
        <f>L13/(M13+1)+Positions!H12</f>
        <v>0</v>
      </c>
      <c r="O13" s="22">
        <f t="shared" si="104"/>
        <v>197</v>
      </c>
      <c r="P13" s="22">
        <f>Positions!I12</f>
        <v>19</v>
      </c>
      <c r="Q13" s="22">
        <f t="shared" si="78"/>
        <v>178</v>
      </c>
      <c r="R13" s="22">
        <f>Positions!J12</f>
        <v>11</v>
      </c>
      <c r="S13" s="9">
        <f>Q13/(R13+1)+Positions!K12</f>
        <v>35.833333333333336</v>
      </c>
      <c r="T13" s="22">
        <f t="shared" si="105"/>
        <v>181</v>
      </c>
      <c r="U13" s="22">
        <f>Positions!L12</f>
        <v>11</v>
      </c>
      <c r="V13" s="22">
        <f t="shared" si="80"/>
        <v>170</v>
      </c>
      <c r="W13" s="22">
        <f>Positions!M12</f>
        <v>8</v>
      </c>
      <c r="X13" s="9">
        <f>V13/(W13+1)+Positions!N12</f>
        <v>47.888888888888886</v>
      </c>
      <c r="Y13" s="22">
        <f t="shared" si="106"/>
        <v>99</v>
      </c>
      <c r="Z13" s="22">
        <f>Positions!O12</f>
        <v>99</v>
      </c>
      <c r="AA13" s="22">
        <f t="shared" si="82"/>
        <v>0</v>
      </c>
      <c r="AB13" s="22">
        <f>Positions!P12</f>
        <v>99</v>
      </c>
      <c r="AC13" s="9">
        <f>AA13/(AB13+1)+Positions!Q12</f>
        <v>0</v>
      </c>
      <c r="AD13" s="22">
        <f t="shared" si="107"/>
        <v>99</v>
      </c>
      <c r="AE13" s="22">
        <f>Positions!R12</f>
        <v>99</v>
      </c>
      <c r="AF13" s="22">
        <f t="shared" si="84"/>
        <v>0</v>
      </c>
      <c r="AG13" s="22">
        <f>Positions!S12</f>
        <v>99</v>
      </c>
      <c r="AH13" s="9">
        <f>AF13/(AG13+1)+Positions!T12</f>
        <v>0</v>
      </c>
      <c r="AI13" s="22">
        <f t="shared" si="108"/>
        <v>99</v>
      </c>
      <c r="AJ13" s="22">
        <f>Positions!U12</f>
        <v>99</v>
      </c>
      <c r="AK13" s="22">
        <f t="shared" si="86"/>
        <v>0</v>
      </c>
      <c r="AL13" s="22">
        <f>Positions!V12</f>
        <v>99</v>
      </c>
      <c r="AM13" s="9">
        <f>AK13/(AL13+1)+Positions!W12</f>
        <v>0</v>
      </c>
      <c r="AN13" s="22">
        <f t="shared" si="109"/>
        <v>99</v>
      </c>
      <c r="AO13" s="22">
        <f>Positions!X12</f>
        <v>99</v>
      </c>
      <c r="AP13" s="22">
        <f t="shared" si="88"/>
        <v>0</v>
      </c>
      <c r="AQ13" s="22">
        <f>Positions!Y12</f>
        <v>99</v>
      </c>
      <c r="AR13" s="9">
        <f>AP13/(AQ13+1)+Positions!Z12</f>
        <v>0</v>
      </c>
      <c r="AS13" s="22">
        <f t="shared" si="110"/>
        <v>99</v>
      </c>
      <c r="AT13" s="22">
        <f>Positions!AA12</f>
        <v>99</v>
      </c>
      <c r="AU13" s="22">
        <f t="shared" si="90"/>
        <v>0</v>
      </c>
      <c r="AV13" s="22">
        <f>Positions!AB12</f>
        <v>99</v>
      </c>
      <c r="AW13" s="9">
        <f>AU13/(AV13+1)+Positions!AC12</f>
        <v>0</v>
      </c>
      <c r="AX13" s="36">
        <f t="shared" si="91"/>
        <v>83.722222222222229</v>
      </c>
      <c r="AY13" s="36">
        <f t="shared" si="92"/>
        <v>10.465277777777779</v>
      </c>
    </row>
    <row r="14" spans="1:51">
      <c r="A14" s="22" t="s">
        <v>445</v>
      </c>
      <c r="B14" s="22" t="s">
        <v>446</v>
      </c>
      <c r="C14" s="9" t="s">
        <v>425</v>
      </c>
      <c r="D14" s="35">
        <v>8</v>
      </c>
      <c r="E14" s="22">
        <f t="shared" si="102"/>
        <v>657</v>
      </c>
      <c r="F14" s="22">
        <f>Positions!C13</f>
        <v>194</v>
      </c>
      <c r="G14" s="22">
        <f t="shared" si="74"/>
        <v>463</v>
      </c>
      <c r="H14" s="22">
        <f>Positions!D13</f>
        <v>7</v>
      </c>
      <c r="I14" s="9">
        <f>G14/(H14+1)+Positions!E13</f>
        <v>61.875</v>
      </c>
      <c r="J14" s="22">
        <f t="shared" si="103"/>
        <v>202</v>
      </c>
      <c r="K14" s="22">
        <f>Positions!F13</f>
        <v>21</v>
      </c>
      <c r="L14" s="22">
        <f t="shared" si="76"/>
        <v>181</v>
      </c>
      <c r="M14" s="22">
        <f>Positions!G13</f>
        <v>10</v>
      </c>
      <c r="N14" s="9">
        <f>L14/(M14+1)+Positions!H13</f>
        <v>39.454545454545453</v>
      </c>
      <c r="O14" s="22">
        <f t="shared" si="104"/>
        <v>197</v>
      </c>
      <c r="P14" s="22">
        <f>Positions!I13</f>
        <v>16</v>
      </c>
      <c r="Q14" s="22">
        <f t="shared" si="78"/>
        <v>181</v>
      </c>
      <c r="R14" s="22">
        <f>Positions!J13</f>
        <v>8</v>
      </c>
      <c r="S14" s="9">
        <f>Q14/(R14+1)+Positions!K13</f>
        <v>50.111111111111114</v>
      </c>
      <c r="T14" s="22">
        <f t="shared" si="105"/>
        <v>181</v>
      </c>
      <c r="U14" s="22">
        <f>Positions!L13</f>
        <v>14</v>
      </c>
      <c r="V14" s="22">
        <f t="shared" si="80"/>
        <v>167</v>
      </c>
      <c r="W14" s="22">
        <f>Positions!M13</f>
        <v>9</v>
      </c>
      <c r="X14" s="9">
        <f>V14/(W14+1)+Positions!N13</f>
        <v>41.7</v>
      </c>
      <c r="Y14" s="22">
        <f t="shared" si="106"/>
        <v>99</v>
      </c>
      <c r="Z14" s="22">
        <f>Positions!O13</f>
        <v>99</v>
      </c>
      <c r="AA14" s="22">
        <f t="shared" si="82"/>
        <v>0</v>
      </c>
      <c r="AB14" s="22">
        <f>Positions!P13</f>
        <v>99</v>
      </c>
      <c r="AC14" s="9">
        <f>AA14/(AB14+1)+Positions!Q13</f>
        <v>0</v>
      </c>
      <c r="AD14" s="22">
        <f t="shared" si="107"/>
        <v>99</v>
      </c>
      <c r="AE14" s="22">
        <f>Positions!R13</f>
        <v>99</v>
      </c>
      <c r="AF14" s="22">
        <f t="shared" si="84"/>
        <v>0</v>
      </c>
      <c r="AG14" s="22">
        <f>Positions!S13</f>
        <v>99</v>
      </c>
      <c r="AH14" s="9">
        <f>AF14/(AG14+1)+Positions!T13</f>
        <v>0</v>
      </c>
      <c r="AI14" s="22">
        <f t="shared" si="108"/>
        <v>99</v>
      </c>
      <c r="AJ14" s="22">
        <f>Positions!U13</f>
        <v>99</v>
      </c>
      <c r="AK14" s="22">
        <f t="shared" si="86"/>
        <v>0</v>
      </c>
      <c r="AL14" s="22">
        <f>Positions!V13</f>
        <v>99</v>
      </c>
      <c r="AM14" s="9">
        <f>AK14/(AL14+1)+Positions!W13</f>
        <v>0</v>
      </c>
      <c r="AN14" s="22">
        <f t="shared" si="109"/>
        <v>99</v>
      </c>
      <c r="AO14" s="22">
        <f>Positions!X13</f>
        <v>99</v>
      </c>
      <c r="AP14" s="22">
        <f t="shared" si="88"/>
        <v>0</v>
      </c>
      <c r="AQ14" s="22">
        <f>Positions!Y13</f>
        <v>99</v>
      </c>
      <c r="AR14" s="9">
        <f>AP14/(AQ14+1)+Positions!Z13</f>
        <v>0</v>
      </c>
      <c r="AS14" s="22">
        <f t="shared" si="110"/>
        <v>99</v>
      </c>
      <c r="AT14" s="22">
        <f>Positions!AA13</f>
        <v>99</v>
      </c>
      <c r="AU14" s="22">
        <f t="shared" si="90"/>
        <v>0</v>
      </c>
      <c r="AV14" s="22">
        <f>Positions!AB13</f>
        <v>99</v>
      </c>
      <c r="AW14" s="9">
        <f>AU14/(AV14+1)+Positions!AC13</f>
        <v>0</v>
      </c>
      <c r="AX14" s="36">
        <f t="shared" si="91"/>
        <v>193.14065656565657</v>
      </c>
      <c r="AY14" s="36">
        <f t="shared" si="92"/>
        <v>24.142582070707071</v>
      </c>
    </row>
    <row r="15" spans="1:51">
      <c r="A15" s="22" t="s">
        <v>447</v>
      </c>
      <c r="B15" s="22" t="s">
        <v>448</v>
      </c>
      <c r="C15" s="9" t="s">
        <v>425</v>
      </c>
      <c r="D15" s="35">
        <v>7.5</v>
      </c>
      <c r="E15" s="22">
        <f t="shared" si="102"/>
        <v>657</v>
      </c>
      <c r="F15" s="22">
        <f>Positions!C14</f>
        <v>48</v>
      </c>
      <c r="G15" s="22">
        <f t="shared" si="74"/>
        <v>609</v>
      </c>
      <c r="H15" s="22">
        <f>Positions!D14</f>
        <v>4</v>
      </c>
      <c r="I15" s="9">
        <f>G15/(H15+1)+Positions!E14</f>
        <v>133.80000000000001</v>
      </c>
      <c r="J15" s="22">
        <f t="shared" si="103"/>
        <v>202</v>
      </c>
      <c r="K15" s="22">
        <f>Positions!F14</f>
        <v>202</v>
      </c>
      <c r="L15" s="22">
        <f t="shared" si="76"/>
        <v>0</v>
      </c>
      <c r="M15" s="22">
        <f>Positions!G14</f>
        <v>99</v>
      </c>
      <c r="N15" s="9">
        <f>L15/(M15+1)+Positions!H14</f>
        <v>0</v>
      </c>
      <c r="O15" s="22">
        <f t="shared" si="104"/>
        <v>197</v>
      </c>
      <c r="P15" s="22">
        <f>Positions!I14</f>
        <v>197</v>
      </c>
      <c r="Q15" s="22">
        <f t="shared" si="78"/>
        <v>0</v>
      </c>
      <c r="R15" s="22">
        <f>Positions!J14</f>
        <v>99</v>
      </c>
      <c r="S15" s="9">
        <f>Q15/(R15+1)+Positions!K14</f>
        <v>0</v>
      </c>
      <c r="T15" s="22">
        <f t="shared" si="105"/>
        <v>181</v>
      </c>
      <c r="U15" s="22">
        <f>Positions!L14</f>
        <v>181</v>
      </c>
      <c r="V15" s="22">
        <f t="shared" si="80"/>
        <v>0</v>
      </c>
      <c r="W15" s="22">
        <f>Positions!M14</f>
        <v>99</v>
      </c>
      <c r="X15" s="9">
        <f>V15/(W15+1)+Positions!N14</f>
        <v>0</v>
      </c>
      <c r="Y15" s="22">
        <f t="shared" si="106"/>
        <v>99</v>
      </c>
      <c r="Z15" s="22">
        <f>Positions!O14</f>
        <v>99</v>
      </c>
      <c r="AA15" s="22">
        <f t="shared" si="82"/>
        <v>0</v>
      </c>
      <c r="AB15" s="22">
        <f>Positions!P14</f>
        <v>99</v>
      </c>
      <c r="AC15" s="9">
        <f>AA15/(AB15+1)+Positions!Q14</f>
        <v>0</v>
      </c>
      <c r="AD15" s="22">
        <f t="shared" si="107"/>
        <v>99</v>
      </c>
      <c r="AE15" s="22">
        <f>Positions!R14</f>
        <v>99</v>
      </c>
      <c r="AF15" s="22">
        <f t="shared" si="84"/>
        <v>0</v>
      </c>
      <c r="AG15" s="22">
        <f>Positions!S14</f>
        <v>99</v>
      </c>
      <c r="AH15" s="9">
        <f>AF15/(AG15+1)+Positions!T14</f>
        <v>0</v>
      </c>
      <c r="AI15" s="22">
        <f t="shared" si="108"/>
        <v>99</v>
      </c>
      <c r="AJ15" s="22">
        <f>Positions!U14</f>
        <v>99</v>
      </c>
      <c r="AK15" s="22">
        <f t="shared" si="86"/>
        <v>0</v>
      </c>
      <c r="AL15" s="22">
        <f>Positions!V14</f>
        <v>99</v>
      </c>
      <c r="AM15" s="9">
        <f>AK15/(AL15+1)+Positions!W14</f>
        <v>0</v>
      </c>
      <c r="AN15" s="22">
        <f t="shared" si="109"/>
        <v>99</v>
      </c>
      <c r="AO15" s="22">
        <f>Positions!X14</f>
        <v>99</v>
      </c>
      <c r="AP15" s="22">
        <f t="shared" si="88"/>
        <v>0</v>
      </c>
      <c r="AQ15" s="22">
        <f>Positions!Y14</f>
        <v>99</v>
      </c>
      <c r="AR15" s="9">
        <f>AP15/(AQ15+1)+Positions!Z14</f>
        <v>0</v>
      </c>
      <c r="AS15" s="22">
        <f t="shared" si="110"/>
        <v>99</v>
      </c>
      <c r="AT15" s="22">
        <f>Positions!AA14</f>
        <v>99</v>
      </c>
      <c r="AU15" s="22">
        <f t="shared" si="90"/>
        <v>0</v>
      </c>
      <c r="AV15" s="22">
        <f>Positions!AB14</f>
        <v>99</v>
      </c>
      <c r="AW15" s="9">
        <f>AU15/(AV15+1)+Positions!AC14</f>
        <v>0</v>
      </c>
      <c r="AX15" s="36">
        <f t="shared" si="91"/>
        <v>133.80000000000001</v>
      </c>
      <c r="AY15" s="36">
        <f t="shared" si="92"/>
        <v>17.84</v>
      </c>
    </row>
    <row r="16" spans="1:51">
      <c r="A16" s="22" t="s">
        <v>449</v>
      </c>
      <c r="B16" s="22" t="s">
        <v>450</v>
      </c>
      <c r="C16" s="9" t="s">
        <v>425</v>
      </c>
      <c r="D16" s="35">
        <v>7.5</v>
      </c>
      <c r="E16" s="22">
        <f t="shared" si="102"/>
        <v>657</v>
      </c>
      <c r="F16" s="22">
        <f>Positions!C15</f>
        <v>657</v>
      </c>
      <c r="G16" s="22">
        <f t="shared" si="74"/>
        <v>0</v>
      </c>
      <c r="H16" s="22">
        <f>Positions!D15</f>
        <v>99</v>
      </c>
      <c r="I16" s="9">
        <f>G16/(H16+1)+Positions!E15</f>
        <v>0</v>
      </c>
      <c r="J16" s="22">
        <f t="shared" si="103"/>
        <v>202</v>
      </c>
      <c r="K16" s="22">
        <f>Positions!F15</f>
        <v>23</v>
      </c>
      <c r="L16" s="22">
        <f t="shared" si="76"/>
        <v>179</v>
      </c>
      <c r="M16" s="22">
        <f>Positions!G15</f>
        <v>11</v>
      </c>
      <c r="N16" s="9">
        <f>L16/(M16+1)+Positions!H15</f>
        <v>36.916666666666664</v>
      </c>
      <c r="O16" s="22">
        <f t="shared" si="104"/>
        <v>197</v>
      </c>
      <c r="P16" s="22">
        <f>Positions!I15</f>
        <v>23</v>
      </c>
      <c r="Q16" s="22">
        <f t="shared" si="78"/>
        <v>174</v>
      </c>
      <c r="R16" s="22">
        <f>Positions!J15</f>
        <v>12</v>
      </c>
      <c r="S16" s="9">
        <f>Q16/(R16+1)+Positions!K15</f>
        <v>31.384615384615387</v>
      </c>
      <c r="T16" s="22">
        <f t="shared" si="105"/>
        <v>181</v>
      </c>
      <c r="U16" s="22">
        <f>Positions!L15</f>
        <v>16</v>
      </c>
      <c r="V16" s="22">
        <f t="shared" si="80"/>
        <v>165</v>
      </c>
      <c r="W16" s="22">
        <f>Positions!M15</f>
        <v>10</v>
      </c>
      <c r="X16" s="9">
        <f>V16/(W16+1)+Positions!N15</f>
        <v>40</v>
      </c>
      <c r="Y16" s="22">
        <f t="shared" si="106"/>
        <v>99</v>
      </c>
      <c r="Z16" s="22">
        <f>Positions!O15</f>
        <v>99</v>
      </c>
      <c r="AA16" s="22">
        <f t="shared" si="82"/>
        <v>0</v>
      </c>
      <c r="AB16" s="22">
        <f>Positions!P15</f>
        <v>99</v>
      </c>
      <c r="AC16" s="9">
        <f>AA16/(AB16+1)+Positions!Q15</f>
        <v>0</v>
      </c>
      <c r="AD16" s="22">
        <f t="shared" si="107"/>
        <v>99</v>
      </c>
      <c r="AE16" s="22">
        <f>Positions!R15</f>
        <v>99</v>
      </c>
      <c r="AF16" s="22">
        <f t="shared" si="84"/>
        <v>0</v>
      </c>
      <c r="AG16" s="22">
        <f>Positions!S15</f>
        <v>99</v>
      </c>
      <c r="AH16" s="9">
        <f>AF16/(AG16+1)+Positions!T15</f>
        <v>0</v>
      </c>
      <c r="AI16" s="22">
        <f t="shared" si="108"/>
        <v>99</v>
      </c>
      <c r="AJ16" s="22">
        <f>Positions!U15</f>
        <v>99</v>
      </c>
      <c r="AK16" s="22">
        <f t="shared" si="86"/>
        <v>0</v>
      </c>
      <c r="AL16" s="22">
        <f>Positions!V15</f>
        <v>99</v>
      </c>
      <c r="AM16" s="9">
        <f>AK16/(AL16+1)+Positions!W15</f>
        <v>0</v>
      </c>
      <c r="AN16" s="22">
        <f t="shared" si="109"/>
        <v>99</v>
      </c>
      <c r="AO16" s="22">
        <f>Positions!X15</f>
        <v>99</v>
      </c>
      <c r="AP16" s="22">
        <f t="shared" si="88"/>
        <v>0</v>
      </c>
      <c r="AQ16" s="22">
        <f>Positions!Y15</f>
        <v>99</v>
      </c>
      <c r="AR16" s="9">
        <f>AP16/(AQ16+1)+Positions!Z15</f>
        <v>0</v>
      </c>
      <c r="AS16" s="22">
        <f t="shared" si="110"/>
        <v>99</v>
      </c>
      <c r="AT16" s="22">
        <f>Positions!AA15</f>
        <v>99</v>
      </c>
      <c r="AU16" s="22">
        <f t="shared" si="90"/>
        <v>0</v>
      </c>
      <c r="AV16" s="22">
        <f>Positions!AB15</f>
        <v>99</v>
      </c>
      <c r="AW16" s="9">
        <f>AU16/(AV16+1)+Positions!AC15</f>
        <v>0</v>
      </c>
      <c r="AX16" s="36">
        <f t="shared" si="91"/>
        <v>108.30128205128204</v>
      </c>
      <c r="AY16" s="36">
        <f t="shared" si="92"/>
        <v>14.440170940170939</v>
      </c>
    </row>
    <row r="17" spans="1:51">
      <c r="A17" s="22" t="s">
        <v>451</v>
      </c>
      <c r="B17" s="22" t="s">
        <v>424</v>
      </c>
      <c r="C17" s="9" t="s">
        <v>425</v>
      </c>
      <c r="D17" s="35">
        <v>7.5</v>
      </c>
      <c r="E17" s="22">
        <f t="shared" si="102"/>
        <v>657</v>
      </c>
      <c r="F17" s="22">
        <f>Positions!C16</f>
        <v>224</v>
      </c>
      <c r="G17" s="22">
        <f t="shared" si="74"/>
        <v>433</v>
      </c>
      <c r="H17" s="22">
        <f>Positions!D16</f>
        <v>9</v>
      </c>
      <c r="I17" s="9">
        <f>G17/(H17+1)+Positions!E16</f>
        <v>45.3</v>
      </c>
      <c r="J17" s="22">
        <f t="shared" si="103"/>
        <v>202</v>
      </c>
      <c r="K17" s="22">
        <f>Positions!F16</f>
        <v>27</v>
      </c>
      <c r="L17" s="22">
        <f t="shared" si="76"/>
        <v>175</v>
      </c>
      <c r="M17" s="22">
        <f>Positions!G16</f>
        <v>13</v>
      </c>
      <c r="N17" s="9">
        <f>L17/(M17+1)+Positions!H16</f>
        <v>32.5</v>
      </c>
      <c r="O17" s="22">
        <f t="shared" si="104"/>
        <v>197</v>
      </c>
      <c r="P17" s="22">
        <f>Positions!I16</f>
        <v>17</v>
      </c>
      <c r="Q17" s="22">
        <f t="shared" si="78"/>
        <v>180</v>
      </c>
      <c r="R17" s="22">
        <f>Positions!J16</f>
        <v>9</v>
      </c>
      <c r="S17" s="9">
        <f>Q17/(R17+1)+Positions!K16</f>
        <v>46</v>
      </c>
      <c r="T17" s="22">
        <f t="shared" si="105"/>
        <v>181</v>
      </c>
      <c r="U17" s="22">
        <f>Positions!L16</f>
        <v>9</v>
      </c>
      <c r="V17" s="22">
        <f t="shared" si="80"/>
        <v>172</v>
      </c>
      <c r="W17" s="22">
        <f>Positions!M16</f>
        <v>6</v>
      </c>
      <c r="X17" s="9">
        <f>V17/(W17+1)+Positions!N16</f>
        <v>57.571428571428569</v>
      </c>
      <c r="Y17" s="22">
        <f t="shared" si="106"/>
        <v>99</v>
      </c>
      <c r="Z17" s="22">
        <f>Positions!O16</f>
        <v>99</v>
      </c>
      <c r="AA17" s="22">
        <f t="shared" si="82"/>
        <v>0</v>
      </c>
      <c r="AB17" s="22">
        <f>Positions!P16</f>
        <v>99</v>
      </c>
      <c r="AC17" s="9">
        <f>AA17/(AB17+1)+Positions!Q16</f>
        <v>0</v>
      </c>
      <c r="AD17" s="22">
        <f t="shared" si="107"/>
        <v>99</v>
      </c>
      <c r="AE17" s="22">
        <f>Positions!R16</f>
        <v>99</v>
      </c>
      <c r="AF17" s="22">
        <f t="shared" si="84"/>
        <v>0</v>
      </c>
      <c r="AG17" s="22">
        <f>Positions!S16</f>
        <v>99</v>
      </c>
      <c r="AH17" s="9">
        <f>AF17/(AG17+1)+Positions!T16</f>
        <v>0</v>
      </c>
      <c r="AI17" s="22">
        <f t="shared" si="108"/>
        <v>99</v>
      </c>
      <c r="AJ17" s="22">
        <f>Positions!U16</f>
        <v>99</v>
      </c>
      <c r="AK17" s="22">
        <f t="shared" si="86"/>
        <v>0</v>
      </c>
      <c r="AL17" s="22">
        <f>Positions!V16</f>
        <v>99</v>
      </c>
      <c r="AM17" s="9">
        <f>AK17/(AL17+1)+Positions!W16</f>
        <v>0</v>
      </c>
      <c r="AN17" s="22">
        <f t="shared" si="109"/>
        <v>99</v>
      </c>
      <c r="AO17" s="22">
        <f>Positions!X16</f>
        <v>99</v>
      </c>
      <c r="AP17" s="22">
        <f t="shared" si="88"/>
        <v>0</v>
      </c>
      <c r="AQ17" s="22">
        <f>Positions!Y16</f>
        <v>99</v>
      </c>
      <c r="AR17" s="9">
        <f>AP17/(AQ17+1)+Positions!Z16</f>
        <v>0</v>
      </c>
      <c r="AS17" s="22">
        <f t="shared" si="110"/>
        <v>99</v>
      </c>
      <c r="AT17" s="22">
        <f>Positions!AA16</f>
        <v>99</v>
      </c>
      <c r="AU17" s="22">
        <f t="shared" si="90"/>
        <v>0</v>
      </c>
      <c r="AV17" s="22">
        <f>Positions!AB16</f>
        <v>99</v>
      </c>
      <c r="AW17" s="9">
        <f>AU17/(AV17+1)+Positions!AC16</f>
        <v>0</v>
      </c>
      <c r="AX17" s="36">
        <f t="shared" si="91"/>
        <v>181.37142857142857</v>
      </c>
      <c r="AY17" s="36">
        <f t="shared" si="92"/>
        <v>24.182857142857141</v>
      </c>
    </row>
    <row r="18" spans="1:51">
      <c r="A18" s="22" t="s">
        <v>452</v>
      </c>
      <c r="B18" s="22" t="s">
        <v>453</v>
      </c>
      <c r="C18" s="9" t="s">
        <v>425</v>
      </c>
      <c r="D18" s="35">
        <v>7</v>
      </c>
      <c r="E18" s="22">
        <f t="shared" si="102"/>
        <v>657</v>
      </c>
      <c r="F18" s="22">
        <f>Positions!C17</f>
        <v>657</v>
      </c>
      <c r="G18" s="22">
        <f t="shared" si="74"/>
        <v>0</v>
      </c>
      <c r="H18" s="22">
        <f>Positions!D17</f>
        <v>99</v>
      </c>
      <c r="I18" s="9">
        <f>G18/(H18+1)+Positions!E17</f>
        <v>0</v>
      </c>
      <c r="J18" s="22">
        <f t="shared" si="103"/>
        <v>202</v>
      </c>
      <c r="K18" s="22">
        <f>Positions!F17</f>
        <v>10</v>
      </c>
      <c r="L18" s="22">
        <f t="shared" si="76"/>
        <v>192</v>
      </c>
      <c r="M18" s="22">
        <f>Positions!G17</f>
        <v>6</v>
      </c>
      <c r="N18" s="9">
        <f>L18/(M18+1)+Positions!H17</f>
        <v>65.428571428571431</v>
      </c>
      <c r="O18" s="22">
        <f t="shared" si="104"/>
        <v>197</v>
      </c>
      <c r="P18" s="22">
        <f>Positions!I17</f>
        <v>197</v>
      </c>
      <c r="Q18" s="22">
        <f t="shared" si="78"/>
        <v>0</v>
      </c>
      <c r="R18" s="22">
        <f>Positions!J17</f>
        <v>99</v>
      </c>
      <c r="S18" s="9">
        <f>Q18/(R18+1)+Positions!K17</f>
        <v>0</v>
      </c>
      <c r="T18" s="22">
        <f t="shared" si="105"/>
        <v>181</v>
      </c>
      <c r="U18" s="22">
        <f>Positions!L17</f>
        <v>181</v>
      </c>
      <c r="V18" s="22">
        <f t="shared" si="80"/>
        <v>0</v>
      </c>
      <c r="W18" s="22">
        <f>Positions!M17</f>
        <v>99</v>
      </c>
      <c r="X18" s="9">
        <f>V18/(W18+1)+Positions!N17</f>
        <v>0</v>
      </c>
      <c r="Y18" s="22">
        <f t="shared" si="106"/>
        <v>99</v>
      </c>
      <c r="Z18" s="22">
        <f>Positions!O17</f>
        <v>99</v>
      </c>
      <c r="AA18" s="22">
        <f t="shared" si="82"/>
        <v>0</v>
      </c>
      <c r="AB18" s="22">
        <f>Positions!P17</f>
        <v>99</v>
      </c>
      <c r="AC18" s="9">
        <f>AA18/(AB18+1)+Positions!Q17</f>
        <v>0</v>
      </c>
      <c r="AD18" s="22">
        <f t="shared" si="107"/>
        <v>99</v>
      </c>
      <c r="AE18" s="22">
        <f>Positions!R17</f>
        <v>99</v>
      </c>
      <c r="AF18" s="22">
        <f t="shared" si="84"/>
        <v>0</v>
      </c>
      <c r="AG18" s="22">
        <f>Positions!S17</f>
        <v>99</v>
      </c>
      <c r="AH18" s="9">
        <f>AF18/(AG18+1)+Positions!T17</f>
        <v>0</v>
      </c>
      <c r="AI18" s="22">
        <f t="shared" si="108"/>
        <v>99</v>
      </c>
      <c r="AJ18" s="22">
        <f>Positions!U17</f>
        <v>99</v>
      </c>
      <c r="AK18" s="22">
        <f t="shared" si="86"/>
        <v>0</v>
      </c>
      <c r="AL18" s="22">
        <f>Positions!V17</f>
        <v>99</v>
      </c>
      <c r="AM18" s="9">
        <f>AK18/(AL18+1)+Positions!W17</f>
        <v>0</v>
      </c>
      <c r="AN18" s="22">
        <f t="shared" si="109"/>
        <v>99</v>
      </c>
      <c r="AO18" s="22">
        <f>Positions!X17</f>
        <v>99</v>
      </c>
      <c r="AP18" s="22">
        <f t="shared" si="88"/>
        <v>0</v>
      </c>
      <c r="AQ18" s="22">
        <f>Positions!Y17</f>
        <v>99</v>
      </c>
      <c r="AR18" s="9">
        <f>AP18/(AQ18+1)+Positions!Z17</f>
        <v>0</v>
      </c>
      <c r="AS18" s="22">
        <f t="shared" si="110"/>
        <v>99</v>
      </c>
      <c r="AT18" s="22">
        <f>Positions!AA17</f>
        <v>99</v>
      </c>
      <c r="AU18" s="22">
        <f t="shared" si="90"/>
        <v>0</v>
      </c>
      <c r="AV18" s="22">
        <f>Positions!AB17</f>
        <v>99</v>
      </c>
      <c r="AW18" s="9">
        <f>AU18/(AV18+1)+Positions!AC17</f>
        <v>0</v>
      </c>
      <c r="AX18" s="36">
        <f t="shared" si="91"/>
        <v>65.428571428571431</v>
      </c>
      <c r="AY18" s="36">
        <f t="shared" si="92"/>
        <v>9.3469387755102051</v>
      </c>
    </row>
    <row r="19" spans="1:51">
      <c r="A19" s="22" t="s">
        <v>454</v>
      </c>
      <c r="B19" s="22" t="s">
        <v>455</v>
      </c>
      <c r="C19" s="9" t="s">
        <v>425</v>
      </c>
      <c r="D19" s="35">
        <v>6</v>
      </c>
      <c r="E19" s="22">
        <f t="shared" si="102"/>
        <v>657</v>
      </c>
      <c r="F19" s="22">
        <f>Positions!C18</f>
        <v>657</v>
      </c>
      <c r="G19" s="22">
        <f t="shared" si="74"/>
        <v>0</v>
      </c>
      <c r="H19" s="22">
        <f>Positions!D18</f>
        <v>99</v>
      </c>
      <c r="I19" s="9">
        <f>G19/(H19+1)+Positions!E18</f>
        <v>0</v>
      </c>
      <c r="J19" s="22">
        <f t="shared" si="103"/>
        <v>202</v>
      </c>
      <c r="K19" s="22">
        <f>Positions!F18</f>
        <v>202</v>
      </c>
      <c r="L19" s="22">
        <f t="shared" si="76"/>
        <v>0</v>
      </c>
      <c r="M19" s="22">
        <f>Positions!G18</f>
        <v>99</v>
      </c>
      <c r="N19" s="9">
        <f>L19/(M19+1)+Positions!H18</f>
        <v>0</v>
      </c>
      <c r="O19" s="22">
        <f t="shared" si="104"/>
        <v>197</v>
      </c>
      <c r="P19" s="22">
        <f>Positions!I18</f>
        <v>197</v>
      </c>
      <c r="Q19" s="22">
        <f t="shared" si="78"/>
        <v>0</v>
      </c>
      <c r="R19" s="22">
        <f>Positions!J18</f>
        <v>99</v>
      </c>
      <c r="S19" s="9">
        <f>Q19/(R19+1)+Positions!K18</f>
        <v>0</v>
      </c>
      <c r="T19" s="22">
        <f t="shared" si="105"/>
        <v>181</v>
      </c>
      <c r="U19" s="22">
        <f>Positions!L18</f>
        <v>181</v>
      </c>
      <c r="V19" s="22">
        <f t="shared" si="80"/>
        <v>0</v>
      </c>
      <c r="W19" s="22">
        <f>Positions!M18</f>
        <v>99</v>
      </c>
      <c r="X19" s="9">
        <f>V19/(W19+1)+Positions!N18</f>
        <v>0</v>
      </c>
      <c r="Y19" s="22">
        <f t="shared" si="106"/>
        <v>99</v>
      </c>
      <c r="Z19" s="22">
        <f>Positions!O18</f>
        <v>99</v>
      </c>
      <c r="AA19" s="22">
        <f t="shared" si="82"/>
        <v>0</v>
      </c>
      <c r="AB19" s="22">
        <f>Positions!P18</f>
        <v>99</v>
      </c>
      <c r="AC19" s="9">
        <f>AA19/(AB19+1)+Positions!Q18</f>
        <v>0</v>
      </c>
      <c r="AD19" s="22">
        <f t="shared" si="107"/>
        <v>99</v>
      </c>
      <c r="AE19" s="22">
        <f>Positions!R18</f>
        <v>99</v>
      </c>
      <c r="AF19" s="22">
        <f t="shared" si="84"/>
        <v>0</v>
      </c>
      <c r="AG19" s="22">
        <f>Positions!S18</f>
        <v>99</v>
      </c>
      <c r="AH19" s="9">
        <f>AF19/(AG19+1)+Positions!T18</f>
        <v>0</v>
      </c>
      <c r="AI19" s="22">
        <f t="shared" si="108"/>
        <v>99</v>
      </c>
      <c r="AJ19" s="22">
        <f>Positions!U18</f>
        <v>99</v>
      </c>
      <c r="AK19" s="22">
        <f t="shared" si="86"/>
        <v>0</v>
      </c>
      <c r="AL19" s="22">
        <f>Positions!V18</f>
        <v>99</v>
      </c>
      <c r="AM19" s="9">
        <f>AK19/(AL19+1)+Positions!W18</f>
        <v>0</v>
      </c>
      <c r="AN19" s="22">
        <f t="shared" si="109"/>
        <v>99</v>
      </c>
      <c r="AO19" s="22">
        <f>Positions!X18</f>
        <v>99</v>
      </c>
      <c r="AP19" s="22">
        <f t="shared" si="88"/>
        <v>0</v>
      </c>
      <c r="AQ19" s="22">
        <f>Positions!Y18</f>
        <v>99</v>
      </c>
      <c r="AR19" s="9">
        <f>AP19/(AQ19+1)+Positions!Z18</f>
        <v>0</v>
      </c>
      <c r="AS19" s="22">
        <f t="shared" si="110"/>
        <v>99</v>
      </c>
      <c r="AT19" s="22">
        <f>Positions!AA18</f>
        <v>99</v>
      </c>
      <c r="AU19" s="22">
        <f t="shared" si="90"/>
        <v>0</v>
      </c>
      <c r="AV19" s="22">
        <f>Positions!AB18</f>
        <v>99</v>
      </c>
      <c r="AW19" s="9">
        <f>AU19/(AV19+1)+Positions!AC18</f>
        <v>0</v>
      </c>
      <c r="AX19" s="36">
        <f t="shared" si="91"/>
        <v>0</v>
      </c>
      <c r="AY19" s="36">
        <f t="shared" si="92"/>
        <v>0</v>
      </c>
    </row>
    <row r="20" spans="1:51">
      <c r="A20" s="22" t="s">
        <v>456</v>
      </c>
      <c r="B20" s="22" t="s">
        <v>457</v>
      </c>
      <c r="C20" s="9" t="s">
        <v>425</v>
      </c>
      <c r="D20" s="35">
        <v>6</v>
      </c>
      <c r="E20" s="22">
        <f t="shared" si="102"/>
        <v>657</v>
      </c>
      <c r="F20" s="22">
        <f>Positions!C19</f>
        <v>657</v>
      </c>
      <c r="G20" s="22">
        <f t="shared" si="74"/>
        <v>0</v>
      </c>
      <c r="H20" s="22">
        <f>Positions!D19</f>
        <v>99</v>
      </c>
      <c r="I20" s="9">
        <f>G20/(H20+1)+Positions!E19</f>
        <v>0</v>
      </c>
      <c r="J20" s="22">
        <f t="shared" si="103"/>
        <v>202</v>
      </c>
      <c r="K20" s="22">
        <f>Positions!F19</f>
        <v>202</v>
      </c>
      <c r="L20" s="22">
        <f t="shared" si="76"/>
        <v>0</v>
      </c>
      <c r="M20" s="22">
        <f>Positions!G19</f>
        <v>99</v>
      </c>
      <c r="N20" s="9">
        <f>L20/(M20+1)+Positions!H19</f>
        <v>0</v>
      </c>
      <c r="O20" s="22">
        <f t="shared" si="104"/>
        <v>197</v>
      </c>
      <c r="P20" s="22">
        <f>Positions!I19</f>
        <v>18</v>
      </c>
      <c r="Q20" s="22">
        <f t="shared" si="78"/>
        <v>179</v>
      </c>
      <c r="R20" s="22">
        <f>Positions!J19</f>
        <v>10</v>
      </c>
      <c r="S20" s="9">
        <f>Q20/(R20+1)+Positions!K19</f>
        <v>39.272727272727273</v>
      </c>
      <c r="T20" s="22">
        <f t="shared" si="105"/>
        <v>181</v>
      </c>
      <c r="U20" s="22">
        <f>Positions!L19</f>
        <v>7</v>
      </c>
      <c r="V20" s="22">
        <f t="shared" si="80"/>
        <v>174</v>
      </c>
      <c r="W20" s="22">
        <f>Positions!M19</f>
        <v>10</v>
      </c>
      <c r="X20" s="9">
        <f>V20/(W20+1)+Positions!N19</f>
        <v>49.81818181818182</v>
      </c>
      <c r="Y20" s="22">
        <f t="shared" si="106"/>
        <v>99</v>
      </c>
      <c r="Z20" s="22">
        <f>Positions!O19</f>
        <v>99</v>
      </c>
      <c r="AA20" s="22">
        <f t="shared" si="82"/>
        <v>0</v>
      </c>
      <c r="AB20" s="22">
        <f>Positions!P19</f>
        <v>99</v>
      </c>
      <c r="AC20" s="9">
        <f>AA20/(AB20+1)+Positions!Q19</f>
        <v>0</v>
      </c>
      <c r="AD20" s="22">
        <f t="shared" si="107"/>
        <v>99</v>
      </c>
      <c r="AE20" s="22">
        <f>Positions!R19</f>
        <v>99</v>
      </c>
      <c r="AF20" s="22">
        <f t="shared" si="84"/>
        <v>0</v>
      </c>
      <c r="AG20" s="22">
        <f>Positions!S19</f>
        <v>99</v>
      </c>
      <c r="AH20" s="9">
        <f>AF20/(AG20+1)+Positions!T19</f>
        <v>0</v>
      </c>
      <c r="AI20" s="22">
        <f t="shared" si="108"/>
        <v>99</v>
      </c>
      <c r="AJ20" s="22">
        <f>Positions!U19</f>
        <v>99</v>
      </c>
      <c r="AK20" s="22">
        <f t="shared" si="86"/>
        <v>0</v>
      </c>
      <c r="AL20" s="22">
        <f>Positions!V19</f>
        <v>99</v>
      </c>
      <c r="AM20" s="9">
        <f>AK20/(AL20+1)+Positions!W19</f>
        <v>0</v>
      </c>
      <c r="AN20" s="22">
        <f t="shared" si="109"/>
        <v>99</v>
      </c>
      <c r="AO20" s="22">
        <f>Positions!X19</f>
        <v>99</v>
      </c>
      <c r="AP20" s="22">
        <f t="shared" si="88"/>
        <v>0</v>
      </c>
      <c r="AQ20" s="22">
        <f>Positions!Y19</f>
        <v>99</v>
      </c>
      <c r="AR20" s="9">
        <f>AP20/(AQ20+1)+Positions!Z19</f>
        <v>0</v>
      </c>
      <c r="AS20" s="22">
        <f t="shared" si="110"/>
        <v>99</v>
      </c>
      <c r="AT20" s="22">
        <f>Positions!AA19</f>
        <v>99</v>
      </c>
      <c r="AU20" s="22">
        <f t="shared" si="90"/>
        <v>0</v>
      </c>
      <c r="AV20" s="22">
        <f>Positions!AB19</f>
        <v>99</v>
      </c>
      <c r="AW20" s="9">
        <f>AU20/(AV20+1)+Positions!AC19</f>
        <v>0</v>
      </c>
      <c r="AX20" s="36">
        <f t="shared" si="91"/>
        <v>89.090909090909093</v>
      </c>
      <c r="AY20" s="36">
        <f t="shared" si="92"/>
        <v>14.84848484848485</v>
      </c>
    </row>
    <row r="21" spans="1:51">
      <c r="A21" s="22" t="s">
        <v>458</v>
      </c>
      <c r="B21" s="22" t="s">
        <v>459</v>
      </c>
      <c r="C21" s="9" t="s">
        <v>425</v>
      </c>
      <c r="D21" s="35">
        <v>3.5</v>
      </c>
      <c r="E21" s="22">
        <f t="shared" si="102"/>
        <v>657</v>
      </c>
      <c r="F21" s="22">
        <f>Positions!C20</f>
        <v>657</v>
      </c>
      <c r="G21" s="22">
        <f t="shared" si="74"/>
        <v>0</v>
      </c>
      <c r="H21" s="22">
        <f>Positions!D20</f>
        <v>99</v>
      </c>
      <c r="I21" s="9">
        <f>G21/(H21+1)+Positions!E20</f>
        <v>0</v>
      </c>
      <c r="J21" s="22">
        <f t="shared" si="103"/>
        <v>202</v>
      </c>
      <c r="K21" s="22">
        <f>Positions!F20</f>
        <v>202</v>
      </c>
      <c r="L21" s="22">
        <f t="shared" si="76"/>
        <v>0</v>
      </c>
      <c r="M21" s="22">
        <f>Positions!G20</f>
        <v>99</v>
      </c>
      <c r="N21" s="9">
        <f>L21/(M21+1)+Positions!H20</f>
        <v>0</v>
      </c>
      <c r="O21" s="22">
        <f t="shared" si="104"/>
        <v>197</v>
      </c>
      <c r="P21" s="22">
        <f>Positions!I20</f>
        <v>197</v>
      </c>
      <c r="Q21" s="22">
        <f t="shared" si="78"/>
        <v>0</v>
      </c>
      <c r="R21" s="22">
        <f>Positions!J20</f>
        <v>99</v>
      </c>
      <c r="S21" s="9">
        <f>Q21/(R21+1)+Positions!K20</f>
        <v>0</v>
      </c>
      <c r="T21" s="22">
        <f t="shared" si="105"/>
        <v>181</v>
      </c>
      <c r="U21" s="22">
        <f>Positions!L20</f>
        <v>181</v>
      </c>
      <c r="V21" s="22">
        <f t="shared" si="80"/>
        <v>0</v>
      </c>
      <c r="W21" s="22">
        <f>Positions!M20</f>
        <v>99</v>
      </c>
      <c r="X21" s="9">
        <f>V21/(W21+1)+Positions!N20</f>
        <v>0</v>
      </c>
      <c r="Y21" s="22">
        <f t="shared" si="106"/>
        <v>99</v>
      </c>
      <c r="Z21" s="22">
        <f>Positions!O20</f>
        <v>99</v>
      </c>
      <c r="AA21" s="22">
        <f t="shared" si="82"/>
        <v>0</v>
      </c>
      <c r="AB21" s="22">
        <f>Positions!P20</f>
        <v>99</v>
      </c>
      <c r="AC21" s="9">
        <f>AA21/(AB21+1)+Positions!Q20</f>
        <v>0</v>
      </c>
      <c r="AD21" s="22">
        <f t="shared" si="107"/>
        <v>99</v>
      </c>
      <c r="AE21" s="22">
        <f>Positions!R20</f>
        <v>99</v>
      </c>
      <c r="AF21" s="22">
        <f t="shared" si="84"/>
        <v>0</v>
      </c>
      <c r="AG21" s="22">
        <f>Positions!S20</f>
        <v>99</v>
      </c>
      <c r="AH21" s="9">
        <f>AF21/(AG21+1)+Positions!T20</f>
        <v>0</v>
      </c>
      <c r="AI21" s="22">
        <f t="shared" si="108"/>
        <v>99</v>
      </c>
      <c r="AJ21" s="22">
        <f>Positions!U20</f>
        <v>99</v>
      </c>
      <c r="AK21" s="22">
        <f t="shared" si="86"/>
        <v>0</v>
      </c>
      <c r="AL21" s="22">
        <f>Positions!V20</f>
        <v>99</v>
      </c>
      <c r="AM21" s="9">
        <f>AK21/(AL21+1)+Positions!W20</f>
        <v>0</v>
      </c>
      <c r="AN21" s="22">
        <f t="shared" si="109"/>
        <v>99</v>
      </c>
      <c r="AO21" s="22">
        <f>Positions!X20</f>
        <v>99</v>
      </c>
      <c r="AP21" s="22">
        <f t="shared" si="88"/>
        <v>0</v>
      </c>
      <c r="AQ21" s="22">
        <f>Positions!Y20</f>
        <v>99</v>
      </c>
      <c r="AR21" s="9">
        <f>AP21/(AQ21+1)+Positions!Z20</f>
        <v>0</v>
      </c>
      <c r="AS21" s="22">
        <f t="shared" si="110"/>
        <v>99</v>
      </c>
      <c r="AT21" s="22">
        <f>Positions!AA20</f>
        <v>99</v>
      </c>
      <c r="AU21" s="22">
        <f t="shared" si="90"/>
        <v>0</v>
      </c>
      <c r="AV21" s="22">
        <f>Positions!AB20</f>
        <v>99</v>
      </c>
      <c r="AW21" s="9">
        <f>AU21/(AV21+1)+Positions!AC20</f>
        <v>0</v>
      </c>
      <c r="AX21" s="36">
        <f t="shared" si="91"/>
        <v>0</v>
      </c>
      <c r="AY21" s="36">
        <f t="shared" si="92"/>
        <v>0</v>
      </c>
    </row>
    <row r="22" spans="1:51">
      <c r="A22" s="22" t="s">
        <v>460</v>
      </c>
      <c r="B22" s="22" t="s">
        <v>461</v>
      </c>
      <c r="C22" s="9" t="s">
        <v>425</v>
      </c>
      <c r="D22" s="35">
        <v>3.5</v>
      </c>
      <c r="E22" s="22">
        <f t="shared" si="102"/>
        <v>657</v>
      </c>
      <c r="F22" s="22">
        <f>Positions!C21</f>
        <v>657</v>
      </c>
      <c r="G22" s="22">
        <f t="shared" si="74"/>
        <v>0</v>
      </c>
      <c r="H22" s="22">
        <f>Positions!D21</f>
        <v>99</v>
      </c>
      <c r="I22" s="9">
        <f>G22/(H22+1)+Positions!E21</f>
        <v>0</v>
      </c>
      <c r="J22" s="22">
        <f t="shared" si="103"/>
        <v>202</v>
      </c>
      <c r="K22" s="22">
        <f>Positions!F21</f>
        <v>202</v>
      </c>
      <c r="L22" s="22">
        <f t="shared" si="76"/>
        <v>0</v>
      </c>
      <c r="M22" s="22">
        <f>Positions!G21</f>
        <v>99</v>
      </c>
      <c r="N22" s="9">
        <f>L22/(M22+1)+Positions!H21</f>
        <v>0</v>
      </c>
      <c r="O22" s="22">
        <f t="shared" si="104"/>
        <v>197</v>
      </c>
      <c r="P22" s="22">
        <f>Positions!I21</f>
        <v>197</v>
      </c>
      <c r="Q22" s="22">
        <f t="shared" si="78"/>
        <v>0</v>
      </c>
      <c r="R22" s="22">
        <f>Positions!J21</f>
        <v>99</v>
      </c>
      <c r="S22" s="9">
        <f>Q22/(R22+1)+Positions!K21</f>
        <v>0</v>
      </c>
      <c r="T22" s="22">
        <f t="shared" si="105"/>
        <v>181</v>
      </c>
      <c r="U22" s="22">
        <f>Positions!L21</f>
        <v>181</v>
      </c>
      <c r="V22" s="22">
        <f t="shared" si="80"/>
        <v>0</v>
      </c>
      <c r="W22" s="22">
        <f>Positions!M21</f>
        <v>99</v>
      </c>
      <c r="X22" s="9">
        <f>V22/(W22+1)+Positions!N21</f>
        <v>0</v>
      </c>
      <c r="Y22" s="22">
        <f t="shared" si="106"/>
        <v>99</v>
      </c>
      <c r="Z22" s="22">
        <f>Positions!O21</f>
        <v>99</v>
      </c>
      <c r="AA22" s="22">
        <f t="shared" si="82"/>
        <v>0</v>
      </c>
      <c r="AB22" s="22">
        <f>Positions!P21</f>
        <v>99</v>
      </c>
      <c r="AC22" s="9">
        <f>AA22/(AB22+1)+Positions!Q21</f>
        <v>0</v>
      </c>
      <c r="AD22" s="22">
        <f t="shared" si="107"/>
        <v>99</v>
      </c>
      <c r="AE22" s="22">
        <f>Positions!R21</f>
        <v>99</v>
      </c>
      <c r="AF22" s="22">
        <f t="shared" si="84"/>
        <v>0</v>
      </c>
      <c r="AG22" s="22">
        <f>Positions!S21</f>
        <v>99</v>
      </c>
      <c r="AH22" s="9">
        <f>AF22/(AG22+1)+Positions!T21</f>
        <v>0</v>
      </c>
      <c r="AI22" s="22">
        <f t="shared" si="108"/>
        <v>99</v>
      </c>
      <c r="AJ22" s="22">
        <f>Positions!U21</f>
        <v>99</v>
      </c>
      <c r="AK22" s="22">
        <f t="shared" si="86"/>
        <v>0</v>
      </c>
      <c r="AL22" s="22">
        <f>Positions!V21</f>
        <v>99</v>
      </c>
      <c r="AM22" s="9">
        <f>AK22/(AL22+1)+Positions!W21</f>
        <v>0</v>
      </c>
      <c r="AN22" s="22">
        <f t="shared" si="109"/>
        <v>99</v>
      </c>
      <c r="AO22" s="22">
        <f>Positions!X21</f>
        <v>99</v>
      </c>
      <c r="AP22" s="22">
        <f t="shared" si="88"/>
        <v>0</v>
      </c>
      <c r="AQ22" s="22">
        <f>Positions!Y21</f>
        <v>99</v>
      </c>
      <c r="AR22" s="9">
        <f>AP22/(AQ22+1)+Positions!Z21</f>
        <v>0</v>
      </c>
      <c r="AS22" s="22">
        <f t="shared" si="110"/>
        <v>99</v>
      </c>
      <c r="AT22" s="22">
        <f>Positions!AA21</f>
        <v>99</v>
      </c>
      <c r="AU22" s="22">
        <f t="shared" si="90"/>
        <v>0</v>
      </c>
      <c r="AV22" s="22">
        <f>Positions!AB21</f>
        <v>99</v>
      </c>
      <c r="AW22" s="9">
        <f>AU22/(AV22+1)+Positions!AC21</f>
        <v>0</v>
      </c>
      <c r="AX22" s="36">
        <f t="shared" si="91"/>
        <v>0</v>
      </c>
      <c r="AY22" s="36">
        <f t="shared" si="92"/>
        <v>0</v>
      </c>
    </row>
    <row r="23" spans="1:51">
      <c r="A23" s="22" t="s">
        <v>445</v>
      </c>
      <c r="B23" s="22" t="s">
        <v>462</v>
      </c>
      <c r="C23" s="9" t="s">
        <v>425</v>
      </c>
      <c r="D23" s="35">
        <v>3.5</v>
      </c>
      <c r="E23" s="22">
        <f t="shared" si="102"/>
        <v>657</v>
      </c>
      <c r="F23" s="22">
        <f>Positions!C22</f>
        <v>657</v>
      </c>
      <c r="G23" s="22">
        <f t="shared" si="74"/>
        <v>0</v>
      </c>
      <c r="H23" s="22">
        <f>Positions!D22</f>
        <v>99</v>
      </c>
      <c r="I23" s="9">
        <f>G23/(H23+1)+Positions!E22</f>
        <v>0</v>
      </c>
      <c r="J23" s="22">
        <f t="shared" si="103"/>
        <v>202</v>
      </c>
      <c r="K23" s="22">
        <f>Positions!F22</f>
        <v>202</v>
      </c>
      <c r="L23" s="22">
        <f t="shared" si="76"/>
        <v>0</v>
      </c>
      <c r="M23" s="22">
        <f>Positions!G22</f>
        <v>99</v>
      </c>
      <c r="N23" s="9">
        <f>L23/(M23+1)+Positions!H22</f>
        <v>0</v>
      </c>
      <c r="O23" s="22">
        <f t="shared" si="104"/>
        <v>197</v>
      </c>
      <c r="P23" s="22">
        <f>Positions!I22</f>
        <v>197</v>
      </c>
      <c r="Q23" s="22">
        <f t="shared" si="78"/>
        <v>0</v>
      </c>
      <c r="R23" s="22">
        <f>Positions!J22</f>
        <v>99</v>
      </c>
      <c r="S23" s="9">
        <f>Q23/(R23+1)+Positions!K22</f>
        <v>0</v>
      </c>
      <c r="T23" s="22">
        <f t="shared" si="105"/>
        <v>181</v>
      </c>
      <c r="U23" s="22">
        <f>Positions!L22</f>
        <v>181</v>
      </c>
      <c r="V23" s="22">
        <f t="shared" si="80"/>
        <v>0</v>
      </c>
      <c r="W23" s="22">
        <f>Positions!M22</f>
        <v>99</v>
      </c>
      <c r="X23" s="9">
        <f>V23/(W23+1)+Positions!N22</f>
        <v>0</v>
      </c>
      <c r="Y23" s="22">
        <f t="shared" si="106"/>
        <v>99</v>
      </c>
      <c r="Z23" s="22">
        <f>Positions!O22</f>
        <v>99</v>
      </c>
      <c r="AA23" s="22">
        <f t="shared" si="82"/>
        <v>0</v>
      </c>
      <c r="AB23" s="22">
        <f>Positions!P22</f>
        <v>99</v>
      </c>
      <c r="AC23" s="9">
        <f>AA23/(AB23+1)+Positions!Q22</f>
        <v>0</v>
      </c>
      <c r="AD23" s="22">
        <f t="shared" si="107"/>
        <v>99</v>
      </c>
      <c r="AE23" s="22">
        <f>Positions!R22</f>
        <v>99</v>
      </c>
      <c r="AF23" s="22">
        <f t="shared" si="84"/>
        <v>0</v>
      </c>
      <c r="AG23" s="22">
        <f>Positions!S22</f>
        <v>99</v>
      </c>
      <c r="AH23" s="9">
        <f>AF23/(AG23+1)+Positions!T22</f>
        <v>0</v>
      </c>
      <c r="AI23" s="22">
        <f t="shared" si="108"/>
        <v>99</v>
      </c>
      <c r="AJ23" s="22">
        <f>Positions!U22</f>
        <v>99</v>
      </c>
      <c r="AK23" s="22">
        <f t="shared" si="86"/>
        <v>0</v>
      </c>
      <c r="AL23" s="22">
        <f>Positions!V22</f>
        <v>99</v>
      </c>
      <c r="AM23" s="9">
        <f>AK23/(AL23+1)+Positions!W22</f>
        <v>0</v>
      </c>
      <c r="AN23" s="22">
        <f t="shared" si="109"/>
        <v>99</v>
      </c>
      <c r="AO23" s="22">
        <f>Positions!X22</f>
        <v>99</v>
      </c>
      <c r="AP23" s="22">
        <f t="shared" si="88"/>
        <v>0</v>
      </c>
      <c r="AQ23" s="22">
        <f>Positions!Y22</f>
        <v>99</v>
      </c>
      <c r="AR23" s="9">
        <f>AP23/(AQ23+1)+Positions!Z22</f>
        <v>0</v>
      </c>
      <c r="AS23" s="22">
        <f t="shared" si="110"/>
        <v>99</v>
      </c>
      <c r="AT23" s="22">
        <f>Positions!AA22</f>
        <v>99</v>
      </c>
      <c r="AU23" s="22">
        <f t="shared" si="90"/>
        <v>0</v>
      </c>
      <c r="AV23" s="22">
        <f>Positions!AB22</f>
        <v>99</v>
      </c>
      <c r="AW23" s="9">
        <f>AU23/(AV23+1)+Positions!AC22</f>
        <v>0</v>
      </c>
      <c r="AX23" s="36">
        <f t="shared" si="91"/>
        <v>0</v>
      </c>
      <c r="AY23" s="36">
        <f t="shared" si="92"/>
        <v>0</v>
      </c>
    </row>
    <row r="24" spans="1:51">
      <c r="A24" s="22" t="s">
        <v>463</v>
      </c>
      <c r="B24" s="22" t="s">
        <v>464</v>
      </c>
      <c r="C24" s="9" t="s">
        <v>425</v>
      </c>
      <c r="D24" s="35">
        <v>3</v>
      </c>
      <c r="E24" s="22">
        <f t="shared" si="102"/>
        <v>657</v>
      </c>
      <c r="F24" s="22">
        <f>Positions!C23</f>
        <v>657</v>
      </c>
      <c r="G24" s="22">
        <f t="shared" si="74"/>
        <v>0</v>
      </c>
      <c r="H24" s="22">
        <f>Positions!D23</f>
        <v>99</v>
      </c>
      <c r="I24" s="9">
        <f>G24/(H24+1)+Positions!E23</f>
        <v>0</v>
      </c>
      <c r="J24" s="22">
        <f t="shared" si="103"/>
        <v>202</v>
      </c>
      <c r="K24" s="22">
        <f>Positions!F23</f>
        <v>202</v>
      </c>
      <c r="L24" s="22">
        <f t="shared" si="76"/>
        <v>0</v>
      </c>
      <c r="M24" s="22">
        <f>Positions!G23</f>
        <v>99</v>
      </c>
      <c r="N24" s="9">
        <f>L24/(M24+1)+Positions!H23</f>
        <v>0</v>
      </c>
      <c r="O24" s="22">
        <f t="shared" si="104"/>
        <v>197</v>
      </c>
      <c r="P24" s="22">
        <f>Positions!I23</f>
        <v>197</v>
      </c>
      <c r="Q24" s="22">
        <f t="shared" si="78"/>
        <v>0</v>
      </c>
      <c r="R24" s="22">
        <f>Positions!J23</f>
        <v>99</v>
      </c>
      <c r="S24" s="9">
        <f>Q24/(R24+1)+Positions!K23</f>
        <v>0</v>
      </c>
      <c r="T24" s="22">
        <f t="shared" si="105"/>
        <v>181</v>
      </c>
      <c r="U24" s="22">
        <f>Positions!L23</f>
        <v>181</v>
      </c>
      <c r="V24" s="22">
        <f t="shared" si="80"/>
        <v>0</v>
      </c>
      <c r="W24" s="22">
        <f>Positions!M23</f>
        <v>99</v>
      </c>
      <c r="X24" s="9">
        <f>V24/(W24+1)+Positions!N23</f>
        <v>0</v>
      </c>
      <c r="Y24" s="22">
        <f t="shared" si="106"/>
        <v>99</v>
      </c>
      <c r="Z24" s="22">
        <f>Positions!O23</f>
        <v>99</v>
      </c>
      <c r="AA24" s="22">
        <f t="shared" si="82"/>
        <v>0</v>
      </c>
      <c r="AB24" s="22">
        <f>Positions!P23</f>
        <v>99</v>
      </c>
      <c r="AC24" s="9">
        <f>AA24/(AB24+1)+Positions!Q23</f>
        <v>0</v>
      </c>
      <c r="AD24" s="22">
        <f t="shared" si="107"/>
        <v>99</v>
      </c>
      <c r="AE24" s="22">
        <f>Positions!R23</f>
        <v>99</v>
      </c>
      <c r="AF24" s="22">
        <f t="shared" si="84"/>
        <v>0</v>
      </c>
      <c r="AG24" s="22">
        <f>Positions!S23</f>
        <v>99</v>
      </c>
      <c r="AH24" s="9">
        <f>AF24/(AG24+1)+Positions!T23</f>
        <v>0</v>
      </c>
      <c r="AI24" s="22">
        <f t="shared" si="108"/>
        <v>99</v>
      </c>
      <c r="AJ24" s="22">
        <f>Positions!U23</f>
        <v>99</v>
      </c>
      <c r="AK24" s="22">
        <f t="shared" si="86"/>
        <v>0</v>
      </c>
      <c r="AL24" s="22">
        <f>Positions!V23</f>
        <v>99</v>
      </c>
      <c r="AM24" s="9">
        <f>AK24/(AL24+1)+Positions!W23</f>
        <v>0</v>
      </c>
      <c r="AN24" s="22">
        <f t="shared" si="109"/>
        <v>99</v>
      </c>
      <c r="AO24" s="22">
        <f>Positions!X23</f>
        <v>99</v>
      </c>
      <c r="AP24" s="22">
        <f t="shared" si="88"/>
        <v>0</v>
      </c>
      <c r="AQ24" s="22">
        <f>Positions!Y23</f>
        <v>99</v>
      </c>
      <c r="AR24" s="9">
        <f>AP24/(AQ24+1)+Positions!Z23</f>
        <v>0</v>
      </c>
      <c r="AS24" s="22">
        <f t="shared" si="110"/>
        <v>99</v>
      </c>
      <c r="AT24" s="22">
        <f>Positions!AA23</f>
        <v>99</v>
      </c>
      <c r="AU24" s="22">
        <f t="shared" si="90"/>
        <v>0</v>
      </c>
      <c r="AV24" s="22">
        <f>Positions!AB23</f>
        <v>99</v>
      </c>
      <c r="AW24" s="9">
        <f>AU24/(AV24+1)+Positions!AC23</f>
        <v>0</v>
      </c>
      <c r="AX24" s="36">
        <f t="shared" si="91"/>
        <v>0</v>
      </c>
      <c r="AY24" s="36">
        <f t="shared" si="92"/>
        <v>0</v>
      </c>
    </row>
    <row r="25" spans="1:51">
      <c r="A25" s="22" t="s">
        <v>465</v>
      </c>
      <c r="B25" s="22" t="s">
        <v>466</v>
      </c>
      <c r="C25" s="9" t="s">
        <v>425</v>
      </c>
      <c r="D25" s="35">
        <v>3</v>
      </c>
      <c r="E25" s="22">
        <f t="shared" si="102"/>
        <v>657</v>
      </c>
      <c r="F25" s="22">
        <f>Positions!C24</f>
        <v>657</v>
      </c>
      <c r="G25" s="22">
        <f t="shared" si="74"/>
        <v>0</v>
      </c>
      <c r="H25" s="22">
        <f>Positions!D24</f>
        <v>99</v>
      </c>
      <c r="I25" s="9">
        <f>G25/(H25+1)+Positions!E24</f>
        <v>0</v>
      </c>
      <c r="J25" s="22">
        <f t="shared" si="103"/>
        <v>202</v>
      </c>
      <c r="K25" s="22">
        <f>Positions!F24</f>
        <v>202</v>
      </c>
      <c r="L25" s="22">
        <f t="shared" si="76"/>
        <v>0</v>
      </c>
      <c r="M25" s="22">
        <f>Positions!G24</f>
        <v>99</v>
      </c>
      <c r="N25" s="9">
        <f>L25/(M25+1)+Positions!H24</f>
        <v>0</v>
      </c>
      <c r="O25" s="22">
        <f t="shared" si="104"/>
        <v>197</v>
      </c>
      <c r="P25" s="22">
        <f>Positions!I24</f>
        <v>197</v>
      </c>
      <c r="Q25" s="22">
        <f t="shared" si="78"/>
        <v>0</v>
      </c>
      <c r="R25" s="22">
        <f>Positions!J24</f>
        <v>99</v>
      </c>
      <c r="S25" s="9">
        <f>Q25/(R25+1)+Positions!K24</f>
        <v>0</v>
      </c>
      <c r="T25" s="22">
        <f t="shared" si="105"/>
        <v>181</v>
      </c>
      <c r="U25" s="22">
        <f>Positions!L24</f>
        <v>181</v>
      </c>
      <c r="V25" s="22">
        <f t="shared" si="80"/>
        <v>0</v>
      </c>
      <c r="W25" s="22">
        <f>Positions!M24</f>
        <v>99</v>
      </c>
      <c r="X25" s="9">
        <f>V25/(W25+1)+Positions!N24</f>
        <v>0</v>
      </c>
      <c r="Y25" s="22">
        <f t="shared" si="106"/>
        <v>99</v>
      </c>
      <c r="Z25" s="22">
        <f>Positions!O24</f>
        <v>99</v>
      </c>
      <c r="AA25" s="22">
        <f t="shared" si="82"/>
        <v>0</v>
      </c>
      <c r="AB25" s="22">
        <f>Positions!P24</f>
        <v>99</v>
      </c>
      <c r="AC25" s="9">
        <f>AA25/(AB25+1)+Positions!Q24</f>
        <v>0</v>
      </c>
      <c r="AD25" s="22">
        <f t="shared" si="107"/>
        <v>99</v>
      </c>
      <c r="AE25" s="22">
        <f>Positions!R24</f>
        <v>99</v>
      </c>
      <c r="AF25" s="22">
        <f t="shared" si="84"/>
        <v>0</v>
      </c>
      <c r="AG25" s="22">
        <f>Positions!S24</f>
        <v>99</v>
      </c>
      <c r="AH25" s="9">
        <f>AF25/(AG25+1)+Positions!T24</f>
        <v>0</v>
      </c>
      <c r="AI25" s="22">
        <f t="shared" si="108"/>
        <v>99</v>
      </c>
      <c r="AJ25" s="22">
        <f>Positions!U24</f>
        <v>99</v>
      </c>
      <c r="AK25" s="22">
        <f t="shared" si="86"/>
        <v>0</v>
      </c>
      <c r="AL25" s="22">
        <f>Positions!V24</f>
        <v>99</v>
      </c>
      <c r="AM25" s="9">
        <f>AK25/(AL25+1)+Positions!W24</f>
        <v>0</v>
      </c>
      <c r="AN25" s="22">
        <f t="shared" si="109"/>
        <v>99</v>
      </c>
      <c r="AO25" s="22">
        <f>Positions!X24</f>
        <v>99</v>
      </c>
      <c r="AP25" s="22">
        <f t="shared" si="88"/>
        <v>0</v>
      </c>
      <c r="AQ25" s="22">
        <f>Positions!Y24</f>
        <v>99</v>
      </c>
      <c r="AR25" s="9">
        <f>AP25/(AQ25+1)+Positions!Z24</f>
        <v>0</v>
      </c>
      <c r="AS25" s="22">
        <f t="shared" si="110"/>
        <v>99</v>
      </c>
      <c r="AT25" s="22">
        <f>Positions!AA24</f>
        <v>99</v>
      </c>
      <c r="AU25" s="22">
        <f t="shared" si="90"/>
        <v>0</v>
      </c>
      <c r="AV25" s="22">
        <f>Positions!AB24</f>
        <v>99</v>
      </c>
      <c r="AW25" s="9">
        <f>AU25/(AV25+1)+Positions!AC24</f>
        <v>0</v>
      </c>
      <c r="AX25" s="36">
        <f t="shared" si="91"/>
        <v>0</v>
      </c>
      <c r="AY25" s="36">
        <f t="shared" si="92"/>
        <v>0</v>
      </c>
    </row>
    <row r="26" spans="1:51">
      <c r="A26" s="22" t="s">
        <v>467</v>
      </c>
      <c r="B26" s="22" t="s">
        <v>468</v>
      </c>
      <c r="C26" s="9" t="s">
        <v>425</v>
      </c>
      <c r="D26" s="35">
        <v>2.5</v>
      </c>
      <c r="E26" s="22">
        <f t="shared" si="102"/>
        <v>657</v>
      </c>
      <c r="F26" s="22">
        <f>Positions!C25</f>
        <v>657</v>
      </c>
      <c r="G26" s="22">
        <f t="shared" si="74"/>
        <v>0</v>
      </c>
      <c r="H26" s="22">
        <f>Positions!D25</f>
        <v>99</v>
      </c>
      <c r="I26" s="9">
        <f>G26/(H26+1)+Positions!E25</f>
        <v>0</v>
      </c>
      <c r="J26" s="22">
        <f t="shared" si="103"/>
        <v>202</v>
      </c>
      <c r="K26" s="22">
        <f>Positions!F25</f>
        <v>202</v>
      </c>
      <c r="L26" s="22">
        <f t="shared" si="76"/>
        <v>0</v>
      </c>
      <c r="M26" s="22">
        <f>Positions!G25</f>
        <v>99</v>
      </c>
      <c r="N26" s="9">
        <f>L26/(M26+1)+Positions!H25</f>
        <v>0</v>
      </c>
      <c r="O26" s="22">
        <f t="shared" si="104"/>
        <v>197</v>
      </c>
      <c r="P26" s="22">
        <f>Positions!I25</f>
        <v>197</v>
      </c>
      <c r="Q26" s="22">
        <f t="shared" si="78"/>
        <v>0</v>
      </c>
      <c r="R26" s="22">
        <f>Positions!J25</f>
        <v>99</v>
      </c>
      <c r="S26" s="9">
        <f>Q26/(R26+1)+Positions!K25</f>
        <v>0</v>
      </c>
      <c r="T26" s="22">
        <f t="shared" si="105"/>
        <v>181</v>
      </c>
      <c r="U26" s="22">
        <f>Positions!L25</f>
        <v>181</v>
      </c>
      <c r="V26" s="22">
        <f t="shared" si="80"/>
        <v>0</v>
      </c>
      <c r="W26" s="22">
        <f>Positions!M25</f>
        <v>99</v>
      </c>
      <c r="X26" s="9">
        <f>V26/(W26+1)+Positions!N25</f>
        <v>0</v>
      </c>
      <c r="Y26" s="22">
        <f t="shared" si="106"/>
        <v>99</v>
      </c>
      <c r="Z26" s="22">
        <f>Positions!O25</f>
        <v>99</v>
      </c>
      <c r="AA26" s="22">
        <f t="shared" si="82"/>
        <v>0</v>
      </c>
      <c r="AB26" s="22">
        <f>Positions!P25</f>
        <v>99</v>
      </c>
      <c r="AC26" s="9">
        <f>AA26/(AB26+1)+Positions!Q25</f>
        <v>0</v>
      </c>
      <c r="AD26" s="22">
        <f t="shared" si="107"/>
        <v>99</v>
      </c>
      <c r="AE26" s="22">
        <f>Positions!R25</f>
        <v>99</v>
      </c>
      <c r="AF26" s="22">
        <f t="shared" si="84"/>
        <v>0</v>
      </c>
      <c r="AG26" s="22">
        <f>Positions!S25</f>
        <v>99</v>
      </c>
      <c r="AH26" s="9">
        <f>AF26/(AG26+1)+Positions!T25</f>
        <v>0</v>
      </c>
      <c r="AI26" s="22">
        <f t="shared" si="108"/>
        <v>99</v>
      </c>
      <c r="AJ26" s="22">
        <f>Positions!U25</f>
        <v>99</v>
      </c>
      <c r="AK26" s="22">
        <f t="shared" si="86"/>
        <v>0</v>
      </c>
      <c r="AL26" s="22">
        <f>Positions!V25</f>
        <v>99</v>
      </c>
      <c r="AM26" s="9">
        <f>AK26/(AL26+1)+Positions!W25</f>
        <v>0</v>
      </c>
      <c r="AN26" s="22">
        <f t="shared" si="109"/>
        <v>99</v>
      </c>
      <c r="AO26" s="22">
        <f>Positions!X25</f>
        <v>99</v>
      </c>
      <c r="AP26" s="22">
        <f t="shared" si="88"/>
        <v>0</v>
      </c>
      <c r="AQ26" s="22">
        <f>Positions!Y25</f>
        <v>99</v>
      </c>
      <c r="AR26" s="9">
        <f>AP26/(AQ26+1)+Positions!Z25</f>
        <v>0</v>
      </c>
      <c r="AS26" s="22">
        <f t="shared" si="110"/>
        <v>99</v>
      </c>
      <c r="AT26" s="22">
        <f>Positions!AA25</f>
        <v>99</v>
      </c>
      <c r="AU26" s="22">
        <f t="shared" si="90"/>
        <v>0</v>
      </c>
      <c r="AV26" s="22">
        <f>Positions!AB25</f>
        <v>99</v>
      </c>
      <c r="AW26" s="9">
        <f>AU26/(AV26+1)+Positions!AC25</f>
        <v>0</v>
      </c>
      <c r="AX26" s="36">
        <f t="shared" si="91"/>
        <v>0</v>
      </c>
      <c r="AY26" s="36">
        <f t="shared" si="92"/>
        <v>0</v>
      </c>
    </row>
    <row r="27" spans="1:51">
      <c r="A27" s="22" t="s">
        <v>440</v>
      </c>
      <c r="B27" s="22" t="s">
        <v>457</v>
      </c>
      <c r="C27" s="9" t="s">
        <v>425</v>
      </c>
      <c r="D27" s="35">
        <v>2</v>
      </c>
      <c r="E27" s="22">
        <f t="shared" si="102"/>
        <v>657</v>
      </c>
      <c r="F27" s="22">
        <f>Positions!C26</f>
        <v>657</v>
      </c>
      <c r="G27" s="22">
        <f t="shared" si="74"/>
        <v>0</v>
      </c>
      <c r="H27" s="22">
        <f>Positions!D26</f>
        <v>99</v>
      </c>
      <c r="I27" s="9">
        <f>G27/(H27+1)+Positions!E26</f>
        <v>0</v>
      </c>
      <c r="J27" s="22">
        <f t="shared" si="103"/>
        <v>202</v>
      </c>
      <c r="K27" s="22">
        <f>Positions!F26</f>
        <v>202</v>
      </c>
      <c r="L27" s="22">
        <f t="shared" si="76"/>
        <v>0</v>
      </c>
      <c r="M27" s="22">
        <f>Positions!G26</f>
        <v>99</v>
      </c>
      <c r="N27" s="9">
        <f>L27/(M27+1)+Positions!H26</f>
        <v>0</v>
      </c>
      <c r="O27" s="22">
        <f t="shared" si="104"/>
        <v>197</v>
      </c>
      <c r="P27" s="22">
        <f>Positions!I26</f>
        <v>197</v>
      </c>
      <c r="Q27" s="22">
        <f t="shared" si="78"/>
        <v>0</v>
      </c>
      <c r="R27" s="22">
        <f>Positions!J26</f>
        <v>99</v>
      </c>
      <c r="S27" s="9">
        <f>Q27/(R27+1)+Positions!K26</f>
        <v>0</v>
      </c>
      <c r="T27" s="22">
        <f t="shared" si="105"/>
        <v>181</v>
      </c>
      <c r="U27" s="22">
        <f>Positions!L26</f>
        <v>181</v>
      </c>
      <c r="V27" s="22">
        <f t="shared" si="80"/>
        <v>0</v>
      </c>
      <c r="W27" s="22">
        <f>Positions!M26</f>
        <v>99</v>
      </c>
      <c r="X27" s="9">
        <f>V27/(W27+1)+Positions!N26</f>
        <v>0</v>
      </c>
      <c r="Y27" s="22">
        <f t="shared" si="106"/>
        <v>99</v>
      </c>
      <c r="Z27" s="22">
        <f>Positions!O26</f>
        <v>99</v>
      </c>
      <c r="AA27" s="22">
        <f t="shared" si="82"/>
        <v>0</v>
      </c>
      <c r="AB27" s="22">
        <f>Positions!P26</f>
        <v>99</v>
      </c>
      <c r="AC27" s="9">
        <f>AA27/(AB27+1)+Positions!Q26</f>
        <v>0</v>
      </c>
      <c r="AD27" s="22">
        <f t="shared" si="107"/>
        <v>99</v>
      </c>
      <c r="AE27" s="22">
        <f>Positions!R26</f>
        <v>99</v>
      </c>
      <c r="AF27" s="22">
        <f t="shared" si="84"/>
        <v>0</v>
      </c>
      <c r="AG27" s="22">
        <f>Positions!S26</f>
        <v>99</v>
      </c>
      <c r="AH27" s="9">
        <f>AF27/(AG27+1)+Positions!T26</f>
        <v>0</v>
      </c>
      <c r="AI27" s="22">
        <f t="shared" si="108"/>
        <v>99</v>
      </c>
      <c r="AJ27" s="22">
        <f>Positions!U26</f>
        <v>99</v>
      </c>
      <c r="AK27" s="22">
        <f t="shared" si="86"/>
        <v>0</v>
      </c>
      <c r="AL27" s="22">
        <f>Positions!V26</f>
        <v>99</v>
      </c>
      <c r="AM27" s="9">
        <f>AK27/(AL27+1)+Positions!W26</f>
        <v>0</v>
      </c>
      <c r="AN27" s="22">
        <f t="shared" si="109"/>
        <v>99</v>
      </c>
      <c r="AO27" s="22">
        <f>Positions!X26</f>
        <v>99</v>
      </c>
      <c r="AP27" s="22">
        <f t="shared" si="88"/>
        <v>0</v>
      </c>
      <c r="AQ27" s="22">
        <f>Positions!Y26</f>
        <v>99</v>
      </c>
      <c r="AR27" s="9">
        <f>AP27/(AQ27+1)+Positions!Z26</f>
        <v>0</v>
      </c>
      <c r="AS27" s="22">
        <f t="shared" si="110"/>
        <v>99</v>
      </c>
      <c r="AT27" s="22">
        <f>Positions!AA26</f>
        <v>99</v>
      </c>
      <c r="AU27" s="22">
        <f t="shared" si="90"/>
        <v>0</v>
      </c>
      <c r="AV27" s="22">
        <f>Positions!AB26</f>
        <v>99</v>
      </c>
      <c r="AW27" s="9">
        <f>AU27/(AV27+1)+Positions!AC26</f>
        <v>0</v>
      </c>
      <c r="AX27" s="36">
        <f t="shared" si="91"/>
        <v>0</v>
      </c>
      <c r="AY27" s="36">
        <f t="shared" si="92"/>
        <v>0</v>
      </c>
    </row>
    <row r="28" spans="1:51">
      <c r="A28" s="22" t="s">
        <v>445</v>
      </c>
      <c r="B28" s="22" t="s">
        <v>469</v>
      </c>
      <c r="C28" s="9" t="s">
        <v>425</v>
      </c>
      <c r="D28" s="35">
        <v>1.5</v>
      </c>
      <c r="E28" s="22">
        <f t="shared" si="102"/>
        <v>657</v>
      </c>
      <c r="F28" s="22">
        <f>Positions!C27</f>
        <v>657</v>
      </c>
      <c r="G28" s="22">
        <f t="shared" si="74"/>
        <v>0</v>
      </c>
      <c r="H28" s="22">
        <f>Positions!D27</f>
        <v>99</v>
      </c>
      <c r="I28" s="9">
        <f>G28/(H28+1)+Positions!E27</f>
        <v>0</v>
      </c>
      <c r="J28" s="22">
        <f t="shared" si="103"/>
        <v>202</v>
      </c>
      <c r="K28" s="22">
        <f>Positions!F27</f>
        <v>202</v>
      </c>
      <c r="L28" s="22">
        <f t="shared" si="76"/>
        <v>0</v>
      </c>
      <c r="M28" s="22">
        <f>Positions!G27</f>
        <v>99</v>
      </c>
      <c r="N28" s="9">
        <f>L28/(M28+1)+Positions!H27</f>
        <v>0</v>
      </c>
      <c r="O28" s="22">
        <f t="shared" si="104"/>
        <v>197</v>
      </c>
      <c r="P28" s="22">
        <f>Positions!I27</f>
        <v>197</v>
      </c>
      <c r="Q28" s="22">
        <f t="shared" si="78"/>
        <v>0</v>
      </c>
      <c r="R28" s="22">
        <f>Positions!J27</f>
        <v>99</v>
      </c>
      <c r="S28" s="9">
        <f>Q28/(R28+1)+Positions!K27</f>
        <v>0</v>
      </c>
      <c r="T28" s="22">
        <f t="shared" si="105"/>
        <v>181</v>
      </c>
      <c r="U28" s="22">
        <f>Positions!L27</f>
        <v>181</v>
      </c>
      <c r="V28" s="22">
        <f t="shared" si="80"/>
        <v>0</v>
      </c>
      <c r="W28" s="22">
        <f>Positions!M27</f>
        <v>99</v>
      </c>
      <c r="X28" s="9">
        <f>V28/(W28+1)+Positions!N27</f>
        <v>0</v>
      </c>
      <c r="Y28" s="22">
        <f t="shared" si="106"/>
        <v>99</v>
      </c>
      <c r="Z28" s="22">
        <f>Positions!O27</f>
        <v>99</v>
      </c>
      <c r="AA28" s="22">
        <f t="shared" si="82"/>
        <v>0</v>
      </c>
      <c r="AB28" s="22">
        <f>Positions!P27</f>
        <v>99</v>
      </c>
      <c r="AC28" s="9">
        <f>AA28/(AB28+1)+Positions!Q27</f>
        <v>0</v>
      </c>
      <c r="AD28" s="22">
        <f t="shared" si="107"/>
        <v>99</v>
      </c>
      <c r="AE28" s="22">
        <f>Positions!R27</f>
        <v>99</v>
      </c>
      <c r="AF28" s="22">
        <f t="shared" si="84"/>
        <v>0</v>
      </c>
      <c r="AG28" s="22">
        <f>Positions!S27</f>
        <v>99</v>
      </c>
      <c r="AH28" s="9">
        <f>AF28/(AG28+1)+Positions!T27</f>
        <v>0</v>
      </c>
      <c r="AI28" s="22">
        <f t="shared" si="108"/>
        <v>99</v>
      </c>
      <c r="AJ28" s="22">
        <f>Positions!U27</f>
        <v>99</v>
      </c>
      <c r="AK28" s="22">
        <f t="shared" si="86"/>
        <v>0</v>
      </c>
      <c r="AL28" s="22">
        <f>Positions!V27</f>
        <v>99</v>
      </c>
      <c r="AM28" s="9">
        <f>AK28/(AL28+1)+Positions!W27</f>
        <v>0</v>
      </c>
      <c r="AN28" s="22">
        <f t="shared" si="109"/>
        <v>99</v>
      </c>
      <c r="AO28" s="22">
        <f>Positions!X27</f>
        <v>99</v>
      </c>
      <c r="AP28" s="22">
        <f t="shared" si="88"/>
        <v>0</v>
      </c>
      <c r="AQ28" s="22">
        <f>Positions!Y27</f>
        <v>99</v>
      </c>
      <c r="AR28" s="9">
        <f>AP28/(AQ28+1)+Positions!Z27</f>
        <v>0</v>
      </c>
      <c r="AS28" s="22">
        <f t="shared" si="110"/>
        <v>99</v>
      </c>
      <c r="AT28" s="22">
        <f>Positions!AA27</f>
        <v>99</v>
      </c>
      <c r="AU28" s="22">
        <f t="shared" si="90"/>
        <v>0</v>
      </c>
      <c r="AV28" s="22">
        <f>Positions!AB27</f>
        <v>99</v>
      </c>
      <c r="AW28" s="9">
        <f>AU28/(AV28+1)+Positions!AC27</f>
        <v>0</v>
      </c>
      <c r="AX28" s="36">
        <f t="shared" si="91"/>
        <v>0</v>
      </c>
      <c r="AY28" s="36">
        <f t="shared" si="92"/>
        <v>0</v>
      </c>
    </row>
    <row r="29" spans="1:51">
      <c r="A29" s="22" t="s">
        <v>470</v>
      </c>
      <c r="B29" s="22" t="s">
        <v>471</v>
      </c>
      <c r="C29" s="9" t="s">
        <v>425</v>
      </c>
      <c r="D29" s="35">
        <v>1.5</v>
      </c>
      <c r="E29" s="22">
        <f t="shared" si="102"/>
        <v>657</v>
      </c>
      <c r="F29" s="22">
        <f>Positions!C28</f>
        <v>202</v>
      </c>
      <c r="G29" s="22">
        <f t="shared" si="74"/>
        <v>455</v>
      </c>
      <c r="H29" s="22">
        <f>Positions!D28</f>
        <v>8</v>
      </c>
      <c r="I29" s="9">
        <f>G29/(H29+1)+Positions!E28</f>
        <v>58.555555555555557</v>
      </c>
      <c r="J29" s="22">
        <f t="shared" si="103"/>
        <v>202</v>
      </c>
      <c r="K29" s="22">
        <f>Positions!F28</f>
        <v>26</v>
      </c>
      <c r="L29" s="22">
        <f t="shared" si="76"/>
        <v>176</v>
      </c>
      <c r="M29" s="22">
        <f>Positions!G28</f>
        <v>12</v>
      </c>
      <c r="N29" s="9">
        <f>L29/(M29+1)+Positions!H28</f>
        <v>34.53846153846154</v>
      </c>
      <c r="O29" s="22">
        <f t="shared" si="104"/>
        <v>197</v>
      </c>
      <c r="P29" s="22">
        <f>Positions!I28</f>
        <v>33</v>
      </c>
      <c r="Q29" s="22">
        <f t="shared" si="78"/>
        <v>164</v>
      </c>
      <c r="R29" s="22">
        <f>Positions!J28</f>
        <v>14</v>
      </c>
      <c r="S29" s="9">
        <f>Q29/(R29+1)+Positions!K28</f>
        <v>26.933333333333334</v>
      </c>
      <c r="T29" s="22">
        <f t="shared" si="105"/>
        <v>181</v>
      </c>
      <c r="U29" s="22">
        <f>Positions!L28</f>
        <v>27</v>
      </c>
      <c r="V29" s="22">
        <f t="shared" si="80"/>
        <v>154</v>
      </c>
      <c r="W29" s="22">
        <f>Positions!M28</f>
        <v>13</v>
      </c>
      <c r="X29" s="9">
        <f>V29/(W29+1)+Positions!N28</f>
        <v>25</v>
      </c>
      <c r="Y29" s="22">
        <f t="shared" si="106"/>
        <v>99</v>
      </c>
      <c r="Z29" s="22">
        <f>Positions!O28</f>
        <v>99</v>
      </c>
      <c r="AA29" s="22">
        <f t="shared" si="82"/>
        <v>0</v>
      </c>
      <c r="AB29" s="22">
        <f>Positions!P28</f>
        <v>99</v>
      </c>
      <c r="AC29" s="9">
        <f>AA29/(AB29+1)+Positions!Q28</f>
        <v>0</v>
      </c>
      <c r="AD29" s="22">
        <f t="shared" si="107"/>
        <v>99</v>
      </c>
      <c r="AE29" s="22">
        <f>Positions!R28</f>
        <v>99</v>
      </c>
      <c r="AF29" s="22">
        <f t="shared" si="84"/>
        <v>0</v>
      </c>
      <c r="AG29" s="22">
        <f>Positions!S28</f>
        <v>99</v>
      </c>
      <c r="AH29" s="9">
        <f>AF29/(AG29+1)+Positions!T28</f>
        <v>0</v>
      </c>
      <c r="AI29" s="22">
        <f t="shared" si="108"/>
        <v>99</v>
      </c>
      <c r="AJ29" s="22">
        <f>Positions!U28</f>
        <v>99</v>
      </c>
      <c r="AK29" s="22">
        <f t="shared" si="86"/>
        <v>0</v>
      </c>
      <c r="AL29" s="22">
        <f>Positions!V28</f>
        <v>99</v>
      </c>
      <c r="AM29" s="9">
        <f>AK29/(AL29+1)+Positions!W28</f>
        <v>0</v>
      </c>
      <c r="AN29" s="22">
        <f t="shared" si="109"/>
        <v>99</v>
      </c>
      <c r="AO29" s="22">
        <f>Positions!X28</f>
        <v>99</v>
      </c>
      <c r="AP29" s="22">
        <f t="shared" si="88"/>
        <v>0</v>
      </c>
      <c r="AQ29" s="22">
        <f>Positions!Y28</f>
        <v>99</v>
      </c>
      <c r="AR29" s="9">
        <f>AP29/(AQ29+1)+Positions!Z28</f>
        <v>0</v>
      </c>
      <c r="AS29" s="22">
        <f t="shared" si="110"/>
        <v>99</v>
      </c>
      <c r="AT29" s="22">
        <f>Positions!AA28</f>
        <v>99</v>
      </c>
      <c r="AU29" s="22">
        <f t="shared" si="90"/>
        <v>0</v>
      </c>
      <c r="AV29" s="22">
        <f>Positions!AB28</f>
        <v>99</v>
      </c>
      <c r="AW29" s="9">
        <f>AU29/(AV29+1)+Positions!AC28</f>
        <v>0</v>
      </c>
      <c r="AX29" s="36">
        <f t="shared" si="91"/>
        <v>145.02735042735043</v>
      </c>
      <c r="AY29" s="36">
        <f t="shared" si="92"/>
        <v>96.68490028490028</v>
      </c>
    </row>
    <row r="30" spans="1:51">
      <c r="A30" s="25" t="s">
        <v>447</v>
      </c>
      <c r="B30" s="25" t="s">
        <v>472</v>
      </c>
      <c r="C30" s="9" t="s">
        <v>425</v>
      </c>
      <c r="D30" s="35">
        <v>1</v>
      </c>
      <c r="E30" s="22">
        <f t="shared" si="102"/>
        <v>657</v>
      </c>
      <c r="F30" s="22">
        <f>Positions!C29</f>
        <v>657</v>
      </c>
      <c r="G30" s="22">
        <f t="shared" si="74"/>
        <v>0</v>
      </c>
      <c r="H30" s="22">
        <f>Positions!D29</f>
        <v>99</v>
      </c>
      <c r="I30" s="9">
        <f>G30/(H30+1)+Positions!E29</f>
        <v>0</v>
      </c>
      <c r="J30" s="22">
        <f t="shared" si="103"/>
        <v>202</v>
      </c>
      <c r="K30" s="22">
        <f>Positions!F29</f>
        <v>49</v>
      </c>
      <c r="L30" s="22">
        <f t="shared" si="76"/>
        <v>153</v>
      </c>
      <c r="M30" s="22">
        <f>Positions!G29</f>
        <v>19</v>
      </c>
      <c r="N30" s="9">
        <f>L30/(M30+1)+Positions!H29</f>
        <v>26.65</v>
      </c>
      <c r="O30" s="22">
        <f t="shared" si="104"/>
        <v>197</v>
      </c>
      <c r="P30" s="22">
        <f>Positions!I29</f>
        <v>52</v>
      </c>
      <c r="Q30" s="22">
        <f t="shared" si="78"/>
        <v>145</v>
      </c>
      <c r="R30" s="22">
        <f>Positions!J29</f>
        <v>17</v>
      </c>
      <c r="S30" s="9">
        <f>Q30/(R30+1)+Positions!K29</f>
        <v>26.055555555555557</v>
      </c>
      <c r="T30" s="22">
        <f t="shared" si="105"/>
        <v>181</v>
      </c>
      <c r="U30" s="22">
        <f>Positions!L29</f>
        <v>181</v>
      </c>
      <c r="V30" s="22">
        <f t="shared" si="80"/>
        <v>0</v>
      </c>
      <c r="W30" s="22">
        <f>Positions!M29</f>
        <v>99</v>
      </c>
      <c r="X30" s="9">
        <f>V30/(W30+1)+Positions!N29</f>
        <v>0</v>
      </c>
      <c r="Y30" s="22">
        <f t="shared" si="106"/>
        <v>99</v>
      </c>
      <c r="Z30" s="22">
        <f>Positions!O29</f>
        <v>99</v>
      </c>
      <c r="AA30" s="22">
        <f t="shared" si="82"/>
        <v>0</v>
      </c>
      <c r="AB30" s="22">
        <f>Positions!P29</f>
        <v>99</v>
      </c>
      <c r="AC30" s="9">
        <f>AA30/(AB30+1)+Positions!Q29</f>
        <v>0</v>
      </c>
      <c r="AD30" s="22">
        <f t="shared" si="107"/>
        <v>99</v>
      </c>
      <c r="AE30" s="22">
        <f>Positions!R29</f>
        <v>99</v>
      </c>
      <c r="AF30" s="22">
        <f t="shared" si="84"/>
        <v>0</v>
      </c>
      <c r="AG30" s="22">
        <f>Positions!S29</f>
        <v>99</v>
      </c>
      <c r="AH30" s="9">
        <f>AF30/(AG30+1)+Positions!T29</f>
        <v>0</v>
      </c>
      <c r="AI30" s="22">
        <f t="shared" si="108"/>
        <v>99</v>
      </c>
      <c r="AJ30" s="22">
        <f>Positions!U29</f>
        <v>99</v>
      </c>
      <c r="AK30" s="22">
        <f t="shared" si="86"/>
        <v>0</v>
      </c>
      <c r="AL30" s="22">
        <f>Positions!V29</f>
        <v>99</v>
      </c>
      <c r="AM30" s="9">
        <f>AK30/(AL30+1)+Positions!W29</f>
        <v>0</v>
      </c>
      <c r="AN30" s="22">
        <f t="shared" si="109"/>
        <v>99</v>
      </c>
      <c r="AO30" s="22">
        <f>Positions!X29</f>
        <v>99</v>
      </c>
      <c r="AP30" s="22">
        <f t="shared" si="88"/>
        <v>0</v>
      </c>
      <c r="AQ30" s="22">
        <f>Positions!Y29</f>
        <v>99</v>
      </c>
      <c r="AR30" s="9">
        <f>AP30/(AQ30+1)+Positions!Z29</f>
        <v>0</v>
      </c>
      <c r="AS30" s="22">
        <f t="shared" si="110"/>
        <v>99</v>
      </c>
      <c r="AT30" s="22">
        <f>Positions!AA29</f>
        <v>99</v>
      </c>
      <c r="AU30" s="22">
        <f t="shared" si="90"/>
        <v>0</v>
      </c>
      <c r="AV30" s="22">
        <f>Positions!AB29</f>
        <v>99</v>
      </c>
      <c r="AW30" s="9">
        <f>AU30/(AV30+1)+Positions!AC29</f>
        <v>0</v>
      </c>
      <c r="AX30" s="36">
        <f t="shared" si="91"/>
        <v>52.705555555555556</v>
      </c>
      <c r="AY30" s="36">
        <f t="shared" si="92"/>
        <v>52.705555555555556</v>
      </c>
    </row>
    <row r="31" spans="1:51">
      <c r="A31" s="25" t="s">
        <v>473</v>
      </c>
      <c r="B31" s="25" t="s">
        <v>474</v>
      </c>
      <c r="C31" s="9" t="s">
        <v>425</v>
      </c>
      <c r="D31" s="35">
        <v>1</v>
      </c>
      <c r="E31" s="22">
        <f t="shared" si="102"/>
        <v>657</v>
      </c>
      <c r="F31" s="22">
        <f>Positions!C30</f>
        <v>657</v>
      </c>
      <c r="G31" s="22">
        <f t="shared" si="74"/>
        <v>0</v>
      </c>
      <c r="H31" s="22">
        <f>Positions!D30</f>
        <v>99</v>
      </c>
      <c r="I31" s="9">
        <f>G31/(H31+1)+Positions!E30</f>
        <v>0</v>
      </c>
      <c r="J31" s="22">
        <f t="shared" si="103"/>
        <v>202</v>
      </c>
      <c r="K31" s="22">
        <f>Positions!F30</f>
        <v>202</v>
      </c>
      <c r="L31" s="22">
        <f t="shared" si="76"/>
        <v>0</v>
      </c>
      <c r="M31" s="22">
        <f>Positions!G30</f>
        <v>99</v>
      </c>
      <c r="N31" s="9">
        <f>L31/(M31+1)+Positions!H30</f>
        <v>0</v>
      </c>
      <c r="O31" s="22">
        <f t="shared" si="104"/>
        <v>197</v>
      </c>
      <c r="P31" s="22">
        <f>Positions!I30</f>
        <v>197</v>
      </c>
      <c r="Q31" s="22">
        <f t="shared" si="78"/>
        <v>0</v>
      </c>
      <c r="R31" s="22">
        <f>Positions!J30</f>
        <v>99</v>
      </c>
      <c r="S31" s="9">
        <f>Q31/(R31+1)+Positions!K30</f>
        <v>0</v>
      </c>
      <c r="T31" s="22">
        <f t="shared" si="105"/>
        <v>181</v>
      </c>
      <c r="U31" s="22">
        <f>Positions!L30</f>
        <v>181</v>
      </c>
      <c r="V31" s="22">
        <f t="shared" si="80"/>
        <v>0</v>
      </c>
      <c r="W31" s="22">
        <f>Positions!M30</f>
        <v>99</v>
      </c>
      <c r="X31" s="9">
        <f>V31/(W31+1)+Positions!N30</f>
        <v>0</v>
      </c>
      <c r="Y31" s="22">
        <f t="shared" si="106"/>
        <v>99</v>
      </c>
      <c r="Z31" s="22">
        <f>Positions!O30</f>
        <v>99</v>
      </c>
      <c r="AA31" s="22">
        <f t="shared" si="82"/>
        <v>0</v>
      </c>
      <c r="AB31" s="22">
        <f>Positions!P30</f>
        <v>99</v>
      </c>
      <c r="AC31" s="9">
        <f>AA31/(AB31+1)+Positions!Q30</f>
        <v>0</v>
      </c>
      <c r="AD31" s="22">
        <f t="shared" si="107"/>
        <v>99</v>
      </c>
      <c r="AE31" s="22">
        <f>Positions!R30</f>
        <v>99</v>
      </c>
      <c r="AF31" s="22">
        <f t="shared" si="84"/>
        <v>0</v>
      </c>
      <c r="AG31" s="22">
        <f>Positions!S30</f>
        <v>99</v>
      </c>
      <c r="AH31" s="9">
        <f>AF31/(AG31+1)+Positions!T30</f>
        <v>0</v>
      </c>
      <c r="AI31" s="22">
        <f t="shared" si="108"/>
        <v>99</v>
      </c>
      <c r="AJ31" s="22">
        <f>Positions!U30</f>
        <v>99</v>
      </c>
      <c r="AK31" s="22">
        <f t="shared" si="86"/>
        <v>0</v>
      </c>
      <c r="AL31" s="22">
        <f>Positions!V30</f>
        <v>99</v>
      </c>
      <c r="AM31" s="9">
        <f>AK31/(AL31+1)+Positions!W30</f>
        <v>0</v>
      </c>
      <c r="AN31" s="22">
        <f t="shared" si="109"/>
        <v>99</v>
      </c>
      <c r="AO31" s="22">
        <f>Positions!X30</f>
        <v>99</v>
      </c>
      <c r="AP31" s="22">
        <f t="shared" si="88"/>
        <v>0</v>
      </c>
      <c r="AQ31" s="22">
        <f>Positions!Y30</f>
        <v>99</v>
      </c>
      <c r="AR31" s="9">
        <f>AP31/(AQ31+1)+Positions!Z30</f>
        <v>0</v>
      </c>
      <c r="AS31" s="22">
        <f t="shared" si="110"/>
        <v>99</v>
      </c>
      <c r="AT31" s="22">
        <f>Positions!AA30</f>
        <v>99</v>
      </c>
      <c r="AU31" s="22">
        <f t="shared" si="90"/>
        <v>0</v>
      </c>
      <c r="AV31" s="22">
        <f>Positions!AB30</f>
        <v>99</v>
      </c>
      <c r="AW31" s="9">
        <f>AU31/(AV31+1)+Positions!AC30</f>
        <v>0</v>
      </c>
      <c r="AX31" s="36">
        <f t="shared" si="91"/>
        <v>0</v>
      </c>
      <c r="AY31" s="36">
        <f t="shared" si="92"/>
        <v>0</v>
      </c>
    </row>
    <row r="32" spans="1:51">
      <c r="A32" s="25" t="s">
        <v>475</v>
      </c>
      <c r="B32" s="25" t="s">
        <v>476</v>
      </c>
      <c r="C32" s="9" t="s">
        <v>425</v>
      </c>
      <c r="D32" s="35">
        <v>1</v>
      </c>
      <c r="E32" s="22">
        <f t="shared" si="102"/>
        <v>657</v>
      </c>
      <c r="F32" s="22">
        <f>Positions!C31</f>
        <v>657</v>
      </c>
      <c r="G32" s="22">
        <f t="shared" si="74"/>
        <v>0</v>
      </c>
      <c r="H32" s="22">
        <f>Positions!D31</f>
        <v>99</v>
      </c>
      <c r="I32" s="9">
        <f>G32/(H32+1)+Positions!E31</f>
        <v>0</v>
      </c>
      <c r="J32" s="22">
        <f t="shared" si="103"/>
        <v>202</v>
      </c>
      <c r="K32" s="22">
        <f>Positions!F31</f>
        <v>202</v>
      </c>
      <c r="L32" s="22">
        <f t="shared" si="76"/>
        <v>0</v>
      </c>
      <c r="M32" s="22">
        <f>Positions!G31</f>
        <v>99</v>
      </c>
      <c r="N32" s="9">
        <f>L32/(M32+1)+Positions!H31</f>
        <v>0</v>
      </c>
      <c r="O32" s="22">
        <f t="shared" si="104"/>
        <v>197</v>
      </c>
      <c r="P32" s="22">
        <f>Positions!I31</f>
        <v>197</v>
      </c>
      <c r="Q32" s="22">
        <f t="shared" si="78"/>
        <v>0</v>
      </c>
      <c r="R32" s="22">
        <f>Positions!J31</f>
        <v>99</v>
      </c>
      <c r="S32" s="9">
        <f>Q32/(R32+1)+Positions!K31</f>
        <v>0</v>
      </c>
      <c r="T32" s="22">
        <f t="shared" si="105"/>
        <v>181</v>
      </c>
      <c r="U32" s="22">
        <f>Positions!L31</f>
        <v>181</v>
      </c>
      <c r="V32" s="22">
        <f t="shared" si="80"/>
        <v>0</v>
      </c>
      <c r="W32" s="22">
        <f>Positions!M31</f>
        <v>99</v>
      </c>
      <c r="X32" s="9">
        <f>V32/(W32+1)+Positions!N31</f>
        <v>0</v>
      </c>
      <c r="Y32" s="22">
        <f t="shared" si="106"/>
        <v>99</v>
      </c>
      <c r="Z32" s="22">
        <f>Positions!O31</f>
        <v>99</v>
      </c>
      <c r="AA32" s="22">
        <f t="shared" si="82"/>
        <v>0</v>
      </c>
      <c r="AB32" s="22">
        <f>Positions!P31</f>
        <v>99</v>
      </c>
      <c r="AC32" s="9">
        <f>AA32/(AB32+1)+Positions!Q31</f>
        <v>0</v>
      </c>
      <c r="AD32" s="22">
        <f t="shared" si="107"/>
        <v>99</v>
      </c>
      <c r="AE32" s="22">
        <f>Positions!R31</f>
        <v>99</v>
      </c>
      <c r="AF32" s="22">
        <f t="shared" si="84"/>
        <v>0</v>
      </c>
      <c r="AG32" s="22">
        <f>Positions!S31</f>
        <v>99</v>
      </c>
      <c r="AH32" s="9">
        <f>AF32/(AG32+1)+Positions!T31</f>
        <v>0</v>
      </c>
      <c r="AI32" s="22">
        <f t="shared" si="108"/>
        <v>99</v>
      </c>
      <c r="AJ32" s="22">
        <f>Positions!U31</f>
        <v>99</v>
      </c>
      <c r="AK32" s="22">
        <f t="shared" si="86"/>
        <v>0</v>
      </c>
      <c r="AL32" s="22">
        <f>Positions!V31</f>
        <v>99</v>
      </c>
      <c r="AM32" s="9">
        <f>AK32/(AL32+1)+Positions!W31</f>
        <v>0</v>
      </c>
      <c r="AN32" s="22">
        <f t="shared" si="109"/>
        <v>99</v>
      </c>
      <c r="AO32" s="22">
        <f>Positions!X31</f>
        <v>99</v>
      </c>
      <c r="AP32" s="22">
        <f t="shared" si="88"/>
        <v>0</v>
      </c>
      <c r="AQ32" s="22">
        <f>Positions!Y31</f>
        <v>99</v>
      </c>
      <c r="AR32" s="9">
        <f>AP32/(AQ32+1)+Positions!Z31</f>
        <v>0</v>
      </c>
      <c r="AS32" s="22">
        <f t="shared" si="110"/>
        <v>99</v>
      </c>
      <c r="AT32" s="22">
        <f>Positions!AA31</f>
        <v>99</v>
      </c>
      <c r="AU32" s="22">
        <f t="shared" si="90"/>
        <v>0</v>
      </c>
      <c r="AV32" s="22">
        <f>Positions!AB31</f>
        <v>99</v>
      </c>
      <c r="AW32" s="9">
        <f>AU32/(AV32+1)+Positions!AC31</f>
        <v>0</v>
      </c>
      <c r="AX32" s="36">
        <f t="shared" si="91"/>
        <v>0</v>
      </c>
      <c r="AY32" s="36">
        <f t="shared" si="92"/>
        <v>0</v>
      </c>
    </row>
    <row r="33" spans="1:51">
      <c r="A33" s="25" t="s">
        <v>426</v>
      </c>
      <c r="B33" s="25" t="s">
        <v>477</v>
      </c>
      <c r="C33" s="9" t="s">
        <v>425</v>
      </c>
      <c r="D33" s="35">
        <v>1</v>
      </c>
      <c r="E33" s="22">
        <f t="shared" si="102"/>
        <v>657</v>
      </c>
      <c r="F33" s="22">
        <f>Positions!C32</f>
        <v>657</v>
      </c>
      <c r="G33" s="22">
        <f t="shared" si="74"/>
        <v>0</v>
      </c>
      <c r="H33" s="22">
        <f>Positions!D32</f>
        <v>99</v>
      </c>
      <c r="I33" s="9">
        <f>G33/(H33+1)+Positions!E32</f>
        <v>0</v>
      </c>
      <c r="J33" s="22">
        <f t="shared" si="103"/>
        <v>202</v>
      </c>
      <c r="K33" s="22">
        <f>Positions!F32</f>
        <v>202</v>
      </c>
      <c r="L33" s="22">
        <f t="shared" si="76"/>
        <v>0</v>
      </c>
      <c r="M33" s="22">
        <f>Positions!G32</f>
        <v>99</v>
      </c>
      <c r="N33" s="9">
        <f>L33/(M33+1)+Positions!H32</f>
        <v>0</v>
      </c>
      <c r="O33" s="22">
        <f t="shared" si="104"/>
        <v>197</v>
      </c>
      <c r="P33" s="22">
        <f>Positions!I32</f>
        <v>197</v>
      </c>
      <c r="Q33" s="22">
        <f t="shared" si="78"/>
        <v>0</v>
      </c>
      <c r="R33" s="22">
        <f>Positions!J32</f>
        <v>99</v>
      </c>
      <c r="S33" s="9">
        <f>Q33/(R33+1)+Positions!K32</f>
        <v>0</v>
      </c>
      <c r="T33" s="22">
        <f t="shared" si="105"/>
        <v>181</v>
      </c>
      <c r="U33" s="22">
        <f>Positions!L32</f>
        <v>181</v>
      </c>
      <c r="V33" s="22">
        <f t="shared" si="80"/>
        <v>0</v>
      </c>
      <c r="W33" s="22">
        <f>Positions!M32</f>
        <v>99</v>
      </c>
      <c r="X33" s="9">
        <f>V33/(W33+1)+Positions!N32</f>
        <v>0</v>
      </c>
      <c r="Y33" s="22">
        <f t="shared" si="106"/>
        <v>99</v>
      </c>
      <c r="Z33" s="22">
        <f>Positions!O32</f>
        <v>99</v>
      </c>
      <c r="AA33" s="22">
        <f t="shared" si="82"/>
        <v>0</v>
      </c>
      <c r="AB33" s="22">
        <f>Positions!P32</f>
        <v>99</v>
      </c>
      <c r="AC33" s="9">
        <f>AA33/(AB33+1)+Positions!Q32</f>
        <v>0</v>
      </c>
      <c r="AD33" s="22">
        <f t="shared" si="107"/>
        <v>99</v>
      </c>
      <c r="AE33" s="22">
        <f>Positions!R32</f>
        <v>99</v>
      </c>
      <c r="AF33" s="22">
        <f t="shared" si="84"/>
        <v>0</v>
      </c>
      <c r="AG33" s="22">
        <f>Positions!S32</f>
        <v>99</v>
      </c>
      <c r="AH33" s="9">
        <f>AF33/(AG33+1)+Positions!T32</f>
        <v>0</v>
      </c>
      <c r="AI33" s="22">
        <f t="shared" si="108"/>
        <v>99</v>
      </c>
      <c r="AJ33" s="22">
        <f>Positions!U32</f>
        <v>99</v>
      </c>
      <c r="AK33" s="22">
        <f t="shared" si="86"/>
        <v>0</v>
      </c>
      <c r="AL33" s="22">
        <f>Positions!V32</f>
        <v>99</v>
      </c>
      <c r="AM33" s="9">
        <f>AK33/(AL33+1)+Positions!W32</f>
        <v>0</v>
      </c>
      <c r="AN33" s="22">
        <f t="shared" si="109"/>
        <v>99</v>
      </c>
      <c r="AO33" s="22">
        <f>Positions!X32</f>
        <v>99</v>
      </c>
      <c r="AP33" s="22">
        <f t="shared" si="88"/>
        <v>0</v>
      </c>
      <c r="AQ33" s="22">
        <f>Positions!Y32</f>
        <v>99</v>
      </c>
      <c r="AR33" s="9">
        <f>AP33/(AQ33+1)+Positions!Z32</f>
        <v>0</v>
      </c>
      <c r="AS33" s="22">
        <f t="shared" si="110"/>
        <v>99</v>
      </c>
      <c r="AT33" s="22">
        <f>Positions!AA32</f>
        <v>99</v>
      </c>
      <c r="AU33" s="22">
        <f t="shared" si="90"/>
        <v>0</v>
      </c>
      <c r="AV33" s="22">
        <f>Positions!AB32</f>
        <v>99</v>
      </c>
      <c r="AW33" s="9">
        <f>AU33/(AV33+1)+Positions!AC32</f>
        <v>0</v>
      </c>
      <c r="AX33" s="36">
        <f t="shared" si="91"/>
        <v>0</v>
      </c>
      <c r="AY33" s="36">
        <f t="shared" si="92"/>
        <v>0</v>
      </c>
    </row>
    <row r="34" spans="1:51" s="8" customFormat="1">
      <c r="A34" s="21" t="s">
        <v>478</v>
      </c>
      <c r="B34" s="21" t="s">
        <v>479</v>
      </c>
      <c r="C34" s="10" t="s">
        <v>425</v>
      </c>
      <c r="D34" s="37">
        <v>1</v>
      </c>
      <c r="E34" s="8">
        <f t="shared" si="102"/>
        <v>657</v>
      </c>
      <c r="F34" s="8">
        <f>Positions!C33</f>
        <v>657</v>
      </c>
      <c r="G34" s="8">
        <f t="shared" si="74"/>
        <v>0</v>
      </c>
      <c r="H34" s="8">
        <f>Positions!D33</f>
        <v>99</v>
      </c>
      <c r="I34" s="9">
        <f>G34/(H34+1)+Positions!E33</f>
        <v>0</v>
      </c>
      <c r="J34" s="8">
        <f t="shared" si="103"/>
        <v>202</v>
      </c>
      <c r="K34" s="8">
        <f>Positions!F33</f>
        <v>130</v>
      </c>
      <c r="L34" s="8">
        <f t="shared" si="76"/>
        <v>72</v>
      </c>
      <c r="M34" s="8">
        <f>Positions!G33</f>
        <v>27</v>
      </c>
      <c r="N34" s="10">
        <f>L34/(M34+1)+Positions!H33</f>
        <v>8.5714285714285712</v>
      </c>
      <c r="O34" s="8">
        <f t="shared" si="104"/>
        <v>197</v>
      </c>
      <c r="P34" s="8">
        <f>Positions!I33</f>
        <v>88</v>
      </c>
      <c r="Q34" s="8">
        <f t="shared" si="78"/>
        <v>109</v>
      </c>
      <c r="R34" s="8">
        <f>Positions!J33</f>
        <v>23</v>
      </c>
      <c r="S34" s="9">
        <f>Q34/(R34+1)+Positions!K33</f>
        <v>16.541666666666668</v>
      </c>
      <c r="T34" s="8">
        <f t="shared" si="105"/>
        <v>181</v>
      </c>
      <c r="U34" s="8">
        <f>Positions!L33</f>
        <v>82</v>
      </c>
      <c r="V34" s="8">
        <f t="shared" si="80"/>
        <v>99</v>
      </c>
      <c r="W34" s="8">
        <f>Positions!M33</f>
        <v>21</v>
      </c>
      <c r="X34" s="10">
        <f>V34/(W34+1)+Positions!N33</f>
        <v>15.5</v>
      </c>
      <c r="Y34" s="8">
        <f t="shared" si="106"/>
        <v>99</v>
      </c>
      <c r="Z34" s="8">
        <f>Positions!O33</f>
        <v>99</v>
      </c>
      <c r="AA34" s="8">
        <f t="shared" si="82"/>
        <v>0</v>
      </c>
      <c r="AB34" s="8">
        <f>Positions!P33</f>
        <v>99</v>
      </c>
      <c r="AC34" s="10">
        <f>AA34/(AB34+1)+Positions!Q33</f>
        <v>0</v>
      </c>
      <c r="AD34" s="8">
        <f t="shared" si="107"/>
        <v>99</v>
      </c>
      <c r="AE34" s="8">
        <f>Positions!R33</f>
        <v>99</v>
      </c>
      <c r="AF34" s="8">
        <f t="shared" si="84"/>
        <v>0</v>
      </c>
      <c r="AG34" s="8">
        <f>Positions!S33</f>
        <v>99</v>
      </c>
      <c r="AH34" s="10">
        <f>AF34/(AG34+1)+Positions!T33</f>
        <v>0</v>
      </c>
      <c r="AI34" s="8">
        <f t="shared" si="108"/>
        <v>99</v>
      </c>
      <c r="AJ34" s="8">
        <f>Positions!U33</f>
        <v>99</v>
      </c>
      <c r="AK34" s="8">
        <f t="shared" si="86"/>
        <v>0</v>
      </c>
      <c r="AL34" s="8">
        <f>Positions!V33</f>
        <v>99</v>
      </c>
      <c r="AM34" s="10">
        <f>AK34/(AL34+1)+Positions!W33</f>
        <v>0</v>
      </c>
      <c r="AN34" s="8">
        <f t="shared" si="109"/>
        <v>99</v>
      </c>
      <c r="AO34" s="8">
        <f>Positions!X33</f>
        <v>99</v>
      </c>
      <c r="AP34" s="8">
        <f t="shared" si="88"/>
        <v>0</v>
      </c>
      <c r="AQ34" s="8">
        <f>Positions!Y33</f>
        <v>99</v>
      </c>
      <c r="AR34" s="10">
        <f>AP34/(AQ34+1)+Positions!Z33</f>
        <v>0</v>
      </c>
      <c r="AS34" s="8">
        <f t="shared" si="110"/>
        <v>99</v>
      </c>
      <c r="AT34" s="8">
        <f>Positions!AA33</f>
        <v>99</v>
      </c>
      <c r="AU34" s="8">
        <f t="shared" si="90"/>
        <v>0</v>
      </c>
      <c r="AV34" s="8">
        <f>Positions!AB33</f>
        <v>99</v>
      </c>
      <c r="AW34" s="10">
        <f>AU34/(AV34+1)+Positions!AC33</f>
        <v>0</v>
      </c>
      <c r="AX34" s="38">
        <f t="shared" si="91"/>
        <v>40.613095238095241</v>
      </c>
      <c r="AY34" s="38">
        <f t="shared" si="92"/>
        <v>40.613095238095241</v>
      </c>
    </row>
    <row r="35" spans="1:51">
      <c r="A35" s="22" t="s">
        <v>480</v>
      </c>
      <c r="B35" s="22" t="s">
        <v>481</v>
      </c>
      <c r="C35" s="9" t="s">
        <v>482</v>
      </c>
      <c r="D35" s="35">
        <v>7.5</v>
      </c>
      <c r="E35" s="22">
        <f t="shared" si="102"/>
        <v>657</v>
      </c>
      <c r="F35" s="22">
        <f>Positions!C34</f>
        <v>657</v>
      </c>
      <c r="G35" s="22">
        <f t="shared" si="74"/>
        <v>0</v>
      </c>
      <c r="H35" s="22">
        <f>Positions!D34</f>
        <v>99</v>
      </c>
      <c r="I35" s="9">
        <f>G35/(H35+1)+Positions!E34</f>
        <v>0</v>
      </c>
      <c r="J35" s="22">
        <f t="shared" si="103"/>
        <v>202</v>
      </c>
      <c r="K35" s="22">
        <f>Positions!F34</f>
        <v>15</v>
      </c>
      <c r="L35" s="22">
        <f t="shared" si="76"/>
        <v>187</v>
      </c>
      <c r="M35" s="22">
        <f>Positions!G34</f>
        <v>7</v>
      </c>
      <c r="N35" s="9">
        <f>L35/(M35+1)+Positions!H34</f>
        <v>55.375</v>
      </c>
      <c r="O35" s="22">
        <f t="shared" si="104"/>
        <v>197</v>
      </c>
      <c r="P35" s="22">
        <f>Positions!I34</f>
        <v>13</v>
      </c>
      <c r="Q35" s="22">
        <f t="shared" si="78"/>
        <v>184</v>
      </c>
      <c r="R35" s="22">
        <f>Positions!J34</f>
        <v>6</v>
      </c>
      <c r="S35" s="9">
        <f>Q35/(R35+1)+Positions!K34</f>
        <v>58.285714285714285</v>
      </c>
      <c r="T35" s="22">
        <f t="shared" si="105"/>
        <v>181</v>
      </c>
      <c r="U35" s="22">
        <f>Positions!L34</f>
        <v>7</v>
      </c>
      <c r="V35" s="22">
        <f t="shared" si="80"/>
        <v>174</v>
      </c>
      <c r="W35" s="22">
        <f>Positions!M34</f>
        <v>4</v>
      </c>
      <c r="X35" s="9">
        <f>V35/(W35+1)+Positions!N34</f>
        <v>71.8</v>
      </c>
      <c r="Y35" s="22">
        <f t="shared" si="106"/>
        <v>99</v>
      </c>
      <c r="Z35" s="22">
        <f>Positions!O34</f>
        <v>99</v>
      </c>
      <c r="AA35" s="22">
        <f t="shared" si="82"/>
        <v>0</v>
      </c>
      <c r="AB35" s="22">
        <f>Positions!P34</f>
        <v>99</v>
      </c>
      <c r="AC35" s="9">
        <f>AA35/(AB35+1)+Positions!Q34</f>
        <v>0</v>
      </c>
      <c r="AD35" s="22">
        <f t="shared" si="107"/>
        <v>99</v>
      </c>
      <c r="AE35" s="22">
        <f>Positions!R34</f>
        <v>99</v>
      </c>
      <c r="AF35" s="22">
        <f t="shared" si="84"/>
        <v>0</v>
      </c>
      <c r="AG35" s="22">
        <f>Positions!S34</f>
        <v>99</v>
      </c>
      <c r="AH35" s="9">
        <f>AF35/(AG35+1)+Positions!T34</f>
        <v>0</v>
      </c>
      <c r="AI35" s="22">
        <f t="shared" si="108"/>
        <v>99</v>
      </c>
      <c r="AJ35" s="22">
        <f>Positions!U34</f>
        <v>99</v>
      </c>
      <c r="AK35" s="22">
        <f t="shared" si="86"/>
        <v>0</v>
      </c>
      <c r="AL35" s="22">
        <f>Positions!V34</f>
        <v>99</v>
      </c>
      <c r="AM35" s="9">
        <f>AK35/(AL35+1)+Positions!W34</f>
        <v>0</v>
      </c>
      <c r="AN35" s="22">
        <f t="shared" si="109"/>
        <v>99</v>
      </c>
      <c r="AO35" s="22">
        <f>Positions!X34</f>
        <v>99</v>
      </c>
      <c r="AP35" s="22">
        <f t="shared" si="88"/>
        <v>0</v>
      </c>
      <c r="AQ35" s="22">
        <f>Positions!Y34</f>
        <v>99</v>
      </c>
      <c r="AR35" s="9">
        <f>AP35/(AQ35+1)+Positions!Z34</f>
        <v>0</v>
      </c>
      <c r="AS35" s="22">
        <f t="shared" si="110"/>
        <v>99</v>
      </c>
      <c r="AT35" s="22">
        <f>Positions!AA34</f>
        <v>99</v>
      </c>
      <c r="AU35" s="22">
        <f t="shared" si="90"/>
        <v>0</v>
      </c>
      <c r="AV35" s="22">
        <f>Positions!AB34</f>
        <v>99</v>
      </c>
      <c r="AW35" s="9">
        <f>AU35/(AV35+1)+Positions!AC34</f>
        <v>0</v>
      </c>
      <c r="AX35" s="36">
        <f t="shared" si="91"/>
        <v>185.46071428571429</v>
      </c>
      <c r="AY35" s="36">
        <f t="shared" si="92"/>
        <v>24.728095238095239</v>
      </c>
    </row>
    <row r="36" spans="1:51">
      <c r="A36" s="22" t="s">
        <v>483</v>
      </c>
      <c r="B36" s="22" t="s">
        <v>484</v>
      </c>
      <c r="C36" s="9" t="s">
        <v>482</v>
      </c>
      <c r="D36" s="35">
        <v>5</v>
      </c>
      <c r="E36" s="22">
        <f t="shared" si="102"/>
        <v>657</v>
      </c>
      <c r="F36" s="22">
        <f>Positions!C35</f>
        <v>657</v>
      </c>
      <c r="G36" s="22">
        <f t="shared" si="74"/>
        <v>0</v>
      </c>
      <c r="H36" s="22">
        <f>Positions!D35</f>
        <v>99</v>
      </c>
      <c r="I36" s="9">
        <f>G36/(H36+1)+Positions!E35</f>
        <v>0</v>
      </c>
      <c r="J36" s="22">
        <f t="shared" si="103"/>
        <v>202</v>
      </c>
      <c r="K36" s="22">
        <f>Positions!F35</f>
        <v>18</v>
      </c>
      <c r="L36" s="22">
        <f t="shared" si="76"/>
        <v>184</v>
      </c>
      <c r="M36" s="22">
        <f>Positions!G35</f>
        <v>8</v>
      </c>
      <c r="N36" s="9">
        <f>L36/(M36+1)+Positions!H35</f>
        <v>48.444444444444443</v>
      </c>
      <c r="O36" s="22">
        <f t="shared" si="104"/>
        <v>197</v>
      </c>
      <c r="P36" s="22">
        <f>Positions!I35</f>
        <v>15</v>
      </c>
      <c r="Q36" s="22">
        <f t="shared" si="78"/>
        <v>182</v>
      </c>
      <c r="R36" s="22">
        <f>Positions!J35</f>
        <v>7</v>
      </c>
      <c r="S36" s="9">
        <f>Q36/(R36+1)+Positions!K35</f>
        <v>54.75</v>
      </c>
      <c r="T36" s="22">
        <f t="shared" si="105"/>
        <v>181</v>
      </c>
      <c r="U36" s="22">
        <f>Positions!L35</f>
        <v>8</v>
      </c>
      <c r="V36" s="22">
        <f t="shared" si="80"/>
        <v>173</v>
      </c>
      <c r="W36" s="22">
        <f>Positions!M35</f>
        <v>5</v>
      </c>
      <c r="X36" s="9">
        <f>V36/(W36+1)+Positions!N35</f>
        <v>63.833333333333329</v>
      </c>
      <c r="Y36" s="22">
        <f t="shared" si="106"/>
        <v>99</v>
      </c>
      <c r="Z36" s="22">
        <f>Positions!O35</f>
        <v>99</v>
      </c>
      <c r="AA36" s="22">
        <f t="shared" si="82"/>
        <v>0</v>
      </c>
      <c r="AB36" s="22">
        <f>Positions!P35</f>
        <v>99</v>
      </c>
      <c r="AC36" s="9">
        <f>AA36/(AB36+1)+Positions!Q35</f>
        <v>0</v>
      </c>
      <c r="AD36" s="22">
        <f t="shared" si="107"/>
        <v>99</v>
      </c>
      <c r="AE36" s="22">
        <f>Positions!R35</f>
        <v>99</v>
      </c>
      <c r="AF36" s="22">
        <f t="shared" si="84"/>
        <v>0</v>
      </c>
      <c r="AG36" s="22">
        <f>Positions!S35</f>
        <v>99</v>
      </c>
      <c r="AH36" s="9">
        <f>AF36/(AG36+1)+Positions!T35</f>
        <v>0</v>
      </c>
      <c r="AI36" s="22">
        <f t="shared" si="108"/>
        <v>99</v>
      </c>
      <c r="AJ36" s="22">
        <f>Positions!U35</f>
        <v>99</v>
      </c>
      <c r="AK36" s="22">
        <f t="shared" si="86"/>
        <v>0</v>
      </c>
      <c r="AL36" s="22">
        <f>Positions!V35</f>
        <v>99</v>
      </c>
      <c r="AM36" s="9">
        <f>AK36/(AL36+1)+Positions!W35</f>
        <v>0</v>
      </c>
      <c r="AN36" s="22">
        <f t="shared" si="109"/>
        <v>99</v>
      </c>
      <c r="AO36" s="22">
        <f>Positions!X35</f>
        <v>99</v>
      </c>
      <c r="AP36" s="22">
        <f t="shared" si="88"/>
        <v>0</v>
      </c>
      <c r="AQ36" s="22">
        <f>Positions!Y35</f>
        <v>99</v>
      </c>
      <c r="AR36" s="9">
        <f>AP36/(AQ36+1)+Positions!Z35</f>
        <v>0</v>
      </c>
      <c r="AS36" s="22">
        <f t="shared" si="110"/>
        <v>99</v>
      </c>
      <c r="AT36" s="22">
        <f>Positions!AA35</f>
        <v>99</v>
      </c>
      <c r="AU36" s="22">
        <f t="shared" si="90"/>
        <v>0</v>
      </c>
      <c r="AV36" s="22">
        <f>Positions!AB35</f>
        <v>99</v>
      </c>
      <c r="AW36" s="9">
        <f>AU36/(AV36+1)+Positions!AC35</f>
        <v>0</v>
      </c>
      <c r="AX36" s="36">
        <f t="shared" si="91"/>
        <v>167.02777777777777</v>
      </c>
      <c r="AY36" s="36">
        <f t="shared" si="92"/>
        <v>33.405555555555551</v>
      </c>
    </row>
    <row r="37" spans="1:51">
      <c r="A37" s="22" t="s">
        <v>485</v>
      </c>
      <c r="B37" s="22" t="s">
        <v>486</v>
      </c>
      <c r="C37" s="9" t="s">
        <v>482</v>
      </c>
      <c r="D37" s="35">
        <v>3.5</v>
      </c>
      <c r="E37" s="22">
        <f t="shared" si="102"/>
        <v>657</v>
      </c>
      <c r="F37" s="22">
        <f>Positions!C36</f>
        <v>657</v>
      </c>
      <c r="G37" s="22">
        <f t="shared" ref="G37" si="111">E37-F37</f>
        <v>0</v>
      </c>
      <c r="H37" s="22">
        <f>Positions!D36</f>
        <v>99</v>
      </c>
      <c r="I37" s="9">
        <f>G37/(H37+1)+Positions!E36</f>
        <v>0</v>
      </c>
      <c r="J37" s="22">
        <f t="shared" si="103"/>
        <v>202</v>
      </c>
      <c r="K37" s="22">
        <f>Positions!F36</f>
        <v>202</v>
      </c>
      <c r="L37" s="22">
        <f t="shared" ref="L37" si="112">J37-K37</f>
        <v>0</v>
      </c>
      <c r="M37" s="22">
        <f>Positions!G36</f>
        <v>99</v>
      </c>
      <c r="N37" s="9">
        <f>L37/(M37+1)+Positions!H36</f>
        <v>0</v>
      </c>
      <c r="O37" s="22">
        <f t="shared" si="104"/>
        <v>197</v>
      </c>
      <c r="P37" s="22">
        <f>Positions!I36</f>
        <v>197</v>
      </c>
      <c r="Q37" s="22">
        <f t="shared" ref="Q37" si="113">O37-P37</f>
        <v>0</v>
      </c>
      <c r="R37" s="22">
        <f>Positions!J36</f>
        <v>99</v>
      </c>
      <c r="S37" s="9">
        <f>Q37/(R37+1)+Positions!K36</f>
        <v>0</v>
      </c>
      <c r="T37" s="22">
        <f t="shared" si="105"/>
        <v>181</v>
      </c>
      <c r="U37" s="22">
        <f>Positions!L36</f>
        <v>181</v>
      </c>
      <c r="V37" s="22">
        <f t="shared" ref="V37" si="114">T37-U37</f>
        <v>0</v>
      </c>
      <c r="W37" s="22">
        <f>Positions!M36</f>
        <v>99</v>
      </c>
      <c r="X37" s="9">
        <f>V37/(W37+1)+Positions!N36</f>
        <v>0</v>
      </c>
      <c r="Y37" s="22">
        <f t="shared" si="106"/>
        <v>99</v>
      </c>
      <c r="Z37" s="22">
        <f>Positions!O36</f>
        <v>99</v>
      </c>
      <c r="AA37" s="22">
        <f t="shared" ref="AA37" si="115">Y37-Z37</f>
        <v>0</v>
      </c>
      <c r="AB37" s="22">
        <f>Positions!P36</f>
        <v>99</v>
      </c>
      <c r="AC37" s="9">
        <f>AA37/(AB37+1)+Positions!Q36</f>
        <v>0</v>
      </c>
      <c r="AD37" s="22">
        <f t="shared" si="107"/>
        <v>99</v>
      </c>
      <c r="AE37" s="22">
        <f>Positions!R36</f>
        <v>99</v>
      </c>
      <c r="AF37" s="22">
        <f t="shared" ref="AF37" si="116">AD37-AE37</f>
        <v>0</v>
      </c>
      <c r="AG37" s="22">
        <f>Positions!S36</f>
        <v>99</v>
      </c>
      <c r="AH37" s="9">
        <f>AF37/(AG37+1)+Positions!T36</f>
        <v>0</v>
      </c>
      <c r="AI37" s="22">
        <f t="shared" si="108"/>
        <v>99</v>
      </c>
      <c r="AJ37" s="22">
        <f>Positions!U36</f>
        <v>99</v>
      </c>
      <c r="AK37" s="22">
        <f t="shared" ref="AK37" si="117">AI37-AJ37</f>
        <v>0</v>
      </c>
      <c r="AL37" s="22">
        <f>Positions!V36</f>
        <v>99</v>
      </c>
      <c r="AM37" s="9">
        <f>AK37/(AL37+1)+Positions!W36</f>
        <v>0</v>
      </c>
      <c r="AN37" s="22">
        <f t="shared" si="109"/>
        <v>99</v>
      </c>
      <c r="AO37" s="22">
        <f>Positions!X36</f>
        <v>99</v>
      </c>
      <c r="AP37" s="22">
        <f t="shared" ref="AP37" si="118">AN37-AO37</f>
        <v>0</v>
      </c>
      <c r="AQ37" s="22">
        <f>Positions!Y36</f>
        <v>99</v>
      </c>
      <c r="AR37" s="9">
        <f>AP37/(AQ37+1)+Positions!Z36</f>
        <v>0</v>
      </c>
      <c r="AS37" s="22">
        <f t="shared" si="110"/>
        <v>99</v>
      </c>
      <c r="AT37" s="22">
        <f>Positions!AA36</f>
        <v>99</v>
      </c>
      <c r="AU37" s="22">
        <f t="shared" ref="AU37" si="119">AS37-AT37</f>
        <v>0</v>
      </c>
      <c r="AV37" s="22">
        <f>Positions!AB36</f>
        <v>99</v>
      </c>
      <c r="AW37" s="9">
        <f>AU37/(AV37+1)+Positions!AC36</f>
        <v>0</v>
      </c>
      <c r="AX37" s="36">
        <f t="shared" ref="AX37" si="120">I37+N37+S37+X37+AC37+AR37+AW37</f>
        <v>0</v>
      </c>
      <c r="AY37" s="36">
        <f t="shared" ref="AY37" si="121">AX37/D37</f>
        <v>0</v>
      </c>
    </row>
    <row r="38" spans="1:51">
      <c r="A38" s="22" t="s">
        <v>487</v>
      </c>
      <c r="B38" s="22" t="s">
        <v>488</v>
      </c>
      <c r="C38" s="9" t="s">
        <v>482</v>
      </c>
      <c r="D38" s="35">
        <v>3.5</v>
      </c>
      <c r="E38" s="22">
        <f t="shared" si="102"/>
        <v>657</v>
      </c>
      <c r="F38" s="22">
        <f>Positions!C37</f>
        <v>657</v>
      </c>
      <c r="G38" s="22">
        <f t="shared" ref="G38" si="122">E38-F38</f>
        <v>0</v>
      </c>
      <c r="H38" s="22">
        <f>Positions!D37</f>
        <v>99</v>
      </c>
      <c r="I38" s="9">
        <f>G38/(H38+1)+Positions!E37</f>
        <v>0</v>
      </c>
      <c r="J38" s="22">
        <f t="shared" si="103"/>
        <v>202</v>
      </c>
      <c r="K38" s="22">
        <f>Positions!F37</f>
        <v>44</v>
      </c>
      <c r="L38" s="22">
        <f t="shared" ref="L38" si="123">J38-K38</f>
        <v>158</v>
      </c>
      <c r="M38" s="22">
        <f>Positions!G37</f>
        <v>18</v>
      </c>
      <c r="N38" s="9">
        <f>L38/(M38+1)+Positions!H37</f>
        <v>23.315789473684212</v>
      </c>
      <c r="O38" s="22">
        <f t="shared" si="104"/>
        <v>197</v>
      </c>
      <c r="P38" s="22">
        <f>Positions!I37</f>
        <v>46</v>
      </c>
      <c r="Q38" s="22">
        <f t="shared" ref="Q38" si="124">O38-P38</f>
        <v>151</v>
      </c>
      <c r="R38" s="22">
        <f>Positions!J37</f>
        <v>16</v>
      </c>
      <c r="S38" s="9">
        <f>Q38/(R38+1)+Positions!K37</f>
        <v>22.882352941176471</v>
      </c>
      <c r="T38" s="22">
        <f t="shared" si="105"/>
        <v>181</v>
      </c>
      <c r="U38" s="22">
        <f>Positions!L37</f>
        <v>36</v>
      </c>
      <c r="V38" s="22">
        <f t="shared" ref="V38" si="125">T38-U38</f>
        <v>145</v>
      </c>
      <c r="W38" s="22">
        <f>Positions!M37</f>
        <v>15</v>
      </c>
      <c r="X38" s="9">
        <f>V38/(W38+1)+Positions!N37</f>
        <v>24.0625</v>
      </c>
      <c r="Y38" s="22">
        <f t="shared" si="106"/>
        <v>99</v>
      </c>
      <c r="Z38" s="22">
        <f>Positions!O37</f>
        <v>99</v>
      </c>
      <c r="AA38" s="22">
        <f t="shared" ref="AA38" si="126">Y38-Z38</f>
        <v>0</v>
      </c>
      <c r="AB38" s="22">
        <f>Positions!P37</f>
        <v>99</v>
      </c>
      <c r="AC38" s="9">
        <f>AA38/(AB38+1)+Positions!Q37</f>
        <v>0</v>
      </c>
      <c r="AD38" s="22">
        <f t="shared" si="107"/>
        <v>99</v>
      </c>
      <c r="AE38" s="22">
        <f>Positions!R37</f>
        <v>99</v>
      </c>
      <c r="AF38" s="22">
        <f t="shared" ref="AF38" si="127">AD38-AE38</f>
        <v>0</v>
      </c>
      <c r="AG38" s="22">
        <f>Positions!S37</f>
        <v>99</v>
      </c>
      <c r="AH38" s="9">
        <f>AF38/(AG38+1)+Positions!T37</f>
        <v>0</v>
      </c>
      <c r="AI38" s="22">
        <f t="shared" si="108"/>
        <v>99</v>
      </c>
      <c r="AJ38" s="22">
        <f>Positions!U37</f>
        <v>99</v>
      </c>
      <c r="AK38" s="22">
        <f t="shared" ref="AK38" si="128">AI38-AJ38</f>
        <v>0</v>
      </c>
      <c r="AL38" s="22">
        <f>Positions!V37</f>
        <v>99</v>
      </c>
      <c r="AM38" s="9">
        <f>AK38/(AL38+1)+Positions!W37</f>
        <v>0</v>
      </c>
      <c r="AN38" s="22">
        <f t="shared" si="109"/>
        <v>99</v>
      </c>
      <c r="AO38" s="22">
        <f>Positions!X37</f>
        <v>99</v>
      </c>
      <c r="AP38" s="22">
        <f t="shared" ref="AP38" si="129">AN38-AO38</f>
        <v>0</v>
      </c>
      <c r="AQ38" s="22">
        <f>Positions!Y37</f>
        <v>99</v>
      </c>
      <c r="AR38" s="9">
        <f>AP38/(AQ38+1)+Positions!Z37</f>
        <v>0</v>
      </c>
      <c r="AS38" s="22">
        <f t="shared" si="110"/>
        <v>99</v>
      </c>
      <c r="AT38" s="22">
        <f>Positions!AA37</f>
        <v>99</v>
      </c>
      <c r="AU38" s="22">
        <f t="shared" ref="AU38" si="130">AS38-AT38</f>
        <v>0</v>
      </c>
      <c r="AV38" s="22">
        <f>Positions!AB37</f>
        <v>99</v>
      </c>
      <c r="AW38" s="9">
        <f>AU38/(AV38+1)+Positions!AC37</f>
        <v>0</v>
      </c>
      <c r="AX38" s="36">
        <f t="shared" ref="AX38" si="131">I38+N38+S38+X38+AC38+AR38+AW38</f>
        <v>70.260642414860683</v>
      </c>
      <c r="AY38" s="36">
        <f t="shared" ref="AY38" si="132">AX38/D38</f>
        <v>20.074469261388767</v>
      </c>
    </row>
    <row r="39" spans="1:51">
      <c r="A39" s="22" t="s">
        <v>489</v>
      </c>
      <c r="B39" s="22" t="s">
        <v>490</v>
      </c>
      <c r="C39" s="9" t="s">
        <v>482</v>
      </c>
      <c r="D39" s="35">
        <v>3</v>
      </c>
      <c r="E39" s="22">
        <f t="shared" si="102"/>
        <v>657</v>
      </c>
      <c r="F39" s="22">
        <f>Positions!C38</f>
        <v>657</v>
      </c>
      <c r="G39" s="22">
        <f t="shared" ref="G39" si="133">E39-F39</f>
        <v>0</v>
      </c>
      <c r="H39" s="22">
        <f>Positions!D38</f>
        <v>99</v>
      </c>
      <c r="I39" s="9">
        <f>G39/(H39+1)+Positions!E38</f>
        <v>0</v>
      </c>
      <c r="J39" s="22">
        <f t="shared" si="103"/>
        <v>202</v>
      </c>
      <c r="K39" s="22">
        <f>Positions!F38</f>
        <v>38</v>
      </c>
      <c r="L39" s="22">
        <f t="shared" ref="L39" si="134">J39-K39</f>
        <v>164</v>
      </c>
      <c r="M39" s="22">
        <f>Positions!G38</f>
        <v>16</v>
      </c>
      <c r="N39" s="9">
        <f>L39/(M39+1)+Positions!H38</f>
        <v>26.647058823529413</v>
      </c>
      <c r="O39" s="22">
        <f t="shared" si="104"/>
        <v>197</v>
      </c>
      <c r="P39" s="22">
        <f>Positions!I38</f>
        <v>34</v>
      </c>
      <c r="Q39" s="22">
        <f t="shared" ref="Q39" si="135">O39-P39</f>
        <v>163</v>
      </c>
      <c r="R39" s="22">
        <f>Positions!J38</f>
        <v>15</v>
      </c>
      <c r="S39" s="9">
        <f>Q39/(R39+1)+Positions!K38</f>
        <v>28.1875</v>
      </c>
      <c r="T39" s="22">
        <f t="shared" si="105"/>
        <v>181</v>
      </c>
      <c r="U39" s="22">
        <f>Positions!L38</f>
        <v>28</v>
      </c>
      <c r="V39" s="22">
        <f t="shared" ref="V39" si="136">T39-U39</f>
        <v>153</v>
      </c>
      <c r="W39" s="22">
        <f>Positions!M38</f>
        <v>14</v>
      </c>
      <c r="X39" s="9">
        <f>V39/(W39+1)+Positions!N38</f>
        <v>23.2</v>
      </c>
      <c r="Y39" s="22">
        <f t="shared" si="106"/>
        <v>99</v>
      </c>
      <c r="Z39" s="22">
        <f>Positions!O38</f>
        <v>99</v>
      </c>
      <c r="AA39" s="22">
        <f t="shared" ref="AA39" si="137">Y39-Z39</f>
        <v>0</v>
      </c>
      <c r="AB39" s="22">
        <f>Positions!P38</f>
        <v>99</v>
      </c>
      <c r="AC39" s="9">
        <f>AA39/(AB39+1)+Positions!Q38</f>
        <v>0</v>
      </c>
      <c r="AD39" s="22">
        <f t="shared" si="107"/>
        <v>99</v>
      </c>
      <c r="AE39" s="22">
        <f>Positions!R38</f>
        <v>99</v>
      </c>
      <c r="AF39" s="22">
        <f t="shared" ref="AF39" si="138">AD39-AE39</f>
        <v>0</v>
      </c>
      <c r="AG39" s="22">
        <f>Positions!S38</f>
        <v>99</v>
      </c>
      <c r="AH39" s="9">
        <f>AF39/(AG39+1)+Positions!T38</f>
        <v>0</v>
      </c>
      <c r="AI39" s="22">
        <f t="shared" si="108"/>
        <v>99</v>
      </c>
      <c r="AJ39" s="22">
        <f>Positions!U38</f>
        <v>99</v>
      </c>
      <c r="AK39" s="22">
        <f t="shared" ref="AK39" si="139">AI39-AJ39</f>
        <v>0</v>
      </c>
      <c r="AL39" s="22">
        <f>Positions!V38</f>
        <v>99</v>
      </c>
      <c r="AM39" s="9">
        <f>AK39/(AL39+1)+Positions!W38</f>
        <v>0</v>
      </c>
      <c r="AN39" s="22">
        <f t="shared" si="109"/>
        <v>99</v>
      </c>
      <c r="AO39" s="22">
        <f>Positions!X38</f>
        <v>99</v>
      </c>
      <c r="AP39" s="22">
        <f t="shared" ref="AP39" si="140">AN39-AO39</f>
        <v>0</v>
      </c>
      <c r="AQ39" s="22">
        <f>Positions!Y38</f>
        <v>99</v>
      </c>
      <c r="AR39" s="9">
        <f>AP39/(AQ39+1)+Positions!Z38</f>
        <v>0</v>
      </c>
      <c r="AS39" s="22">
        <f t="shared" si="110"/>
        <v>99</v>
      </c>
      <c r="AT39" s="22">
        <f>Positions!AA38</f>
        <v>99</v>
      </c>
      <c r="AU39" s="22">
        <f t="shared" ref="AU39" si="141">AS39-AT39</f>
        <v>0</v>
      </c>
      <c r="AV39" s="22">
        <f>Positions!AB38</f>
        <v>99</v>
      </c>
      <c r="AW39" s="9">
        <f>AU39/(AV39+1)+Positions!AC38</f>
        <v>0</v>
      </c>
      <c r="AX39" s="36">
        <f t="shared" ref="AX39" si="142">I39+N39+S39+X39+AC39+AR39+AW39</f>
        <v>78.034558823529409</v>
      </c>
      <c r="AY39" s="36">
        <f t="shared" ref="AY39" si="143">AX39/D39</f>
        <v>26.011519607843137</v>
      </c>
    </row>
    <row r="40" spans="1:51">
      <c r="A40" s="22" t="s">
        <v>491</v>
      </c>
      <c r="B40" s="22" t="s">
        <v>492</v>
      </c>
      <c r="C40" s="9" t="s">
        <v>482</v>
      </c>
      <c r="D40" s="35">
        <v>2.5</v>
      </c>
      <c r="E40" s="22">
        <f t="shared" si="102"/>
        <v>657</v>
      </c>
      <c r="F40" s="22">
        <f>Positions!C39</f>
        <v>657</v>
      </c>
      <c r="G40" s="22">
        <f t="shared" ref="G40:G67" si="144">E40-F40</f>
        <v>0</v>
      </c>
      <c r="H40" s="22">
        <f>Positions!D39</f>
        <v>99</v>
      </c>
      <c r="I40" s="9">
        <f>G40/(H40+1)+Positions!E39</f>
        <v>0</v>
      </c>
      <c r="J40" s="22">
        <f t="shared" si="103"/>
        <v>202</v>
      </c>
      <c r="K40" s="22">
        <f>Positions!F39</f>
        <v>74</v>
      </c>
      <c r="L40" s="22">
        <f t="shared" ref="L40:L67" si="145">J40-K40</f>
        <v>128</v>
      </c>
      <c r="M40" s="22">
        <f>Positions!G39</f>
        <v>20</v>
      </c>
      <c r="N40" s="9">
        <f>L40/(M40+1)+Positions!H39</f>
        <v>19.095238095238095</v>
      </c>
      <c r="O40" s="22">
        <f t="shared" si="104"/>
        <v>197</v>
      </c>
      <c r="P40" s="22">
        <f>Positions!I39</f>
        <v>56</v>
      </c>
      <c r="Q40" s="22">
        <f t="shared" ref="Q40:Q67" si="146">O40-P40</f>
        <v>141</v>
      </c>
      <c r="R40" s="22">
        <f>Positions!J39</f>
        <v>18</v>
      </c>
      <c r="S40" s="9">
        <f>Q40/(R40+1)+Positions!K39</f>
        <v>22.421052631578949</v>
      </c>
      <c r="T40" s="22">
        <f t="shared" si="105"/>
        <v>181</v>
      </c>
      <c r="U40" s="22">
        <f>Positions!L39</f>
        <v>55</v>
      </c>
      <c r="V40" s="22">
        <f t="shared" ref="V40:V67" si="147">T40-U40</f>
        <v>126</v>
      </c>
      <c r="W40" s="22">
        <f>Positions!M39</f>
        <v>16</v>
      </c>
      <c r="X40" s="9">
        <f>V40/(W40+1)+Positions!N39</f>
        <v>18.411764705882355</v>
      </c>
      <c r="Y40" s="22">
        <f t="shared" si="106"/>
        <v>99</v>
      </c>
      <c r="Z40" s="22">
        <f>Positions!O39</f>
        <v>99</v>
      </c>
      <c r="AA40" s="22">
        <f t="shared" ref="AA40:AA67" si="148">Y40-Z40</f>
        <v>0</v>
      </c>
      <c r="AB40" s="22">
        <f>Positions!P39</f>
        <v>99</v>
      </c>
      <c r="AC40" s="9">
        <f>AA40/(AB40+1)+Positions!Q39</f>
        <v>0</v>
      </c>
      <c r="AD40" s="22">
        <f t="shared" si="107"/>
        <v>99</v>
      </c>
      <c r="AE40" s="22">
        <f>Positions!R39</f>
        <v>99</v>
      </c>
      <c r="AF40" s="22">
        <f t="shared" ref="AF40:AF67" si="149">AD40-AE40</f>
        <v>0</v>
      </c>
      <c r="AG40" s="22">
        <f>Positions!S39</f>
        <v>99</v>
      </c>
      <c r="AH40" s="9">
        <f>AF40/(AG40+1)+Positions!T39</f>
        <v>0</v>
      </c>
      <c r="AI40" s="22">
        <f t="shared" si="108"/>
        <v>99</v>
      </c>
      <c r="AJ40" s="22">
        <f>Positions!U39</f>
        <v>99</v>
      </c>
      <c r="AK40" s="22">
        <f t="shared" ref="AK40:AK67" si="150">AI40-AJ40</f>
        <v>0</v>
      </c>
      <c r="AL40" s="22">
        <f>Positions!V39</f>
        <v>99</v>
      </c>
      <c r="AM40" s="9">
        <f>AK40/(AL40+1)+Positions!W39</f>
        <v>0</v>
      </c>
      <c r="AN40" s="22">
        <f t="shared" si="109"/>
        <v>99</v>
      </c>
      <c r="AO40" s="22">
        <f>Positions!X39</f>
        <v>99</v>
      </c>
      <c r="AP40" s="22">
        <f t="shared" ref="AP40:AP67" si="151">AN40-AO40</f>
        <v>0</v>
      </c>
      <c r="AQ40" s="22">
        <f>Positions!Y39</f>
        <v>99</v>
      </c>
      <c r="AR40" s="9">
        <f>AP40/(AQ40+1)+Positions!Z39</f>
        <v>0</v>
      </c>
      <c r="AS40" s="22">
        <f t="shared" si="110"/>
        <v>99</v>
      </c>
      <c r="AT40" s="22">
        <f>Positions!AA39</f>
        <v>99</v>
      </c>
      <c r="AU40" s="22">
        <f t="shared" ref="AU40:AU67" si="152">AS40-AT40</f>
        <v>0</v>
      </c>
      <c r="AV40" s="22">
        <f>Positions!AB39</f>
        <v>99</v>
      </c>
      <c r="AW40" s="9">
        <f>AU40/(AV40+1)+Positions!AC39</f>
        <v>0</v>
      </c>
      <c r="AX40" s="36">
        <f t="shared" ref="AX40:AX67" si="153">I40+N40+S40+X40+AC40+AR40+AW40</f>
        <v>59.928055432699402</v>
      </c>
      <c r="AY40" s="36">
        <f t="shared" ref="AY40:AY67" si="154">AX40/D40</f>
        <v>23.971222173079759</v>
      </c>
    </row>
    <row r="41" spans="1:51">
      <c r="A41" s="22" t="s">
        <v>452</v>
      </c>
      <c r="B41" s="22" t="s">
        <v>471</v>
      </c>
      <c r="C41" s="9" t="s">
        <v>482</v>
      </c>
      <c r="D41" s="35">
        <v>2.5</v>
      </c>
      <c r="E41" s="22">
        <f t="shared" si="102"/>
        <v>657</v>
      </c>
      <c r="F41" s="22">
        <f>Positions!C40</f>
        <v>657</v>
      </c>
      <c r="G41" s="22">
        <f t="shared" si="144"/>
        <v>0</v>
      </c>
      <c r="H41" s="22">
        <f>Positions!D40</f>
        <v>99</v>
      </c>
      <c r="I41" s="9">
        <f>G41/(H41+1)+Positions!E40</f>
        <v>0</v>
      </c>
      <c r="J41" s="22">
        <f t="shared" si="103"/>
        <v>202</v>
      </c>
      <c r="K41" s="22">
        <f>Positions!F40</f>
        <v>84</v>
      </c>
      <c r="L41" s="22">
        <f t="shared" si="145"/>
        <v>118</v>
      </c>
      <c r="M41" s="22">
        <f>Positions!G40</f>
        <v>23</v>
      </c>
      <c r="N41" s="9">
        <f>L41/(M41+1)+Positions!H40</f>
        <v>14.916666666666668</v>
      </c>
      <c r="O41" s="22">
        <f t="shared" si="104"/>
        <v>197</v>
      </c>
      <c r="P41" s="22">
        <f>Positions!I40</f>
        <v>70</v>
      </c>
      <c r="Q41" s="22">
        <f t="shared" si="146"/>
        <v>127</v>
      </c>
      <c r="R41" s="22">
        <f>Positions!J40</f>
        <v>20</v>
      </c>
      <c r="S41" s="9">
        <f>Q41/(R41+1)+Positions!K40</f>
        <v>19.047619047619047</v>
      </c>
      <c r="T41" s="22">
        <f t="shared" si="105"/>
        <v>181</v>
      </c>
      <c r="U41" s="22">
        <f>Positions!L40</f>
        <v>59</v>
      </c>
      <c r="V41" s="22">
        <f t="shared" si="147"/>
        <v>122</v>
      </c>
      <c r="W41" s="22">
        <f>Positions!M40</f>
        <v>18</v>
      </c>
      <c r="X41" s="9">
        <f>V41/(W41+1)+Positions!N40</f>
        <v>18.421052631578949</v>
      </c>
      <c r="Y41" s="22">
        <f t="shared" si="106"/>
        <v>99</v>
      </c>
      <c r="Z41" s="22">
        <f>Positions!O40</f>
        <v>99</v>
      </c>
      <c r="AA41" s="22">
        <f t="shared" si="148"/>
        <v>0</v>
      </c>
      <c r="AB41" s="22">
        <f>Positions!P40</f>
        <v>99</v>
      </c>
      <c r="AC41" s="9">
        <f>AA41/(AB41+1)+Positions!Q40</f>
        <v>0</v>
      </c>
      <c r="AD41" s="22">
        <f t="shared" si="107"/>
        <v>99</v>
      </c>
      <c r="AE41" s="22">
        <f>Positions!R40</f>
        <v>99</v>
      </c>
      <c r="AF41" s="22">
        <f t="shared" si="149"/>
        <v>0</v>
      </c>
      <c r="AG41" s="22">
        <f>Positions!S40</f>
        <v>99</v>
      </c>
      <c r="AH41" s="9">
        <f>AF41/(AG41+1)+Positions!T40</f>
        <v>0</v>
      </c>
      <c r="AI41" s="22">
        <f t="shared" si="108"/>
        <v>99</v>
      </c>
      <c r="AJ41" s="22">
        <f>Positions!U40</f>
        <v>99</v>
      </c>
      <c r="AK41" s="22">
        <f t="shared" si="150"/>
        <v>0</v>
      </c>
      <c r="AL41" s="22">
        <f>Positions!V40</f>
        <v>99</v>
      </c>
      <c r="AM41" s="9">
        <f>AK41/(AL41+1)+Positions!W40</f>
        <v>0</v>
      </c>
      <c r="AN41" s="22">
        <f t="shared" si="109"/>
        <v>99</v>
      </c>
      <c r="AO41" s="22">
        <f>Positions!X40</f>
        <v>99</v>
      </c>
      <c r="AP41" s="22">
        <f t="shared" si="151"/>
        <v>0</v>
      </c>
      <c r="AQ41" s="22">
        <f>Positions!Y40</f>
        <v>99</v>
      </c>
      <c r="AR41" s="9">
        <f>AP41/(AQ41+1)+Positions!Z40</f>
        <v>0</v>
      </c>
      <c r="AS41" s="22">
        <f t="shared" si="110"/>
        <v>99</v>
      </c>
      <c r="AT41" s="22">
        <f>Positions!AA40</f>
        <v>99</v>
      </c>
      <c r="AU41" s="22">
        <f t="shared" si="152"/>
        <v>0</v>
      </c>
      <c r="AV41" s="22">
        <f>Positions!AB40</f>
        <v>99</v>
      </c>
      <c r="AW41" s="9">
        <f>AU41/(AV41+1)+Positions!AC40</f>
        <v>0</v>
      </c>
      <c r="AX41" s="36">
        <f t="shared" si="153"/>
        <v>52.385338345864668</v>
      </c>
      <c r="AY41" s="36">
        <f t="shared" si="154"/>
        <v>20.954135338345868</v>
      </c>
    </row>
    <row r="42" spans="1:51">
      <c r="A42" s="22" t="s">
        <v>493</v>
      </c>
      <c r="B42" s="22" t="s">
        <v>494</v>
      </c>
      <c r="C42" s="9" t="s">
        <v>482</v>
      </c>
      <c r="D42" s="35">
        <v>2</v>
      </c>
      <c r="E42" s="22">
        <f t="shared" si="102"/>
        <v>657</v>
      </c>
      <c r="F42" s="22">
        <f>Positions!C41</f>
        <v>495</v>
      </c>
      <c r="G42" s="22">
        <f t="shared" si="144"/>
        <v>162</v>
      </c>
      <c r="H42" s="22">
        <f>Positions!D41</f>
        <v>10</v>
      </c>
      <c r="I42" s="9">
        <f>G42/(H42+1)+Positions!E41</f>
        <v>15.727272727272727</v>
      </c>
      <c r="J42" s="22">
        <f t="shared" si="103"/>
        <v>202</v>
      </c>
      <c r="K42" s="22">
        <f>Positions!F41</f>
        <v>110</v>
      </c>
      <c r="L42" s="22">
        <f t="shared" si="145"/>
        <v>92</v>
      </c>
      <c r="M42" s="22">
        <f>Positions!G41</f>
        <v>24</v>
      </c>
      <c r="N42" s="9">
        <f>L42/(M42+1)+Positions!H41</f>
        <v>12.68</v>
      </c>
      <c r="O42" s="22">
        <f t="shared" si="104"/>
        <v>197</v>
      </c>
      <c r="P42" s="22">
        <f>Positions!I41</f>
        <v>95</v>
      </c>
      <c r="Q42" s="22">
        <f t="shared" si="146"/>
        <v>102</v>
      </c>
      <c r="R42" s="22">
        <f>Positions!J41</f>
        <v>24</v>
      </c>
      <c r="S42" s="9">
        <f>Q42/(R42+1)+Positions!K41</f>
        <v>13.08</v>
      </c>
      <c r="T42" s="22">
        <f t="shared" si="105"/>
        <v>181</v>
      </c>
      <c r="U42" s="22">
        <f>Positions!L41</f>
        <v>75</v>
      </c>
      <c r="V42" s="22">
        <f t="shared" si="147"/>
        <v>106</v>
      </c>
      <c r="W42" s="22">
        <f>Positions!M41</f>
        <v>20</v>
      </c>
      <c r="X42" s="9">
        <f>V42/(W42+1)+Positions!N41</f>
        <v>15.047619047619047</v>
      </c>
      <c r="Y42" s="22">
        <f t="shared" si="106"/>
        <v>99</v>
      </c>
      <c r="Z42" s="22">
        <f>Positions!O41</f>
        <v>99</v>
      </c>
      <c r="AA42" s="22">
        <f t="shared" si="148"/>
        <v>0</v>
      </c>
      <c r="AB42" s="22">
        <f>Positions!P41</f>
        <v>99</v>
      </c>
      <c r="AC42" s="9">
        <f>AA42/(AB42+1)+Positions!Q41</f>
        <v>0</v>
      </c>
      <c r="AD42" s="22">
        <f t="shared" si="107"/>
        <v>99</v>
      </c>
      <c r="AE42" s="22">
        <f>Positions!R41</f>
        <v>99</v>
      </c>
      <c r="AF42" s="22">
        <f t="shared" si="149"/>
        <v>0</v>
      </c>
      <c r="AG42" s="22">
        <f>Positions!S41</f>
        <v>99</v>
      </c>
      <c r="AH42" s="9">
        <f>AF42/(AG42+1)+Positions!T41</f>
        <v>0</v>
      </c>
      <c r="AI42" s="22">
        <f t="shared" si="108"/>
        <v>99</v>
      </c>
      <c r="AJ42" s="22">
        <f>Positions!U41</f>
        <v>99</v>
      </c>
      <c r="AK42" s="22">
        <f t="shared" si="150"/>
        <v>0</v>
      </c>
      <c r="AL42" s="22">
        <f>Positions!V41</f>
        <v>99</v>
      </c>
      <c r="AM42" s="9">
        <f>AK42/(AL42+1)+Positions!W41</f>
        <v>0</v>
      </c>
      <c r="AN42" s="22">
        <f t="shared" si="109"/>
        <v>99</v>
      </c>
      <c r="AO42" s="22">
        <f>Positions!X41</f>
        <v>99</v>
      </c>
      <c r="AP42" s="22">
        <f t="shared" si="151"/>
        <v>0</v>
      </c>
      <c r="AQ42" s="22">
        <f>Positions!Y41</f>
        <v>99</v>
      </c>
      <c r="AR42" s="9">
        <f>AP42/(AQ42+1)+Positions!Z41</f>
        <v>0</v>
      </c>
      <c r="AS42" s="22">
        <f t="shared" si="110"/>
        <v>99</v>
      </c>
      <c r="AT42" s="22">
        <f>Positions!AA41</f>
        <v>99</v>
      </c>
      <c r="AU42" s="22">
        <f t="shared" si="152"/>
        <v>0</v>
      </c>
      <c r="AV42" s="22">
        <f>Positions!AB41</f>
        <v>99</v>
      </c>
      <c r="AW42" s="9">
        <f>AU42/(AV42+1)+Positions!AC41</f>
        <v>0</v>
      </c>
      <c r="AX42" s="36">
        <f t="shared" si="153"/>
        <v>56.534891774891776</v>
      </c>
      <c r="AY42" s="36">
        <f t="shared" si="154"/>
        <v>28.267445887445888</v>
      </c>
    </row>
    <row r="43" spans="1:51">
      <c r="A43" s="22" t="s">
        <v>463</v>
      </c>
      <c r="B43" s="22" t="s">
        <v>495</v>
      </c>
      <c r="C43" s="9" t="s">
        <v>482</v>
      </c>
      <c r="D43" s="35">
        <v>2</v>
      </c>
      <c r="E43" s="22">
        <f t="shared" si="102"/>
        <v>657</v>
      </c>
      <c r="F43" s="22">
        <f>Positions!C42</f>
        <v>657</v>
      </c>
      <c r="G43" s="22">
        <f t="shared" si="144"/>
        <v>0</v>
      </c>
      <c r="H43" s="22">
        <f>Positions!D42</f>
        <v>99</v>
      </c>
      <c r="I43" s="9">
        <f>G43/(H43+1)+Positions!E42</f>
        <v>0</v>
      </c>
      <c r="J43" s="22">
        <f t="shared" si="103"/>
        <v>202</v>
      </c>
      <c r="K43" s="22">
        <f>Positions!F42</f>
        <v>121</v>
      </c>
      <c r="L43" s="22">
        <f t="shared" si="145"/>
        <v>81</v>
      </c>
      <c r="M43" s="22">
        <f>Positions!G42</f>
        <v>26</v>
      </c>
      <c r="N43" s="9">
        <f>L43/(M43+1)+Positions!H42</f>
        <v>10</v>
      </c>
      <c r="O43" s="22">
        <f t="shared" si="104"/>
        <v>197</v>
      </c>
      <c r="P43" s="22">
        <f>Positions!I42</f>
        <v>179</v>
      </c>
      <c r="Q43" s="22">
        <f t="shared" si="146"/>
        <v>18</v>
      </c>
      <c r="R43" s="22">
        <f>Positions!J42</f>
        <v>28</v>
      </c>
      <c r="S43" s="9">
        <f>Q43/(R43+1)+Positions!K42</f>
        <v>2.6206896551724137</v>
      </c>
      <c r="T43" s="22">
        <f t="shared" si="105"/>
        <v>181</v>
      </c>
      <c r="U43" s="22">
        <f>Positions!L42</f>
        <v>181</v>
      </c>
      <c r="V43" s="22">
        <f t="shared" si="147"/>
        <v>0</v>
      </c>
      <c r="W43" s="22">
        <f>Positions!M42</f>
        <v>99</v>
      </c>
      <c r="X43" s="9">
        <f>V43/(W43+1)+Positions!N42</f>
        <v>0</v>
      </c>
      <c r="Y43" s="22">
        <f t="shared" si="106"/>
        <v>99</v>
      </c>
      <c r="Z43" s="22">
        <f>Positions!O42</f>
        <v>99</v>
      </c>
      <c r="AA43" s="22">
        <f t="shared" si="148"/>
        <v>0</v>
      </c>
      <c r="AB43" s="22">
        <f>Positions!P42</f>
        <v>99</v>
      </c>
      <c r="AC43" s="9">
        <f>AA43/(AB43+1)+Positions!Q42</f>
        <v>0</v>
      </c>
      <c r="AD43" s="22">
        <f t="shared" si="107"/>
        <v>99</v>
      </c>
      <c r="AE43" s="22">
        <f>Positions!R42</f>
        <v>99</v>
      </c>
      <c r="AF43" s="22">
        <f t="shared" si="149"/>
        <v>0</v>
      </c>
      <c r="AG43" s="22">
        <f>Positions!S42</f>
        <v>99</v>
      </c>
      <c r="AH43" s="9">
        <f>AF43/(AG43+1)+Positions!T42</f>
        <v>0</v>
      </c>
      <c r="AI43" s="22">
        <f t="shared" si="108"/>
        <v>99</v>
      </c>
      <c r="AJ43" s="22">
        <f>Positions!U42</f>
        <v>99</v>
      </c>
      <c r="AK43" s="22">
        <f t="shared" si="150"/>
        <v>0</v>
      </c>
      <c r="AL43" s="22">
        <f>Positions!V42</f>
        <v>99</v>
      </c>
      <c r="AM43" s="9">
        <f>AK43/(AL43+1)+Positions!W42</f>
        <v>0</v>
      </c>
      <c r="AN43" s="22">
        <f t="shared" si="109"/>
        <v>99</v>
      </c>
      <c r="AO43" s="22">
        <f>Positions!X42</f>
        <v>99</v>
      </c>
      <c r="AP43" s="22">
        <f t="shared" si="151"/>
        <v>0</v>
      </c>
      <c r="AQ43" s="22">
        <f>Positions!Y42</f>
        <v>99</v>
      </c>
      <c r="AR43" s="9">
        <f>AP43/(AQ43+1)+Positions!Z42</f>
        <v>0</v>
      </c>
      <c r="AS43" s="22">
        <f t="shared" si="110"/>
        <v>99</v>
      </c>
      <c r="AT43" s="22">
        <f>Positions!AA42</f>
        <v>99</v>
      </c>
      <c r="AU43" s="22">
        <f t="shared" si="152"/>
        <v>0</v>
      </c>
      <c r="AV43" s="22">
        <f>Positions!AB42</f>
        <v>99</v>
      </c>
      <c r="AW43" s="9">
        <f>AU43/(AV43+1)+Positions!AC42</f>
        <v>0</v>
      </c>
      <c r="AX43" s="36">
        <f t="shared" si="153"/>
        <v>12.620689655172413</v>
      </c>
      <c r="AY43" s="36">
        <f t="shared" si="154"/>
        <v>6.3103448275862064</v>
      </c>
    </row>
    <row r="44" spans="1:51">
      <c r="A44" s="22" t="s">
        <v>423</v>
      </c>
      <c r="B44" s="22" t="s">
        <v>496</v>
      </c>
      <c r="C44" s="9" t="s">
        <v>482</v>
      </c>
      <c r="D44" s="35">
        <v>2</v>
      </c>
      <c r="E44" s="22">
        <f t="shared" si="102"/>
        <v>657</v>
      </c>
      <c r="F44" s="22">
        <f>Positions!C43</f>
        <v>657</v>
      </c>
      <c r="G44" s="22">
        <f t="shared" si="144"/>
        <v>0</v>
      </c>
      <c r="H44" s="22">
        <f>Positions!D43</f>
        <v>99</v>
      </c>
      <c r="I44" s="9">
        <f>G44/(H44+1)+Positions!E43</f>
        <v>0</v>
      </c>
      <c r="J44" s="22">
        <f t="shared" si="103"/>
        <v>202</v>
      </c>
      <c r="K44" s="22">
        <f>Positions!F43</f>
        <v>202</v>
      </c>
      <c r="L44" s="22">
        <f t="shared" si="145"/>
        <v>0</v>
      </c>
      <c r="M44" s="22">
        <f>Positions!G43</f>
        <v>99</v>
      </c>
      <c r="N44" s="9">
        <f>L44/(M44+1)+Positions!H43</f>
        <v>0</v>
      </c>
      <c r="O44" s="22">
        <f t="shared" si="104"/>
        <v>197</v>
      </c>
      <c r="P44" s="22">
        <f>Positions!I43</f>
        <v>197</v>
      </c>
      <c r="Q44" s="22">
        <f t="shared" si="146"/>
        <v>0</v>
      </c>
      <c r="R44" s="22">
        <f>Positions!J43</f>
        <v>99</v>
      </c>
      <c r="S44" s="9">
        <f>Q44/(R44+1)+Positions!K43</f>
        <v>0</v>
      </c>
      <c r="T44" s="22">
        <f t="shared" si="105"/>
        <v>181</v>
      </c>
      <c r="U44" s="22">
        <f>Positions!L43</f>
        <v>181</v>
      </c>
      <c r="V44" s="22">
        <f t="shared" si="147"/>
        <v>0</v>
      </c>
      <c r="W44" s="22">
        <f>Positions!M43</f>
        <v>99</v>
      </c>
      <c r="X44" s="9">
        <f>V44/(W44+1)+Positions!N43</f>
        <v>0</v>
      </c>
      <c r="Y44" s="22">
        <f t="shared" si="106"/>
        <v>99</v>
      </c>
      <c r="Z44" s="22">
        <f>Positions!O43</f>
        <v>99</v>
      </c>
      <c r="AA44" s="22">
        <f t="shared" si="148"/>
        <v>0</v>
      </c>
      <c r="AB44" s="22">
        <f>Positions!P43</f>
        <v>99</v>
      </c>
      <c r="AC44" s="9">
        <f>AA44/(AB44+1)+Positions!Q43</f>
        <v>0</v>
      </c>
      <c r="AD44" s="22">
        <f t="shared" si="107"/>
        <v>99</v>
      </c>
      <c r="AE44" s="22">
        <f>Positions!R43</f>
        <v>99</v>
      </c>
      <c r="AF44" s="22">
        <f t="shared" si="149"/>
        <v>0</v>
      </c>
      <c r="AG44" s="22">
        <f>Positions!S43</f>
        <v>99</v>
      </c>
      <c r="AH44" s="9">
        <f>AF44/(AG44+1)+Positions!T43</f>
        <v>0</v>
      </c>
      <c r="AI44" s="22">
        <f t="shared" si="108"/>
        <v>99</v>
      </c>
      <c r="AJ44" s="22">
        <f>Positions!U43</f>
        <v>99</v>
      </c>
      <c r="AK44" s="22">
        <f t="shared" si="150"/>
        <v>0</v>
      </c>
      <c r="AL44" s="22">
        <f>Positions!V43</f>
        <v>99</v>
      </c>
      <c r="AM44" s="9">
        <f>AK44/(AL44+1)+Positions!W43</f>
        <v>0</v>
      </c>
      <c r="AN44" s="22">
        <f t="shared" si="109"/>
        <v>99</v>
      </c>
      <c r="AO44" s="22">
        <f>Positions!X43</f>
        <v>99</v>
      </c>
      <c r="AP44" s="22">
        <f t="shared" si="151"/>
        <v>0</v>
      </c>
      <c r="AQ44" s="22">
        <f>Positions!Y43</f>
        <v>99</v>
      </c>
      <c r="AR44" s="9">
        <f>AP44/(AQ44+1)+Positions!Z43</f>
        <v>0</v>
      </c>
      <c r="AS44" s="22">
        <f t="shared" si="110"/>
        <v>99</v>
      </c>
      <c r="AT44" s="22">
        <f>Positions!AA43</f>
        <v>99</v>
      </c>
      <c r="AU44" s="22">
        <f t="shared" si="152"/>
        <v>0</v>
      </c>
      <c r="AV44" s="22">
        <f>Positions!AB43</f>
        <v>99</v>
      </c>
      <c r="AW44" s="9">
        <f>AU44/(AV44+1)+Positions!AC43</f>
        <v>0</v>
      </c>
      <c r="AX44" s="36">
        <f t="shared" si="153"/>
        <v>0</v>
      </c>
      <c r="AY44" s="36">
        <f t="shared" si="154"/>
        <v>0</v>
      </c>
    </row>
    <row r="45" spans="1:51">
      <c r="A45" s="22" t="s">
        <v>497</v>
      </c>
      <c r="B45" s="22" t="s">
        <v>498</v>
      </c>
      <c r="C45" s="9" t="s">
        <v>482</v>
      </c>
      <c r="D45" s="35">
        <v>2</v>
      </c>
      <c r="E45" s="22">
        <f t="shared" si="102"/>
        <v>657</v>
      </c>
      <c r="F45" s="22">
        <f>Positions!C44</f>
        <v>657</v>
      </c>
      <c r="G45" s="22">
        <f t="shared" si="144"/>
        <v>0</v>
      </c>
      <c r="H45" s="22">
        <f>Positions!D44</f>
        <v>99</v>
      </c>
      <c r="I45" s="9">
        <f>G45/(H45+1)+Positions!E44</f>
        <v>0</v>
      </c>
      <c r="J45" s="22">
        <f t="shared" si="103"/>
        <v>202</v>
      </c>
      <c r="K45" s="22">
        <f>Positions!F44</f>
        <v>83</v>
      </c>
      <c r="L45" s="22">
        <f t="shared" si="145"/>
        <v>119</v>
      </c>
      <c r="M45" s="22">
        <f>Positions!G44</f>
        <v>22</v>
      </c>
      <c r="N45" s="9">
        <f>L45/(M45+1)+Positions!H44</f>
        <v>16.173913043478262</v>
      </c>
      <c r="O45" s="22">
        <f t="shared" si="104"/>
        <v>197</v>
      </c>
      <c r="P45" s="22">
        <f>Positions!I44</f>
        <v>77</v>
      </c>
      <c r="Q45" s="22">
        <f t="shared" si="146"/>
        <v>120</v>
      </c>
      <c r="R45" s="22">
        <f>Positions!J44</f>
        <v>21</v>
      </c>
      <c r="S45" s="9">
        <f>Q45/(R45+1)+Positions!K44</f>
        <v>17.454545454545453</v>
      </c>
      <c r="T45" s="22">
        <f t="shared" si="105"/>
        <v>181</v>
      </c>
      <c r="U45" s="22">
        <f>Positions!L44</f>
        <v>181</v>
      </c>
      <c r="V45" s="22">
        <f t="shared" si="147"/>
        <v>0</v>
      </c>
      <c r="W45" s="22">
        <f>Positions!M44</f>
        <v>99</v>
      </c>
      <c r="X45" s="9">
        <f>V45/(W45+1)+Positions!N44</f>
        <v>0</v>
      </c>
      <c r="Y45" s="22">
        <f t="shared" si="106"/>
        <v>99</v>
      </c>
      <c r="Z45" s="22">
        <f>Positions!O44</f>
        <v>99</v>
      </c>
      <c r="AA45" s="22">
        <f t="shared" si="148"/>
        <v>0</v>
      </c>
      <c r="AB45" s="22">
        <f>Positions!P44</f>
        <v>99</v>
      </c>
      <c r="AC45" s="9">
        <f>AA45/(AB45+1)+Positions!Q44</f>
        <v>0</v>
      </c>
      <c r="AD45" s="22">
        <f t="shared" si="107"/>
        <v>99</v>
      </c>
      <c r="AE45" s="22">
        <f>Positions!R44</f>
        <v>99</v>
      </c>
      <c r="AF45" s="22">
        <f t="shared" si="149"/>
        <v>0</v>
      </c>
      <c r="AG45" s="22">
        <f>Positions!S44</f>
        <v>99</v>
      </c>
      <c r="AH45" s="9">
        <f>AF45/(AG45+1)+Positions!T44</f>
        <v>0</v>
      </c>
      <c r="AI45" s="22">
        <f t="shared" si="108"/>
        <v>99</v>
      </c>
      <c r="AJ45" s="22">
        <f>Positions!U44</f>
        <v>99</v>
      </c>
      <c r="AK45" s="22">
        <f t="shared" si="150"/>
        <v>0</v>
      </c>
      <c r="AL45" s="22">
        <f>Positions!V44</f>
        <v>99</v>
      </c>
      <c r="AM45" s="9">
        <f>AK45/(AL45+1)+Positions!W44</f>
        <v>0</v>
      </c>
      <c r="AN45" s="22">
        <f t="shared" si="109"/>
        <v>99</v>
      </c>
      <c r="AO45" s="22">
        <f>Positions!X44</f>
        <v>99</v>
      </c>
      <c r="AP45" s="22">
        <f t="shared" si="151"/>
        <v>0</v>
      </c>
      <c r="AQ45" s="22">
        <f>Positions!Y44</f>
        <v>99</v>
      </c>
      <c r="AR45" s="9">
        <f>AP45/(AQ45+1)+Positions!Z44</f>
        <v>0</v>
      </c>
      <c r="AS45" s="22">
        <f t="shared" si="110"/>
        <v>99</v>
      </c>
      <c r="AT45" s="22">
        <f>Positions!AA44</f>
        <v>99</v>
      </c>
      <c r="AU45" s="22">
        <f t="shared" si="152"/>
        <v>0</v>
      </c>
      <c r="AV45" s="22">
        <f>Positions!AB44</f>
        <v>99</v>
      </c>
      <c r="AW45" s="9">
        <f>AU45/(AV45+1)+Positions!AC44</f>
        <v>0</v>
      </c>
      <c r="AX45" s="36">
        <f t="shared" si="153"/>
        <v>33.628458498023718</v>
      </c>
      <c r="AY45" s="36">
        <f t="shared" si="154"/>
        <v>16.814229249011859</v>
      </c>
    </row>
    <row r="46" spans="1:51">
      <c r="A46" s="25" t="s">
        <v>499</v>
      </c>
      <c r="B46" s="25" t="s">
        <v>500</v>
      </c>
      <c r="C46" s="27" t="s">
        <v>482</v>
      </c>
      <c r="D46" s="35">
        <v>1.5</v>
      </c>
      <c r="E46" s="22">
        <f t="shared" si="102"/>
        <v>657</v>
      </c>
      <c r="F46" s="22">
        <f>Positions!C45</f>
        <v>657</v>
      </c>
      <c r="G46" s="22">
        <f t="shared" si="144"/>
        <v>0</v>
      </c>
      <c r="H46" s="22">
        <f>Positions!D45</f>
        <v>99</v>
      </c>
      <c r="I46" s="9">
        <f>G46/(H46+1)+Positions!E45</f>
        <v>0</v>
      </c>
      <c r="J46" s="22">
        <f t="shared" si="103"/>
        <v>202</v>
      </c>
      <c r="K46" s="22">
        <f>Positions!F45</f>
        <v>202</v>
      </c>
      <c r="L46" s="22">
        <f t="shared" si="145"/>
        <v>0</v>
      </c>
      <c r="M46" s="22">
        <f>Positions!G45</f>
        <v>99</v>
      </c>
      <c r="N46" s="9">
        <f>L46/(M46+1)+Positions!H45</f>
        <v>0</v>
      </c>
      <c r="O46" s="22">
        <f t="shared" si="104"/>
        <v>197</v>
      </c>
      <c r="P46" s="22">
        <f>Positions!I45</f>
        <v>197</v>
      </c>
      <c r="Q46" s="22">
        <f t="shared" si="146"/>
        <v>0</v>
      </c>
      <c r="R46" s="22">
        <f>Positions!J45</f>
        <v>99</v>
      </c>
      <c r="S46" s="9">
        <f>Q46/(R46+1)+Positions!K45</f>
        <v>0</v>
      </c>
      <c r="T46" s="22">
        <f t="shared" si="105"/>
        <v>181</v>
      </c>
      <c r="U46" s="22">
        <f>Positions!L45</f>
        <v>181</v>
      </c>
      <c r="V46" s="22">
        <f t="shared" si="147"/>
        <v>0</v>
      </c>
      <c r="W46" s="22">
        <f>Positions!M45</f>
        <v>99</v>
      </c>
      <c r="X46" s="9">
        <f>V46/(W46+1)+Positions!N45</f>
        <v>0</v>
      </c>
      <c r="Y46" s="22">
        <f t="shared" si="106"/>
        <v>99</v>
      </c>
      <c r="Z46" s="22">
        <f>Positions!O45</f>
        <v>99</v>
      </c>
      <c r="AA46" s="22">
        <f t="shared" si="148"/>
        <v>0</v>
      </c>
      <c r="AB46" s="22">
        <f>Positions!P45</f>
        <v>99</v>
      </c>
      <c r="AC46" s="9">
        <f>AA46/(AB46+1)+Positions!Q45</f>
        <v>0</v>
      </c>
      <c r="AD46" s="22">
        <f t="shared" si="107"/>
        <v>99</v>
      </c>
      <c r="AE46" s="22">
        <f>Positions!R45</f>
        <v>99</v>
      </c>
      <c r="AF46" s="22">
        <f t="shared" si="149"/>
        <v>0</v>
      </c>
      <c r="AG46" s="22">
        <f>Positions!S45</f>
        <v>99</v>
      </c>
      <c r="AH46" s="9">
        <f>AF46/(AG46+1)+Positions!T45</f>
        <v>0</v>
      </c>
      <c r="AI46" s="22">
        <f t="shared" si="108"/>
        <v>99</v>
      </c>
      <c r="AJ46" s="22">
        <f>Positions!U45</f>
        <v>99</v>
      </c>
      <c r="AK46" s="22">
        <f t="shared" si="150"/>
        <v>0</v>
      </c>
      <c r="AL46" s="22">
        <f>Positions!V45</f>
        <v>99</v>
      </c>
      <c r="AM46" s="9">
        <f>AK46/(AL46+1)+Positions!W45</f>
        <v>0</v>
      </c>
      <c r="AN46" s="22">
        <f t="shared" si="109"/>
        <v>99</v>
      </c>
      <c r="AO46" s="22">
        <f>Positions!X45</f>
        <v>99</v>
      </c>
      <c r="AP46" s="22">
        <f t="shared" si="151"/>
        <v>0</v>
      </c>
      <c r="AQ46" s="22">
        <f>Positions!Y45</f>
        <v>99</v>
      </c>
      <c r="AR46" s="9">
        <f>AP46/(AQ46+1)+Positions!Z45</f>
        <v>0</v>
      </c>
      <c r="AS46" s="22">
        <f t="shared" si="110"/>
        <v>99</v>
      </c>
      <c r="AT46" s="22">
        <f>Positions!AA45</f>
        <v>99</v>
      </c>
      <c r="AU46" s="22">
        <f t="shared" si="152"/>
        <v>0</v>
      </c>
      <c r="AV46" s="22">
        <f>Positions!AB45</f>
        <v>99</v>
      </c>
      <c r="AW46" s="9">
        <f>AU46/(AV46+1)+Positions!AC45</f>
        <v>0</v>
      </c>
      <c r="AX46" s="36">
        <f t="shared" si="153"/>
        <v>0</v>
      </c>
      <c r="AY46" s="36">
        <f t="shared" si="154"/>
        <v>0</v>
      </c>
    </row>
    <row r="47" spans="1:51">
      <c r="A47" s="25" t="s">
        <v>501</v>
      </c>
      <c r="B47" s="25" t="s">
        <v>502</v>
      </c>
      <c r="C47" s="27" t="s">
        <v>482</v>
      </c>
      <c r="D47" s="35">
        <v>1.5</v>
      </c>
      <c r="E47" s="22">
        <f t="shared" si="102"/>
        <v>657</v>
      </c>
      <c r="F47" s="22">
        <f>Positions!C46</f>
        <v>657</v>
      </c>
      <c r="G47" s="22">
        <f t="shared" si="144"/>
        <v>0</v>
      </c>
      <c r="H47" s="22">
        <f>Positions!D46</f>
        <v>99</v>
      </c>
      <c r="I47" s="9">
        <f>G47/(H47+1)+Positions!E46</f>
        <v>0</v>
      </c>
      <c r="J47" s="22">
        <f t="shared" si="103"/>
        <v>202</v>
      </c>
      <c r="K47" s="22">
        <f>Positions!F46</f>
        <v>202</v>
      </c>
      <c r="L47" s="22">
        <f t="shared" si="145"/>
        <v>0</v>
      </c>
      <c r="M47" s="22">
        <f>Positions!G46</f>
        <v>99</v>
      </c>
      <c r="N47" s="9">
        <f>L47/(M47+1)+Positions!H46</f>
        <v>0</v>
      </c>
      <c r="O47" s="22">
        <f t="shared" si="104"/>
        <v>197</v>
      </c>
      <c r="P47" s="22">
        <f>Positions!I46</f>
        <v>197</v>
      </c>
      <c r="Q47" s="22">
        <f t="shared" si="146"/>
        <v>0</v>
      </c>
      <c r="R47" s="22">
        <f>Positions!J46</f>
        <v>99</v>
      </c>
      <c r="S47" s="9">
        <f>Q47/(R47+1)+Positions!K46</f>
        <v>0</v>
      </c>
      <c r="T47" s="22">
        <f t="shared" si="105"/>
        <v>181</v>
      </c>
      <c r="U47" s="22">
        <f>Positions!L46</f>
        <v>181</v>
      </c>
      <c r="V47" s="22">
        <f t="shared" si="147"/>
        <v>0</v>
      </c>
      <c r="W47" s="22">
        <f>Positions!M46</f>
        <v>99</v>
      </c>
      <c r="X47" s="9">
        <f>V47/(W47+1)+Positions!N46</f>
        <v>0</v>
      </c>
      <c r="Y47" s="22">
        <f t="shared" si="106"/>
        <v>99</v>
      </c>
      <c r="Z47" s="22">
        <f>Positions!O46</f>
        <v>99</v>
      </c>
      <c r="AA47" s="22">
        <f t="shared" si="148"/>
        <v>0</v>
      </c>
      <c r="AB47" s="22">
        <f>Positions!P46</f>
        <v>99</v>
      </c>
      <c r="AC47" s="9">
        <f>AA47/(AB47+1)+Positions!Q46</f>
        <v>0</v>
      </c>
      <c r="AD47" s="22">
        <f t="shared" si="107"/>
        <v>99</v>
      </c>
      <c r="AE47" s="22">
        <f>Positions!R46</f>
        <v>99</v>
      </c>
      <c r="AF47" s="22">
        <f t="shared" si="149"/>
        <v>0</v>
      </c>
      <c r="AG47" s="22">
        <f>Positions!S46</f>
        <v>99</v>
      </c>
      <c r="AH47" s="9">
        <f>AF47/(AG47+1)+Positions!T46</f>
        <v>0</v>
      </c>
      <c r="AI47" s="22">
        <f t="shared" si="108"/>
        <v>99</v>
      </c>
      <c r="AJ47" s="22">
        <f>Positions!U46</f>
        <v>99</v>
      </c>
      <c r="AK47" s="22">
        <f t="shared" si="150"/>
        <v>0</v>
      </c>
      <c r="AL47" s="22">
        <f>Positions!V46</f>
        <v>99</v>
      </c>
      <c r="AM47" s="9">
        <f>AK47/(AL47+1)+Positions!W46</f>
        <v>0</v>
      </c>
      <c r="AN47" s="22">
        <f t="shared" si="109"/>
        <v>99</v>
      </c>
      <c r="AO47" s="22">
        <f>Positions!X46</f>
        <v>99</v>
      </c>
      <c r="AP47" s="22">
        <f t="shared" si="151"/>
        <v>0</v>
      </c>
      <c r="AQ47" s="22">
        <f>Positions!Y46</f>
        <v>99</v>
      </c>
      <c r="AR47" s="9">
        <f>AP47/(AQ47+1)+Positions!Z46</f>
        <v>0</v>
      </c>
      <c r="AS47" s="22">
        <f t="shared" si="110"/>
        <v>99</v>
      </c>
      <c r="AT47" s="22">
        <f>Positions!AA46</f>
        <v>99</v>
      </c>
      <c r="AU47" s="22">
        <f t="shared" si="152"/>
        <v>0</v>
      </c>
      <c r="AV47" s="22">
        <f>Positions!AB46</f>
        <v>99</v>
      </c>
      <c r="AW47" s="9">
        <f>AU47/(AV47+1)+Positions!AC46</f>
        <v>0</v>
      </c>
      <c r="AX47" s="36">
        <f t="shared" si="153"/>
        <v>0</v>
      </c>
      <c r="AY47" s="36">
        <f t="shared" si="154"/>
        <v>0</v>
      </c>
    </row>
    <row r="48" spans="1:51">
      <c r="A48" s="25" t="s">
        <v>503</v>
      </c>
      <c r="B48" s="25" t="s">
        <v>504</v>
      </c>
      <c r="C48" s="27" t="s">
        <v>482</v>
      </c>
      <c r="D48" s="35">
        <v>1</v>
      </c>
      <c r="E48" s="22">
        <f t="shared" si="102"/>
        <v>657</v>
      </c>
      <c r="F48" s="22">
        <f>Positions!C47</f>
        <v>657</v>
      </c>
      <c r="G48" s="22">
        <f t="shared" si="144"/>
        <v>0</v>
      </c>
      <c r="H48" s="22">
        <f>Positions!D47</f>
        <v>99</v>
      </c>
      <c r="I48" s="9">
        <f>G48/(H48+1)+Positions!E47</f>
        <v>0</v>
      </c>
      <c r="J48" s="22">
        <f t="shared" si="103"/>
        <v>202</v>
      </c>
      <c r="K48" s="22">
        <f>Positions!F47</f>
        <v>150</v>
      </c>
      <c r="L48" s="22">
        <f t="shared" si="145"/>
        <v>52</v>
      </c>
      <c r="M48" s="22">
        <f>Positions!G47</f>
        <v>28</v>
      </c>
      <c r="N48" s="9">
        <f>L48/(M48+1)+Positions!H47</f>
        <v>11.793103448275861</v>
      </c>
      <c r="O48" s="22">
        <f t="shared" si="104"/>
        <v>197</v>
      </c>
      <c r="P48" s="22">
        <f>Positions!I47</f>
        <v>197</v>
      </c>
      <c r="Q48" s="22">
        <f t="shared" si="146"/>
        <v>0</v>
      </c>
      <c r="R48" s="22">
        <f>Positions!J47</f>
        <v>99</v>
      </c>
      <c r="S48" s="9">
        <f>Q48/(R48+1)+Positions!K47</f>
        <v>0</v>
      </c>
      <c r="T48" s="22">
        <f t="shared" si="105"/>
        <v>181</v>
      </c>
      <c r="U48" s="22">
        <f>Positions!L47</f>
        <v>151</v>
      </c>
      <c r="V48" s="22">
        <f t="shared" si="147"/>
        <v>30</v>
      </c>
      <c r="W48" s="22">
        <f>Positions!M47</f>
        <v>24</v>
      </c>
      <c r="X48" s="9">
        <f>V48/(W48+1)+Positions!N47</f>
        <v>4.2</v>
      </c>
      <c r="Y48" s="22">
        <f t="shared" si="106"/>
        <v>99</v>
      </c>
      <c r="Z48" s="22">
        <f>Positions!O47</f>
        <v>99</v>
      </c>
      <c r="AA48" s="22">
        <f t="shared" si="148"/>
        <v>0</v>
      </c>
      <c r="AB48" s="22">
        <f>Positions!P47</f>
        <v>99</v>
      </c>
      <c r="AC48" s="9">
        <f>AA48/(AB48+1)+Positions!Q47</f>
        <v>0</v>
      </c>
      <c r="AD48" s="22">
        <f t="shared" si="107"/>
        <v>99</v>
      </c>
      <c r="AE48" s="22">
        <f>Positions!R47</f>
        <v>99</v>
      </c>
      <c r="AF48" s="22">
        <f t="shared" si="149"/>
        <v>0</v>
      </c>
      <c r="AG48" s="22">
        <f>Positions!S47</f>
        <v>99</v>
      </c>
      <c r="AH48" s="9">
        <f>AF48/(AG48+1)+Positions!T47</f>
        <v>0</v>
      </c>
      <c r="AI48" s="22">
        <f t="shared" si="108"/>
        <v>99</v>
      </c>
      <c r="AJ48" s="22">
        <f>Positions!U47</f>
        <v>99</v>
      </c>
      <c r="AK48" s="22">
        <f t="shared" si="150"/>
        <v>0</v>
      </c>
      <c r="AL48" s="22">
        <f>Positions!V47</f>
        <v>99</v>
      </c>
      <c r="AM48" s="9">
        <f>AK48/(AL48+1)+Positions!W47</f>
        <v>0</v>
      </c>
      <c r="AN48" s="22">
        <f t="shared" si="109"/>
        <v>99</v>
      </c>
      <c r="AO48" s="22">
        <f>Positions!X47</f>
        <v>99</v>
      </c>
      <c r="AP48" s="22">
        <f t="shared" si="151"/>
        <v>0</v>
      </c>
      <c r="AQ48" s="22">
        <f>Positions!Y47</f>
        <v>99</v>
      </c>
      <c r="AR48" s="9">
        <f>AP48/(AQ48+1)+Positions!Z47</f>
        <v>0</v>
      </c>
      <c r="AS48" s="22">
        <f t="shared" si="110"/>
        <v>99</v>
      </c>
      <c r="AT48" s="22">
        <f>Positions!AA47</f>
        <v>99</v>
      </c>
      <c r="AU48" s="22">
        <f t="shared" si="152"/>
        <v>0</v>
      </c>
      <c r="AV48" s="22">
        <f>Positions!AB47</f>
        <v>99</v>
      </c>
      <c r="AW48" s="9">
        <f>AU48/(AV48+1)+Positions!AC47</f>
        <v>0</v>
      </c>
      <c r="AX48" s="36">
        <f t="shared" si="153"/>
        <v>15.993103448275861</v>
      </c>
      <c r="AY48" s="36">
        <f t="shared" si="154"/>
        <v>15.993103448275861</v>
      </c>
    </row>
    <row r="49" spans="1:51">
      <c r="A49" s="25" t="s">
        <v>505</v>
      </c>
      <c r="B49" s="25" t="s">
        <v>441</v>
      </c>
      <c r="C49" s="27" t="s">
        <v>482</v>
      </c>
      <c r="D49" s="35">
        <v>1</v>
      </c>
      <c r="E49" s="22">
        <f t="shared" si="102"/>
        <v>657</v>
      </c>
      <c r="F49" s="22">
        <f>Positions!C48</f>
        <v>657</v>
      </c>
      <c r="G49" s="22">
        <f t="shared" si="144"/>
        <v>0</v>
      </c>
      <c r="H49" s="22">
        <f>Positions!D48</f>
        <v>99</v>
      </c>
      <c r="I49" s="9">
        <f>G49/(H49+1)+Positions!E48</f>
        <v>0</v>
      </c>
      <c r="J49" s="22">
        <f t="shared" si="103"/>
        <v>202</v>
      </c>
      <c r="K49" s="22">
        <f>Positions!F48</f>
        <v>202</v>
      </c>
      <c r="L49" s="22">
        <f t="shared" si="145"/>
        <v>0</v>
      </c>
      <c r="M49" s="22">
        <f>Positions!G48</f>
        <v>99</v>
      </c>
      <c r="N49" s="9">
        <f>L49/(M49+1)+Positions!H48</f>
        <v>0</v>
      </c>
      <c r="O49" s="22">
        <f t="shared" si="104"/>
        <v>197</v>
      </c>
      <c r="P49" s="22">
        <f>Positions!I48</f>
        <v>197</v>
      </c>
      <c r="Q49" s="22">
        <f t="shared" si="146"/>
        <v>0</v>
      </c>
      <c r="R49" s="22">
        <f>Positions!J48</f>
        <v>99</v>
      </c>
      <c r="S49" s="9">
        <f>Q49/(R49+1)+Positions!K48</f>
        <v>0</v>
      </c>
      <c r="T49" s="22">
        <f t="shared" si="105"/>
        <v>181</v>
      </c>
      <c r="U49" s="22">
        <f>Positions!L48</f>
        <v>181</v>
      </c>
      <c r="V49" s="22">
        <f t="shared" si="147"/>
        <v>0</v>
      </c>
      <c r="W49" s="22">
        <f>Positions!M48</f>
        <v>99</v>
      </c>
      <c r="X49" s="9">
        <f>V49/(W49+1)+Positions!N48</f>
        <v>0</v>
      </c>
      <c r="Y49" s="22">
        <f t="shared" si="106"/>
        <v>99</v>
      </c>
      <c r="Z49" s="22">
        <f>Positions!O48</f>
        <v>99</v>
      </c>
      <c r="AA49" s="22">
        <f t="shared" si="148"/>
        <v>0</v>
      </c>
      <c r="AB49" s="22">
        <f>Positions!P48</f>
        <v>99</v>
      </c>
      <c r="AC49" s="9">
        <f>AA49/(AB49+1)+Positions!Q48</f>
        <v>0</v>
      </c>
      <c r="AD49" s="22">
        <f t="shared" si="107"/>
        <v>99</v>
      </c>
      <c r="AE49" s="22">
        <f>Positions!R48</f>
        <v>99</v>
      </c>
      <c r="AF49" s="22">
        <f t="shared" si="149"/>
        <v>0</v>
      </c>
      <c r="AG49" s="22">
        <f>Positions!S48</f>
        <v>99</v>
      </c>
      <c r="AH49" s="9">
        <f>AF49/(AG49+1)+Positions!T48</f>
        <v>0</v>
      </c>
      <c r="AI49" s="22">
        <f t="shared" si="108"/>
        <v>99</v>
      </c>
      <c r="AJ49" s="22">
        <f>Positions!U48</f>
        <v>99</v>
      </c>
      <c r="AK49" s="22">
        <f t="shared" si="150"/>
        <v>0</v>
      </c>
      <c r="AL49" s="22">
        <f>Positions!V48</f>
        <v>99</v>
      </c>
      <c r="AM49" s="9">
        <f>AK49/(AL49+1)+Positions!W48</f>
        <v>0</v>
      </c>
      <c r="AN49" s="22">
        <f t="shared" si="109"/>
        <v>99</v>
      </c>
      <c r="AO49" s="22">
        <f>Positions!X48</f>
        <v>99</v>
      </c>
      <c r="AP49" s="22">
        <f t="shared" si="151"/>
        <v>0</v>
      </c>
      <c r="AQ49" s="22">
        <f>Positions!Y48</f>
        <v>99</v>
      </c>
      <c r="AR49" s="9">
        <f>AP49/(AQ49+1)+Positions!Z48</f>
        <v>0</v>
      </c>
      <c r="AS49" s="22">
        <f t="shared" si="110"/>
        <v>99</v>
      </c>
      <c r="AT49" s="22">
        <f>Positions!AA48</f>
        <v>99</v>
      </c>
      <c r="AU49" s="22">
        <f t="shared" si="152"/>
        <v>0</v>
      </c>
      <c r="AV49" s="22">
        <f>Positions!AB48</f>
        <v>99</v>
      </c>
      <c r="AW49" s="9">
        <f>AU49/(AV49+1)+Positions!AC48</f>
        <v>0</v>
      </c>
      <c r="AX49" s="36">
        <f t="shared" si="153"/>
        <v>0</v>
      </c>
      <c r="AY49" s="36">
        <f t="shared" si="154"/>
        <v>0</v>
      </c>
    </row>
    <row r="50" spans="1:51">
      <c r="A50" s="25" t="s">
        <v>506</v>
      </c>
      <c r="B50" s="25" t="s">
        <v>507</v>
      </c>
      <c r="C50" s="27" t="s">
        <v>482</v>
      </c>
      <c r="D50" s="35">
        <v>1</v>
      </c>
      <c r="E50" s="22">
        <f t="shared" si="102"/>
        <v>657</v>
      </c>
      <c r="F50" s="22">
        <f>Positions!C49</f>
        <v>657</v>
      </c>
      <c r="G50" s="22">
        <f t="shared" si="144"/>
        <v>0</v>
      </c>
      <c r="H50" s="22">
        <f>Positions!D49</f>
        <v>99</v>
      </c>
      <c r="I50" s="9">
        <f>G50/(H50+1)+Positions!E49</f>
        <v>0</v>
      </c>
      <c r="J50" s="22">
        <f t="shared" si="103"/>
        <v>202</v>
      </c>
      <c r="K50" s="22">
        <f>Positions!F49</f>
        <v>202</v>
      </c>
      <c r="L50" s="22">
        <f t="shared" si="145"/>
        <v>0</v>
      </c>
      <c r="M50" s="22">
        <f>Positions!G49</f>
        <v>99</v>
      </c>
      <c r="N50" s="9">
        <f>L50/(M50+1)+Positions!H49</f>
        <v>0</v>
      </c>
      <c r="O50" s="22">
        <f t="shared" si="104"/>
        <v>197</v>
      </c>
      <c r="P50" s="22">
        <f>Positions!I49</f>
        <v>197</v>
      </c>
      <c r="Q50" s="22">
        <f t="shared" si="146"/>
        <v>0</v>
      </c>
      <c r="R50" s="22">
        <f>Positions!J49</f>
        <v>99</v>
      </c>
      <c r="S50" s="9">
        <f>Q50/(R50+1)+Positions!K49</f>
        <v>0</v>
      </c>
      <c r="T50" s="22">
        <f t="shared" si="105"/>
        <v>181</v>
      </c>
      <c r="U50" s="22">
        <f>Positions!L49</f>
        <v>181</v>
      </c>
      <c r="V50" s="22">
        <f t="shared" si="147"/>
        <v>0</v>
      </c>
      <c r="W50" s="22">
        <f>Positions!M49</f>
        <v>99</v>
      </c>
      <c r="X50" s="9">
        <f>V50/(W50+1)+Positions!N49</f>
        <v>0</v>
      </c>
      <c r="Y50" s="22">
        <f t="shared" si="106"/>
        <v>99</v>
      </c>
      <c r="Z50" s="22">
        <f>Positions!O49</f>
        <v>99</v>
      </c>
      <c r="AA50" s="22">
        <f t="shared" si="148"/>
        <v>0</v>
      </c>
      <c r="AB50" s="22">
        <f>Positions!P49</f>
        <v>99</v>
      </c>
      <c r="AC50" s="9">
        <f>AA50/(AB50+1)+Positions!Q49</f>
        <v>0</v>
      </c>
      <c r="AD50" s="22">
        <f t="shared" si="107"/>
        <v>99</v>
      </c>
      <c r="AE50" s="22">
        <f>Positions!R49</f>
        <v>99</v>
      </c>
      <c r="AF50" s="22">
        <f t="shared" si="149"/>
        <v>0</v>
      </c>
      <c r="AG50" s="22">
        <f>Positions!S49</f>
        <v>99</v>
      </c>
      <c r="AH50" s="9">
        <f>AF50/(AG50+1)+Positions!T49</f>
        <v>0</v>
      </c>
      <c r="AI50" s="22">
        <f t="shared" si="108"/>
        <v>99</v>
      </c>
      <c r="AJ50" s="22">
        <f>Positions!U49</f>
        <v>99</v>
      </c>
      <c r="AK50" s="22">
        <f t="shared" si="150"/>
        <v>0</v>
      </c>
      <c r="AL50" s="22">
        <f>Positions!V49</f>
        <v>99</v>
      </c>
      <c r="AM50" s="9">
        <f>AK50/(AL50+1)+Positions!W49</f>
        <v>0</v>
      </c>
      <c r="AN50" s="22">
        <f t="shared" si="109"/>
        <v>99</v>
      </c>
      <c r="AO50" s="22">
        <f>Positions!X49</f>
        <v>99</v>
      </c>
      <c r="AP50" s="22">
        <f t="shared" si="151"/>
        <v>0</v>
      </c>
      <c r="AQ50" s="22">
        <f>Positions!Y49</f>
        <v>99</v>
      </c>
      <c r="AR50" s="9">
        <f>AP50/(AQ50+1)+Positions!Z49</f>
        <v>0</v>
      </c>
      <c r="AS50" s="22">
        <f t="shared" si="110"/>
        <v>99</v>
      </c>
      <c r="AT50" s="22">
        <f>Positions!AA49</f>
        <v>99</v>
      </c>
      <c r="AU50" s="22">
        <f t="shared" si="152"/>
        <v>0</v>
      </c>
      <c r="AV50" s="22">
        <f>Positions!AB49</f>
        <v>99</v>
      </c>
      <c r="AW50" s="9">
        <f>AU50/(AV50+1)+Positions!AC49</f>
        <v>0</v>
      </c>
      <c r="AX50" s="36">
        <f t="shared" si="153"/>
        <v>0</v>
      </c>
      <c r="AY50" s="36">
        <f t="shared" si="154"/>
        <v>0</v>
      </c>
    </row>
    <row r="51" spans="1:51">
      <c r="A51" s="25" t="s">
        <v>452</v>
      </c>
      <c r="B51" s="25" t="s">
        <v>508</v>
      </c>
      <c r="C51" s="27" t="s">
        <v>482</v>
      </c>
      <c r="D51" s="35">
        <v>1</v>
      </c>
      <c r="E51" s="22">
        <f t="shared" si="102"/>
        <v>657</v>
      </c>
      <c r="F51" s="22">
        <f>Positions!C50</f>
        <v>657</v>
      </c>
      <c r="G51" s="22">
        <f t="shared" si="144"/>
        <v>0</v>
      </c>
      <c r="H51" s="22">
        <f>Positions!D50</f>
        <v>99</v>
      </c>
      <c r="I51" s="9">
        <f>G51/(H51+1)+Positions!E50</f>
        <v>0</v>
      </c>
      <c r="J51" s="22">
        <f t="shared" si="103"/>
        <v>202</v>
      </c>
      <c r="K51" s="22">
        <f>Positions!F50</f>
        <v>202</v>
      </c>
      <c r="L51" s="22">
        <f t="shared" si="145"/>
        <v>0</v>
      </c>
      <c r="M51" s="22">
        <f>Positions!G50</f>
        <v>99</v>
      </c>
      <c r="N51" s="9">
        <f>L51/(M51+1)+Positions!H50</f>
        <v>0</v>
      </c>
      <c r="O51" s="22">
        <f t="shared" si="104"/>
        <v>197</v>
      </c>
      <c r="P51" s="22">
        <f>Positions!I50</f>
        <v>178</v>
      </c>
      <c r="Q51" s="22">
        <f t="shared" si="146"/>
        <v>19</v>
      </c>
      <c r="R51" s="22">
        <f>Positions!J50</f>
        <v>27</v>
      </c>
      <c r="S51" s="9">
        <f>Q51/(R51+1)+Positions!K50</f>
        <v>3.6785714285714288</v>
      </c>
      <c r="T51" s="22">
        <f t="shared" si="105"/>
        <v>181</v>
      </c>
      <c r="U51" s="22">
        <f>Positions!L50</f>
        <v>181</v>
      </c>
      <c r="V51" s="22">
        <f t="shared" si="147"/>
        <v>0</v>
      </c>
      <c r="W51" s="22">
        <f>Positions!M50</f>
        <v>99</v>
      </c>
      <c r="X51" s="9">
        <f>V51/(W51+1)+Positions!N50</f>
        <v>0</v>
      </c>
      <c r="Y51" s="22">
        <f t="shared" si="106"/>
        <v>99</v>
      </c>
      <c r="Z51" s="22">
        <f>Positions!O50</f>
        <v>99</v>
      </c>
      <c r="AA51" s="22">
        <f t="shared" si="148"/>
        <v>0</v>
      </c>
      <c r="AB51" s="22">
        <f>Positions!P50</f>
        <v>99</v>
      </c>
      <c r="AC51" s="9">
        <f>AA51/(AB51+1)+Positions!Q50</f>
        <v>0</v>
      </c>
      <c r="AD51" s="22">
        <f t="shared" si="107"/>
        <v>99</v>
      </c>
      <c r="AE51" s="22">
        <f>Positions!R50</f>
        <v>99</v>
      </c>
      <c r="AF51" s="22">
        <f t="shared" si="149"/>
        <v>0</v>
      </c>
      <c r="AG51" s="22">
        <f>Positions!S50</f>
        <v>99</v>
      </c>
      <c r="AH51" s="9">
        <f>AF51/(AG51+1)+Positions!T50</f>
        <v>0</v>
      </c>
      <c r="AI51" s="22">
        <f t="shared" si="108"/>
        <v>99</v>
      </c>
      <c r="AJ51" s="22">
        <f>Positions!U50</f>
        <v>99</v>
      </c>
      <c r="AK51" s="22">
        <f t="shared" si="150"/>
        <v>0</v>
      </c>
      <c r="AL51" s="22">
        <f>Positions!V50</f>
        <v>99</v>
      </c>
      <c r="AM51" s="9">
        <f>AK51/(AL51+1)+Positions!W50</f>
        <v>0</v>
      </c>
      <c r="AN51" s="22">
        <f t="shared" si="109"/>
        <v>99</v>
      </c>
      <c r="AO51" s="22">
        <f>Positions!X50</f>
        <v>99</v>
      </c>
      <c r="AP51" s="22">
        <f t="shared" si="151"/>
        <v>0</v>
      </c>
      <c r="AQ51" s="22">
        <f>Positions!Y50</f>
        <v>99</v>
      </c>
      <c r="AR51" s="9">
        <f>AP51/(AQ51+1)+Positions!Z50</f>
        <v>0</v>
      </c>
      <c r="AS51" s="22">
        <f t="shared" si="110"/>
        <v>99</v>
      </c>
      <c r="AT51" s="22">
        <f>Positions!AA50</f>
        <v>99</v>
      </c>
      <c r="AU51" s="22">
        <f t="shared" si="152"/>
        <v>0</v>
      </c>
      <c r="AV51" s="22">
        <f>Positions!AB50</f>
        <v>99</v>
      </c>
      <c r="AW51" s="9">
        <f>AU51/(AV51+1)+Positions!AC50</f>
        <v>0</v>
      </c>
      <c r="AX51" s="36">
        <f t="shared" si="153"/>
        <v>3.6785714285714288</v>
      </c>
      <c r="AY51" s="36">
        <f t="shared" si="154"/>
        <v>3.6785714285714288</v>
      </c>
    </row>
    <row r="52" spans="1:51" s="8" customFormat="1">
      <c r="A52" s="21" t="s">
        <v>509</v>
      </c>
      <c r="B52" s="21" t="s">
        <v>510</v>
      </c>
      <c r="C52" s="24" t="s">
        <v>482</v>
      </c>
      <c r="D52" s="37">
        <v>1</v>
      </c>
      <c r="E52" s="8">
        <f t="shared" si="102"/>
        <v>657</v>
      </c>
      <c r="F52" s="8">
        <f>Positions!C51</f>
        <v>657</v>
      </c>
      <c r="G52" s="8">
        <f t="shared" si="144"/>
        <v>0</v>
      </c>
      <c r="H52" s="8">
        <f>Positions!D51</f>
        <v>99</v>
      </c>
      <c r="I52" s="9">
        <f>G52/(H52+1)+Positions!E51</f>
        <v>0</v>
      </c>
      <c r="J52" s="8">
        <f t="shared" si="103"/>
        <v>202</v>
      </c>
      <c r="K52" s="8">
        <f>Positions!F51</f>
        <v>117</v>
      </c>
      <c r="L52" s="8">
        <f t="shared" si="145"/>
        <v>85</v>
      </c>
      <c r="M52" s="8">
        <f>Positions!G51</f>
        <v>25</v>
      </c>
      <c r="N52" s="10">
        <f>L52/(M52+1)+Positions!H51</f>
        <v>11.26923076923077</v>
      </c>
      <c r="O52" s="8">
        <f t="shared" si="104"/>
        <v>197</v>
      </c>
      <c r="P52" s="8">
        <f>Positions!I51</f>
        <v>108</v>
      </c>
      <c r="Q52" s="8">
        <f t="shared" si="146"/>
        <v>89</v>
      </c>
      <c r="R52" s="8">
        <f>Positions!J51</f>
        <v>25</v>
      </c>
      <c r="S52" s="9">
        <f>Q52/(R52+1)+Positions!K51</f>
        <v>8.4230769230769234</v>
      </c>
      <c r="T52" s="8">
        <f t="shared" si="105"/>
        <v>181</v>
      </c>
      <c r="U52" s="8">
        <f>Positions!L51</f>
        <v>95</v>
      </c>
      <c r="V52" s="8">
        <f t="shared" si="147"/>
        <v>86</v>
      </c>
      <c r="W52" s="8">
        <f>Positions!M51</f>
        <v>22</v>
      </c>
      <c r="X52" s="10">
        <f>V52/(W52+1)+Positions!N51</f>
        <v>8.7391304347826093</v>
      </c>
      <c r="Y52" s="8">
        <f t="shared" si="106"/>
        <v>99</v>
      </c>
      <c r="Z52" s="8">
        <f>Positions!O51</f>
        <v>99</v>
      </c>
      <c r="AA52" s="8">
        <f t="shared" si="148"/>
        <v>0</v>
      </c>
      <c r="AB52" s="8">
        <f>Positions!P51</f>
        <v>99</v>
      </c>
      <c r="AC52" s="10">
        <f>AA52/(AB52+1)+Positions!Q51</f>
        <v>0</v>
      </c>
      <c r="AD52" s="8">
        <f t="shared" si="107"/>
        <v>99</v>
      </c>
      <c r="AE52" s="8">
        <f>Positions!R51</f>
        <v>99</v>
      </c>
      <c r="AF52" s="8">
        <f t="shared" si="149"/>
        <v>0</v>
      </c>
      <c r="AG52" s="8">
        <f>Positions!S51</f>
        <v>99</v>
      </c>
      <c r="AH52" s="10">
        <f>AF52/(AG52+1)+Positions!T51</f>
        <v>0</v>
      </c>
      <c r="AI52" s="8">
        <f t="shared" si="108"/>
        <v>99</v>
      </c>
      <c r="AJ52" s="8">
        <f>Positions!U51</f>
        <v>99</v>
      </c>
      <c r="AK52" s="8">
        <f t="shared" si="150"/>
        <v>0</v>
      </c>
      <c r="AL52" s="8">
        <f>Positions!V51</f>
        <v>99</v>
      </c>
      <c r="AM52" s="10">
        <f>AK52/(AL52+1)+Positions!W51</f>
        <v>0</v>
      </c>
      <c r="AN52" s="8">
        <f t="shared" si="109"/>
        <v>99</v>
      </c>
      <c r="AO52" s="8">
        <f>Positions!X51</f>
        <v>99</v>
      </c>
      <c r="AP52" s="8">
        <f t="shared" si="151"/>
        <v>0</v>
      </c>
      <c r="AQ52" s="8">
        <f>Positions!Y51</f>
        <v>99</v>
      </c>
      <c r="AR52" s="10">
        <f>AP52/(AQ52+1)+Positions!Z51</f>
        <v>0</v>
      </c>
      <c r="AS52" s="8">
        <f t="shared" si="110"/>
        <v>99</v>
      </c>
      <c r="AT52" s="8">
        <f>Positions!AA51</f>
        <v>99</v>
      </c>
      <c r="AU52" s="8">
        <f t="shared" si="152"/>
        <v>0</v>
      </c>
      <c r="AV52" s="8">
        <f>Positions!AB51</f>
        <v>99</v>
      </c>
      <c r="AW52" s="10">
        <f>AU52/(AV52+1)+Positions!AC51</f>
        <v>0</v>
      </c>
      <c r="AX52" s="38">
        <f t="shared" si="153"/>
        <v>28.431438127090303</v>
      </c>
      <c r="AY52" s="38">
        <f t="shared" si="154"/>
        <v>28.431438127090303</v>
      </c>
    </row>
    <row r="53" spans="1:51">
      <c r="A53" s="22" t="s">
        <v>511</v>
      </c>
      <c r="B53" s="22" t="s">
        <v>446</v>
      </c>
      <c r="C53" s="9" t="s">
        <v>512</v>
      </c>
      <c r="D53" s="35">
        <v>14</v>
      </c>
      <c r="E53" s="22">
        <f>Positions!AD3</f>
        <v>99</v>
      </c>
      <c r="F53" s="22">
        <f>Positions!C52</f>
        <v>99</v>
      </c>
      <c r="G53" s="22">
        <f t="shared" si="144"/>
        <v>0</v>
      </c>
      <c r="H53" s="22">
        <f>Positions!D52</f>
        <v>99</v>
      </c>
      <c r="I53" s="9">
        <f>G53/(H53+1)+Positions!E52</f>
        <v>0</v>
      </c>
      <c r="J53" s="22">
        <f>Positions!AE3</f>
        <v>107</v>
      </c>
      <c r="K53" s="22">
        <f>Positions!F52</f>
        <v>3</v>
      </c>
      <c r="L53" s="22">
        <f t="shared" si="145"/>
        <v>104</v>
      </c>
      <c r="M53" s="22">
        <f>Positions!G52</f>
        <v>2</v>
      </c>
      <c r="N53" s="9">
        <f>L53/(M53+1)+Positions!H52</f>
        <v>58.666666666666664</v>
      </c>
      <c r="O53" s="25">
        <f>Positions!AF3</f>
        <v>102</v>
      </c>
      <c r="P53" s="22">
        <f>Positions!I52</f>
        <v>102</v>
      </c>
      <c r="Q53" s="22">
        <f t="shared" si="146"/>
        <v>0</v>
      </c>
      <c r="R53" s="22">
        <f>Positions!J52</f>
        <v>99</v>
      </c>
      <c r="S53" s="9">
        <f>Q53/(R53+1)+Positions!K52</f>
        <v>0</v>
      </c>
      <c r="T53" s="22">
        <f>Positions!AG3</f>
        <v>99</v>
      </c>
      <c r="U53" s="22">
        <f>Positions!L52</f>
        <v>99</v>
      </c>
      <c r="V53" s="22">
        <f t="shared" si="147"/>
        <v>0</v>
      </c>
      <c r="W53" s="22">
        <f>Positions!M52</f>
        <v>99</v>
      </c>
      <c r="X53" s="9">
        <f>V53/(W53+1)+Positions!N52</f>
        <v>0</v>
      </c>
      <c r="Y53" s="22">
        <f>Positions!AH3</f>
        <v>83</v>
      </c>
      <c r="Z53" s="22">
        <f>Positions!O52</f>
        <v>83</v>
      </c>
      <c r="AA53" s="22">
        <f t="shared" si="148"/>
        <v>0</v>
      </c>
      <c r="AB53" s="22">
        <f>Positions!P52</f>
        <v>99</v>
      </c>
      <c r="AC53" s="9">
        <f>AA53/(AB53+1)+Positions!Q52</f>
        <v>0</v>
      </c>
      <c r="AD53" s="22">
        <f>Positions!AI3</f>
        <v>99</v>
      </c>
      <c r="AE53" s="22">
        <f>Positions!R52</f>
        <v>99</v>
      </c>
      <c r="AF53" s="22">
        <f t="shared" si="149"/>
        <v>0</v>
      </c>
      <c r="AG53" s="22">
        <f>Positions!S52</f>
        <v>99</v>
      </c>
      <c r="AH53" s="9">
        <f>AF53/(AG53+1)+Positions!T52</f>
        <v>0</v>
      </c>
      <c r="AI53" s="22">
        <f>Positions!AJ3</f>
        <v>99</v>
      </c>
      <c r="AJ53" s="22">
        <f>Positions!U52</f>
        <v>99</v>
      </c>
      <c r="AK53" s="22">
        <f t="shared" si="150"/>
        <v>0</v>
      </c>
      <c r="AL53" s="22">
        <f>Positions!V52</f>
        <v>99</v>
      </c>
      <c r="AM53" s="9">
        <f>AK53/(AL53+1)+Positions!W52</f>
        <v>0</v>
      </c>
      <c r="AN53" s="22">
        <f>Positions!AK3</f>
        <v>99</v>
      </c>
      <c r="AO53" s="22">
        <f>Positions!X52</f>
        <v>99</v>
      </c>
      <c r="AP53" s="22">
        <f t="shared" si="151"/>
        <v>0</v>
      </c>
      <c r="AQ53" s="22">
        <f>Positions!Y52</f>
        <v>99</v>
      </c>
      <c r="AR53" s="9">
        <f>AP53/(AQ53+1)+Positions!Z52</f>
        <v>0</v>
      </c>
      <c r="AS53" s="22">
        <f>Positions!AL3</f>
        <v>99</v>
      </c>
      <c r="AT53" s="22">
        <f>Positions!AA52</f>
        <v>99</v>
      </c>
      <c r="AU53" s="22">
        <f t="shared" si="152"/>
        <v>0</v>
      </c>
      <c r="AV53" s="22">
        <f>Positions!AB52</f>
        <v>99</v>
      </c>
      <c r="AW53" s="9">
        <f>AU53/(AV53+1)+Positions!AC52</f>
        <v>0</v>
      </c>
      <c r="AX53" s="36">
        <f t="shared" si="153"/>
        <v>58.666666666666664</v>
      </c>
      <c r="AY53" s="36">
        <f t="shared" si="154"/>
        <v>4.1904761904761907</v>
      </c>
    </row>
    <row r="54" spans="1:51">
      <c r="A54" s="22" t="s">
        <v>513</v>
      </c>
      <c r="B54" s="22" t="s">
        <v>514</v>
      </c>
      <c r="C54" s="27" t="s">
        <v>512</v>
      </c>
      <c r="D54" s="35">
        <v>14</v>
      </c>
      <c r="E54" s="22">
        <f t="shared" ref="E54" si="155">E53</f>
        <v>99</v>
      </c>
      <c r="F54" s="22">
        <f>Positions!C53</f>
        <v>99</v>
      </c>
      <c r="G54" s="22">
        <f t="shared" si="144"/>
        <v>0</v>
      </c>
      <c r="H54" s="22">
        <f>Positions!D53</f>
        <v>99</v>
      </c>
      <c r="I54" s="9">
        <f>G54/(H54+1)+Positions!E53</f>
        <v>0</v>
      </c>
      <c r="J54" s="22">
        <f t="shared" ref="J54" si="156">J53</f>
        <v>107</v>
      </c>
      <c r="K54" s="22">
        <f>Positions!F53</f>
        <v>1</v>
      </c>
      <c r="L54" s="22">
        <f t="shared" si="145"/>
        <v>106</v>
      </c>
      <c r="M54" s="22">
        <f>Positions!G53</f>
        <v>1</v>
      </c>
      <c r="N54" s="9">
        <f>L54/(M54+1)+Positions!H53</f>
        <v>85</v>
      </c>
      <c r="O54" s="25">
        <f t="shared" ref="O54" si="157">O53</f>
        <v>102</v>
      </c>
      <c r="P54" s="22">
        <f>Positions!I53</f>
        <v>102</v>
      </c>
      <c r="Q54" s="22">
        <f t="shared" si="146"/>
        <v>0</v>
      </c>
      <c r="R54" s="22">
        <f>Positions!J53</f>
        <v>99</v>
      </c>
      <c r="S54" s="9">
        <f>Q54/(R54+1)+Positions!K53</f>
        <v>0</v>
      </c>
      <c r="T54" s="22">
        <f t="shared" ref="T54" si="158">T53</f>
        <v>99</v>
      </c>
      <c r="U54" s="22">
        <f>Positions!L53</f>
        <v>99</v>
      </c>
      <c r="V54" s="22">
        <f t="shared" si="147"/>
        <v>0</v>
      </c>
      <c r="W54" s="22">
        <f>Positions!M53</f>
        <v>99</v>
      </c>
      <c r="X54" s="9">
        <f>V54/(W54+1)+Positions!N53</f>
        <v>0</v>
      </c>
      <c r="Y54" s="22">
        <f t="shared" ref="Y54" si="159">Y53</f>
        <v>83</v>
      </c>
      <c r="Z54" s="22">
        <f>Positions!O53</f>
        <v>1</v>
      </c>
      <c r="AA54" s="22">
        <f t="shared" si="148"/>
        <v>82</v>
      </c>
      <c r="AB54" s="22">
        <f>Positions!P53</f>
        <v>1</v>
      </c>
      <c r="AC54" s="9">
        <f>AA54/(AB54+1)+Positions!Q53</f>
        <v>68</v>
      </c>
      <c r="AD54" s="22">
        <f t="shared" ref="AD54" si="160">AD53</f>
        <v>99</v>
      </c>
      <c r="AE54" s="22">
        <f>Positions!R53</f>
        <v>99</v>
      </c>
      <c r="AF54" s="22">
        <f t="shared" si="149"/>
        <v>0</v>
      </c>
      <c r="AG54" s="22">
        <f>Positions!S53</f>
        <v>99</v>
      </c>
      <c r="AH54" s="9">
        <f>AF54/(AG54+1)+Positions!T53</f>
        <v>0</v>
      </c>
      <c r="AI54" s="22">
        <f>AI53</f>
        <v>99</v>
      </c>
      <c r="AJ54" s="22">
        <f>Positions!U53</f>
        <v>99</v>
      </c>
      <c r="AK54" s="22">
        <f t="shared" si="150"/>
        <v>0</v>
      </c>
      <c r="AL54" s="22">
        <f>Positions!V53</f>
        <v>99</v>
      </c>
      <c r="AM54" s="9">
        <f>AK54/(AL54+1)+Positions!W53</f>
        <v>0</v>
      </c>
      <c r="AN54" s="22">
        <f>AN53</f>
        <v>99</v>
      </c>
      <c r="AO54" s="22">
        <f>Positions!X53</f>
        <v>99</v>
      </c>
      <c r="AP54" s="22">
        <f t="shared" si="151"/>
        <v>0</v>
      </c>
      <c r="AQ54" s="22">
        <f>Positions!Y53</f>
        <v>99</v>
      </c>
      <c r="AR54" s="9">
        <f>AP54/(AQ54+1)+Positions!Z53</f>
        <v>0</v>
      </c>
      <c r="AS54" s="22">
        <f t="shared" ref="AS54" si="161">AS53</f>
        <v>99</v>
      </c>
      <c r="AT54" s="22">
        <f>Positions!AA53</f>
        <v>99</v>
      </c>
      <c r="AU54" s="22">
        <f t="shared" si="152"/>
        <v>0</v>
      </c>
      <c r="AV54" s="22">
        <f>Positions!AB53</f>
        <v>99</v>
      </c>
      <c r="AW54" s="9">
        <f>AU54/(AV54+1)+Positions!AC53</f>
        <v>0</v>
      </c>
      <c r="AX54" s="36">
        <f t="shared" si="153"/>
        <v>153</v>
      </c>
      <c r="AY54" s="36">
        <f t="shared" si="154"/>
        <v>10.928571428571429</v>
      </c>
    </row>
    <row r="55" spans="1:51">
      <c r="A55" s="22" t="s">
        <v>515</v>
      </c>
      <c r="B55" s="22" t="s">
        <v>516</v>
      </c>
      <c r="C55" s="9" t="s">
        <v>512</v>
      </c>
      <c r="D55" s="35">
        <v>13</v>
      </c>
      <c r="E55" s="22">
        <f>E53</f>
        <v>99</v>
      </c>
      <c r="F55" s="22">
        <f>Positions!C54</f>
        <v>99</v>
      </c>
      <c r="G55" s="22">
        <f t="shared" si="144"/>
        <v>0</v>
      </c>
      <c r="H55" s="22">
        <f>Positions!D54</f>
        <v>99</v>
      </c>
      <c r="I55" s="9">
        <f>G55/(H55+1)+Positions!E54</f>
        <v>0</v>
      </c>
      <c r="J55" s="22">
        <f>J53</f>
        <v>107</v>
      </c>
      <c r="K55" s="22">
        <f>Positions!F54</f>
        <v>107</v>
      </c>
      <c r="L55" s="22">
        <f t="shared" si="145"/>
        <v>0</v>
      </c>
      <c r="M55" s="22">
        <f>Positions!G54</f>
        <v>99</v>
      </c>
      <c r="N55" s="9">
        <f>L55/(M55+1)+Positions!H54</f>
        <v>0</v>
      </c>
      <c r="O55" s="25">
        <f>O53</f>
        <v>102</v>
      </c>
      <c r="P55" s="22">
        <f>Positions!I54</f>
        <v>102</v>
      </c>
      <c r="Q55" s="22">
        <f t="shared" si="146"/>
        <v>0</v>
      </c>
      <c r="R55" s="22">
        <f>Positions!J54</f>
        <v>99</v>
      </c>
      <c r="S55" s="9">
        <f>Q55/(R55+1)+Positions!K54</f>
        <v>0</v>
      </c>
      <c r="T55" s="22">
        <f>T53</f>
        <v>99</v>
      </c>
      <c r="U55" s="22">
        <f>Positions!L54</f>
        <v>99</v>
      </c>
      <c r="V55" s="22">
        <f t="shared" si="147"/>
        <v>0</v>
      </c>
      <c r="W55" s="22">
        <f>Positions!M54</f>
        <v>99</v>
      </c>
      <c r="X55" s="9">
        <f>V55/(W55+1)+Positions!N54</f>
        <v>0</v>
      </c>
      <c r="Y55" s="22">
        <f>Y53</f>
        <v>83</v>
      </c>
      <c r="Z55" s="22">
        <f>Positions!O54</f>
        <v>83</v>
      </c>
      <c r="AA55" s="22">
        <f t="shared" si="148"/>
        <v>0</v>
      </c>
      <c r="AB55" s="22">
        <f>Positions!P54</f>
        <v>99</v>
      </c>
      <c r="AC55" s="9">
        <f>AA55/(AB55+1)+Positions!Q54</f>
        <v>0</v>
      </c>
      <c r="AD55" s="22">
        <f>AD53</f>
        <v>99</v>
      </c>
      <c r="AE55" s="22">
        <f>Positions!R54</f>
        <v>99</v>
      </c>
      <c r="AF55" s="22">
        <f t="shared" si="149"/>
        <v>0</v>
      </c>
      <c r="AG55" s="22">
        <f>Positions!S54</f>
        <v>99</v>
      </c>
      <c r="AH55" s="9">
        <f>AF55/(AG55+1)+Positions!T54</f>
        <v>0</v>
      </c>
      <c r="AI55" s="22">
        <f>AI53</f>
        <v>99</v>
      </c>
      <c r="AJ55" s="22">
        <f>Positions!U54</f>
        <v>99</v>
      </c>
      <c r="AK55" s="22">
        <f t="shared" si="150"/>
        <v>0</v>
      </c>
      <c r="AL55" s="22">
        <f>Positions!V54</f>
        <v>99</v>
      </c>
      <c r="AM55" s="9">
        <f>AK55/(AL55+1)+Positions!W54</f>
        <v>0</v>
      </c>
      <c r="AN55" s="22">
        <f>AN53</f>
        <v>99</v>
      </c>
      <c r="AO55" s="22">
        <f>Positions!X54</f>
        <v>99</v>
      </c>
      <c r="AP55" s="22">
        <f t="shared" si="151"/>
        <v>0</v>
      </c>
      <c r="AQ55" s="22">
        <f>Positions!Y54</f>
        <v>99</v>
      </c>
      <c r="AR55" s="9">
        <f>AP55/(AQ55+1)+Positions!Z54</f>
        <v>0</v>
      </c>
      <c r="AS55" s="22">
        <f>AS53</f>
        <v>99</v>
      </c>
      <c r="AT55" s="22">
        <f>Positions!AA54</f>
        <v>99</v>
      </c>
      <c r="AU55" s="22">
        <f t="shared" si="152"/>
        <v>0</v>
      </c>
      <c r="AV55" s="22">
        <f>Positions!AB54</f>
        <v>99</v>
      </c>
      <c r="AW55" s="9">
        <f>AU55/(AV55+1)+Positions!AC54</f>
        <v>0</v>
      </c>
      <c r="AX55" s="36">
        <f t="shared" si="153"/>
        <v>0</v>
      </c>
      <c r="AY55" s="36">
        <f t="shared" si="154"/>
        <v>0</v>
      </c>
    </row>
    <row r="56" spans="1:51">
      <c r="A56" s="22" t="s">
        <v>517</v>
      </c>
      <c r="B56" s="22" t="s">
        <v>518</v>
      </c>
      <c r="C56" s="9" t="s">
        <v>512</v>
      </c>
      <c r="D56" s="35">
        <v>5.5</v>
      </c>
      <c r="E56" s="22">
        <f t="shared" ref="E56" si="162">E55</f>
        <v>99</v>
      </c>
      <c r="F56" s="22">
        <f>Positions!C55</f>
        <v>99</v>
      </c>
      <c r="G56" s="22">
        <f t="shared" si="144"/>
        <v>0</v>
      </c>
      <c r="H56" s="22">
        <f>Positions!D55</f>
        <v>99</v>
      </c>
      <c r="I56" s="9">
        <f>G56/(H56+1)+Positions!E55</f>
        <v>0</v>
      </c>
      <c r="J56" s="22">
        <f t="shared" ref="J56" si="163">J55</f>
        <v>107</v>
      </c>
      <c r="K56" s="22">
        <f>Positions!F55</f>
        <v>107</v>
      </c>
      <c r="L56" s="22">
        <f t="shared" si="145"/>
        <v>0</v>
      </c>
      <c r="M56" s="22">
        <f>Positions!G55</f>
        <v>99</v>
      </c>
      <c r="N56" s="9">
        <f>L56/(M56+1)+Positions!H55</f>
        <v>0</v>
      </c>
      <c r="O56" s="25">
        <f t="shared" ref="O56" si="164">O55</f>
        <v>102</v>
      </c>
      <c r="P56" s="22">
        <f>Positions!I55</f>
        <v>102</v>
      </c>
      <c r="Q56" s="22">
        <f t="shared" si="146"/>
        <v>0</v>
      </c>
      <c r="R56" s="22">
        <f>Positions!J55</f>
        <v>99</v>
      </c>
      <c r="S56" s="9">
        <f>Q56/(R56+1)+Positions!K55</f>
        <v>0</v>
      </c>
      <c r="T56" s="22">
        <f t="shared" ref="T56" si="165">T55</f>
        <v>99</v>
      </c>
      <c r="U56" s="22">
        <f>Positions!L55</f>
        <v>99</v>
      </c>
      <c r="V56" s="22">
        <f t="shared" si="147"/>
        <v>0</v>
      </c>
      <c r="W56" s="22">
        <f>Positions!M55</f>
        <v>99</v>
      </c>
      <c r="X56" s="9">
        <f>V56/(W56+1)+Positions!N55</f>
        <v>0</v>
      </c>
      <c r="Y56" s="22">
        <f t="shared" ref="Y56" si="166">Y55</f>
        <v>83</v>
      </c>
      <c r="Z56" s="22">
        <f>Positions!O55</f>
        <v>83</v>
      </c>
      <c r="AA56" s="22">
        <f t="shared" si="148"/>
        <v>0</v>
      </c>
      <c r="AB56" s="22">
        <f>Positions!P55</f>
        <v>99</v>
      </c>
      <c r="AC56" s="9">
        <f>AA56/(AB56+1)+Positions!Q55</f>
        <v>0</v>
      </c>
      <c r="AD56" s="22">
        <f t="shared" ref="AD56" si="167">AD55</f>
        <v>99</v>
      </c>
      <c r="AE56" s="22">
        <f>Positions!R55</f>
        <v>99</v>
      </c>
      <c r="AF56" s="22">
        <f t="shared" si="149"/>
        <v>0</v>
      </c>
      <c r="AG56" s="22">
        <f>Positions!S55</f>
        <v>99</v>
      </c>
      <c r="AH56" s="9">
        <f>AF56/(AG56+1)+Positions!T55</f>
        <v>0</v>
      </c>
      <c r="AI56" s="22">
        <f t="shared" ref="AI56" si="168">AI55</f>
        <v>99</v>
      </c>
      <c r="AJ56" s="22">
        <f>Positions!U55</f>
        <v>99</v>
      </c>
      <c r="AK56" s="22">
        <f t="shared" si="150"/>
        <v>0</v>
      </c>
      <c r="AL56" s="22">
        <f>Positions!V55</f>
        <v>99</v>
      </c>
      <c r="AM56" s="9">
        <f>AK56/(AL56+1)+Positions!W55</f>
        <v>0</v>
      </c>
      <c r="AN56" s="22">
        <f t="shared" ref="AN56" si="169">AN55</f>
        <v>99</v>
      </c>
      <c r="AO56" s="22">
        <f>Positions!X55</f>
        <v>99</v>
      </c>
      <c r="AP56" s="22">
        <f t="shared" si="151"/>
        <v>0</v>
      </c>
      <c r="AQ56" s="22">
        <f>Positions!Y55</f>
        <v>99</v>
      </c>
      <c r="AR56" s="9">
        <f>AP56/(AQ56+1)+Positions!Z55</f>
        <v>0</v>
      </c>
      <c r="AS56" s="22">
        <f t="shared" ref="AS56" si="170">AS55</f>
        <v>99</v>
      </c>
      <c r="AT56" s="22">
        <f>Positions!AA55</f>
        <v>99</v>
      </c>
      <c r="AU56" s="22">
        <f t="shared" si="152"/>
        <v>0</v>
      </c>
      <c r="AV56" s="22">
        <f>Positions!AB55</f>
        <v>99</v>
      </c>
      <c r="AW56" s="9">
        <f>AU56/(AV56+1)+Positions!AC55</f>
        <v>0</v>
      </c>
      <c r="AX56" s="36">
        <f t="shared" si="153"/>
        <v>0</v>
      </c>
      <c r="AY56" s="36">
        <f t="shared" si="154"/>
        <v>0</v>
      </c>
    </row>
    <row r="57" spans="1:51">
      <c r="A57" s="22" t="s">
        <v>519</v>
      </c>
      <c r="B57" s="22" t="s">
        <v>520</v>
      </c>
      <c r="C57" s="9" t="s">
        <v>512</v>
      </c>
      <c r="D57" s="35">
        <v>3</v>
      </c>
      <c r="E57" s="22">
        <f>E56</f>
        <v>99</v>
      </c>
      <c r="F57" s="22">
        <f>Positions!C56</f>
        <v>99</v>
      </c>
      <c r="G57" s="22">
        <f t="shared" si="144"/>
        <v>0</v>
      </c>
      <c r="H57" s="22">
        <f>Positions!D56</f>
        <v>99</v>
      </c>
      <c r="I57" s="9">
        <f>G57/(H57+1)+Positions!E56</f>
        <v>0</v>
      </c>
      <c r="J57" s="22">
        <f>J56</f>
        <v>107</v>
      </c>
      <c r="K57" s="22">
        <f>Positions!F56</f>
        <v>107</v>
      </c>
      <c r="L57" s="22">
        <f t="shared" si="145"/>
        <v>0</v>
      </c>
      <c r="M57" s="22">
        <f>Positions!G56</f>
        <v>99</v>
      </c>
      <c r="N57" s="9">
        <f>L57/(M57+1)+Positions!H56</f>
        <v>0</v>
      </c>
      <c r="O57" s="25">
        <f>O56</f>
        <v>102</v>
      </c>
      <c r="P57" s="22">
        <f>Positions!I56</f>
        <v>102</v>
      </c>
      <c r="Q57" s="22">
        <f t="shared" si="146"/>
        <v>0</v>
      </c>
      <c r="R57" s="22">
        <f>Positions!J56</f>
        <v>99</v>
      </c>
      <c r="S57" s="9">
        <f>Q57/(R57+1)+Positions!K56</f>
        <v>0</v>
      </c>
      <c r="T57" s="22">
        <f>T56</f>
        <v>99</v>
      </c>
      <c r="U57" s="22">
        <f>Positions!L56</f>
        <v>99</v>
      </c>
      <c r="V57" s="22">
        <f t="shared" si="147"/>
        <v>0</v>
      </c>
      <c r="W57" s="22">
        <f>Positions!M56</f>
        <v>99</v>
      </c>
      <c r="X57" s="9">
        <f>V57/(W57+1)+Positions!N56</f>
        <v>0</v>
      </c>
      <c r="Y57" s="22">
        <f>Y56</f>
        <v>83</v>
      </c>
      <c r="Z57" s="22">
        <f>Positions!O56</f>
        <v>83</v>
      </c>
      <c r="AA57" s="22">
        <f t="shared" si="148"/>
        <v>0</v>
      </c>
      <c r="AB57" s="22">
        <f>Positions!P56</f>
        <v>99</v>
      </c>
      <c r="AC57" s="9">
        <f>AA57/(AB57+1)+Positions!Q56</f>
        <v>0</v>
      </c>
      <c r="AD57" s="22">
        <f>AD56</f>
        <v>99</v>
      </c>
      <c r="AE57" s="22">
        <f>Positions!R56</f>
        <v>99</v>
      </c>
      <c r="AF57" s="22">
        <f t="shared" si="149"/>
        <v>0</v>
      </c>
      <c r="AG57" s="22">
        <f>Positions!S56</f>
        <v>99</v>
      </c>
      <c r="AH57" s="9">
        <f>AF57/(AG57+1)+Positions!T56</f>
        <v>0</v>
      </c>
      <c r="AI57" s="22">
        <f>AI56</f>
        <v>99</v>
      </c>
      <c r="AJ57" s="22">
        <f>Positions!U56</f>
        <v>99</v>
      </c>
      <c r="AK57" s="22">
        <f t="shared" si="150"/>
        <v>0</v>
      </c>
      <c r="AL57" s="22">
        <f>Positions!V56</f>
        <v>99</v>
      </c>
      <c r="AM57" s="9">
        <f>AK57/(AL57+1)+Positions!W56</f>
        <v>0</v>
      </c>
      <c r="AN57" s="22">
        <f>AN56</f>
        <v>99</v>
      </c>
      <c r="AO57" s="22">
        <f>Positions!X56</f>
        <v>99</v>
      </c>
      <c r="AP57" s="22">
        <f t="shared" si="151"/>
        <v>0</v>
      </c>
      <c r="AQ57" s="22">
        <f>Positions!Y56</f>
        <v>99</v>
      </c>
      <c r="AR57" s="9">
        <f>AP57/(AQ57+1)+Positions!Z56</f>
        <v>0</v>
      </c>
      <c r="AS57" s="22">
        <f>AS56</f>
        <v>99</v>
      </c>
      <c r="AT57" s="22">
        <f>Positions!AA56</f>
        <v>99</v>
      </c>
      <c r="AU57" s="22">
        <f t="shared" si="152"/>
        <v>0</v>
      </c>
      <c r="AV57" s="22">
        <f>Positions!AB56</f>
        <v>99</v>
      </c>
      <c r="AW57" s="9">
        <f>AU57/(AV57+1)+Positions!AC56</f>
        <v>0</v>
      </c>
      <c r="AX57" s="36">
        <f t="shared" si="153"/>
        <v>0</v>
      </c>
      <c r="AY57" s="36">
        <f t="shared" si="154"/>
        <v>0</v>
      </c>
    </row>
    <row r="58" spans="1:51">
      <c r="A58" s="22" t="s">
        <v>521</v>
      </c>
      <c r="B58" s="22" t="s">
        <v>522</v>
      </c>
      <c r="C58" s="9" t="s">
        <v>512</v>
      </c>
      <c r="D58" s="35">
        <v>3</v>
      </c>
      <c r="E58" s="22">
        <f>E57</f>
        <v>99</v>
      </c>
      <c r="F58" s="22">
        <f>Positions!C57</f>
        <v>99</v>
      </c>
      <c r="G58" s="22">
        <f t="shared" si="144"/>
        <v>0</v>
      </c>
      <c r="H58" s="22">
        <f>Positions!D57</f>
        <v>99</v>
      </c>
      <c r="I58" s="9">
        <f>G58/(H58+1)+Positions!E57</f>
        <v>0</v>
      </c>
      <c r="J58" s="22">
        <f>J57</f>
        <v>107</v>
      </c>
      <c r="K58" s="22">
        <f>Positions!F57</f>
        <v>107</v>
      </c>
      <c r="L58" s="22">
        <f t="shared" si="145"/>
        <v>0</v>
      </c>
      <c r="M58" s="22">
        <f>Positions!G57</f>
        <v>99</v>
      </c>
      <c r="N58" s="9">
        <f>L58/(M58+1)+Positions!H57</f>
        <v>0</v>
      </c>
      <c r="O58" s="25">
        <f>O57</f>
        <v>102</v>
      </c>
      <c r="P58" s="22">
        <f>Positions!I57</f>
        <v>102</v>
      </c>
      <c r="Q58" s="22">
        <f t="shared" si="146"/>
        <v>0</v>
      </c>
      <c r="R58" s="22">
        <f>Positions!J57</f>
        <v>99</v>
      </c>
      <c r="S58" s="9">
        <f>Q58/(R58+1)+Positions!K57</f>
        <v>0</v>
      </c>
      <c r="T58" s="22">
        <f>T57</f>
        <v>99</v>
      </c>
      <c r="U58" s="22">
        <f>Positions!L57</f>
        <v>99</v>
      </c>
      <c r="V58" s="22">
        <f t="shared" si="147"/>
        <v>0</v>
      </c>
      <c r="W58" s="22">
        <f>Positions!M57</f>
        <v>99</v>
      </c>
      <c r="X58" s="9">
        <f>V58/(W58+1)+Positions!N57</f>
        <v>0</v>
      </c>
      <c r="Y58" s="22">
        <f>Y57</f>
        <v>83</v>
      </c>
      <c r="Z58" s="22">
        <f>Positions!O57</f>
        <v>83</v>
      </c>
      <c r="AA58" s="22">
        <f t="shared" si="148"/>
        <v>0</v>
      </c>
      <c r="AB58" s="22">
        <f>Positions!P57</f>
        <v>99</v>
      </c>
      <c r="AC58" s="9">
        <f>AA58/(AB58+1)+Positions!Q57</f>
        <v>0</v>
      </c>
      <c r="AD58" s="22">
        <f>AD57</f>
        <v>99</v>
      </c>
      <c r="AE58" s="22">
        <f>Positions!R57</f>
        <v>99</v>
      </c>
      <c r="AF58" s="22">
        <f t="shared" si="149"/>
        <v>0</v>
      </c>
      <c r="AG58" s="22">
        <f>Positions!S57</f>
        <v>99</v>
      </c>
      <c r="AH58" s="9">
        <f>AF58/(AG58+1)+Positions!T57</f>
        <v>0</v>
      </c>
      <c r="AI58" s="22">
        <f>AI57</f>
        <v>99</v>
      </c>
      <c r="AJ58" s="22">
        <f>Positions!U57</f>
        <v>99</v>
      </c>
      <c r="AK58" s="22">
        <f t="shared" si="150"/>
        <v>0</v>
      </c>
      <c r="AL58" s="22">
        <f>Positions!V57</f>
        <v>99</v>
      </c>
      <c r="AM58" s="9">
        <f>AK58/(AL58+1)+Positions!W57</f>
        <v>0</v>
      </c>
      <c r="AN58" s="22">
        <f>AN57</f>
        <v>99</v>
      </c>
      <c r="AO58" s="22">
        <f>Positions!X57</f>
        <v>99</v>
      </c>
      <c r="AP58" s="22">
        <f t="shared" si="151"/>
        <v>0</v>
      </c>
      <c r="AQ58" s="22">
        <f>Positions!Y57</f>
        <v>99</v>
      </c>
      <c r="AR58" s="9">
        <f>AP58/(AQ58+1)+Positions!Z57</f>
        <v>0</v>
      </c>
      <c r="AS58" s="22">
        <f>AS57</f>
        <v>99</v>
      </c>
      <c r="AT58" s="22">
        <f>Positions!AA57</f>
        <v>99</v>
      </c>
      <c r="AU58" s="22">
        <f t="shared" si="152"/>
        <v>0</v>
      </c>
      <c r="AV58" s="22">
        <f>Positions!AB57</f>
        <v>99</v>
      </c>
      <c r="AW58" s="9">
        <f>AU58/(AV58+1)+Positions!AC57</f>
        <v>0</v>
      </c>
      <c r="AX58" s="36">
        <f t="shared" si="153"/>
        <v>0</v>
      </c>
      <c r="AY58" s="36">
        <f t="shared" si="154"/>
        <v>0</v>
      </c>
    </row>
    <row r="59" spans="1:51">
      <c r="A59" s="22" t="s">
        <v>523</v>
      </c>
      <c r="B59" s="22" t="s">
        <v>524</v>
      </c>
      <c r="C59" s="9" t="s">
        <v>512</v>
      </c>
      <c r="D59" s="35">
        <v>2</v>
      </c>
      <c r="E59" s="22">
        <f>E58</f>
        <v>99</v>
      </c>
      <c r="F59" s="22">
        <f>Positions!C58</f>
        <v>99</v>
      </c>
      <c r="G59" s="22">
        <f t="shared" si="144"/>
        <v>0</v>
      </c>
      <c r="H59" s="22">
        <f>Positions!D58</f>
        <v>99</v>
      </c>
      <c r="I59" s="9">
        <f>G59/(H59+1)+Positions!E58</f>
        <v>0</v>
      </c>
      <c r="J59" s="22">
        <f>J58</f>
        <v>107</v>
      </c>
      <c r="K59" s="22">
        <f>Positions!F58</f>
        <v>107</v>
      </c>
      <c r="L59" s="22">
        <f t="shared" si="145"/>
        <v>0</v>
      </c>
      <c r="M59" s="22">
        <f>Positions!G58</f>
        <v>99</v>
      </c>
      <c r="N59" s="9">
        <f>L59/(M59+1)+Positions!H58</f>
        <v>0</v>
      </c>
      <c r="O59" s="25">
        <f>O58</f>
        <v>102</v>
      </c>
      <c r="P59" s="22">
        <f>Positions!I58</f>
        <v>32</v>
      </c>
      <c r="Q59" s="22">
        <f t="shared" si="146"/>
        <v>70</v>
      </c>
      <c r="R59" s="22">
        <f>Positions!J58</f>
        <v>4</v>
      </c>
      <c r="S59" s="9">
        <f>Q59/(R59+1)+Positions!K58</f>
        <v>16</v>
      </c>
      <c r="T59" s="22">
        <f>T58</f>
        <v>99</v>
      </c>
      <c r="U59" s="22">
        <f>Positions!L58</f>
        <v>99</v>
      </c>
      <c r="V59" s="22">
        <f t="shared" si="147"/>
        <v>0</v>
      </c>
      <c r="W59" s="22">
        <f>Positions!M58</f>
        <v>99</v>
      </c>
      <c r="X59" s="9">
        <f>V59/(W59+1)+Positions!N58</f>
        <v>0</v>
      </c>
      <c r="Y59" s="22">
        <f>Y58</f>
        <v>83</v>
      </c>
      <c r="Z59" s="22">
        <f>Positions!O58</f>
        <v>83</v>
      </c>
      <c r="AA59" s="22">
        <f t="shared" si="148"/>
        <v>0</v>
      </c>
      <c r="AB59" s="22">
        <f>Positions!P58</f>
        <v>99</v>
      </c>
      <c r="AC59" s="9">
        <f>AA59/(AB59+1)+Positions!Q58</f>
        <v>0</v>
      </c>
      <c r="AD59" s="22">
        <f>AD58</f>
        <v>99</v>
      </c>
      <c r="AE59" s="22">
        <f>Positions!R58</f>
        <v>99</v>
      </c>
      <c r="AF59" s="22">
        <f t="shared" si="149"/>
        <v>0</v>
      </c>
      <c r="AG59" s="22">
        <f>Positions!S58</f>
        <v>99</v>
      </c>
      <c r="AH59" s="9">
        <f>AF59/(AG59+1)+Positions!T58</f>
        <v>0</v>
      </c>
      <c r="AI59" s="22">
        <f>AI58</f>
        <v>99</v>
      </c>
      <c r="AJ59" s="22">
        <f>Positions!U58</f>
        <v>99</v>
      </c>
      <c r="AK59" s="22">
        <f t="shared" si="150"/>
        <v>0</v>
      </c>
      <c r="AL59" s="22">
        <f>Positions!V58</f>
        <v>99</v>
      </c>
      <c r="AM59" s="9">
        <f>AK59/(AL59+1)+Positions!W58</f>
        <v>0</v>
      </c>
      <c r="AN59" s="22">
        <f>AN58</f>
        <v>99</v>
      </c>
      <c r="AO59" s="22">
        <f>Positions!X58</f>
        <v>99</v>
      </c>
      <c r="AP59" s="22">
        <f t="shared" si="151"/>
        <v>0</v>
      </c>
      <c r="AQ59" s="22">
        <f>Positions!Y58</f>
        <v>99</v>
      </c>
      <c r="AR59" s="9">
        <f>AP59/(AQ59+1)+Positions!Z58</f>
        <v>0</v>
      </c>
      <c r="AS59" s="22">
        <f>AS58</f>
        <v>99</v>
      </c>
      <c r="AT59" s="22">
        <f>Positions!AA58</f>
        <v>99</v>
      </c>
      <c r="AU59" s="22">
        <f t="shared" si="152"/>
        <v>0</v>
      </c>
      <c r="AV59" s="22">
        <f>Positions!AB58</f>
        <v>99</v>
      </c>
      <c r="AW59" s="9">
        <f>AU59/(AV59+1)+Positions!AC58</f>
        <v>0</v>
      </c>
      <c r="AX59" s="36">
        <f t="shared" si="153"/>
        <v>16</v>
      </c>
      <c r="AY59" s="36">
        <f t="shared" si="154"/>
        <v>8</v>
      </c>
    </row>
    <row r="60" spans="1:51">
      <c r="A60" s="22" t="s">
        <v>525</v>
      </c>
      <c r="B60" s="22" t="s">
        <v>526</v>
      </c>
      <c r="C60" s="9" t="s">
        <v>512</v>
      </c>
      <c r="D60" s="35">
        <v>1</v>
      </c>
      <c r="E60" s="22">
        <f>E59</f>
        <v>99</v>
      </c>
      <c r="F60" s="22">
        <f>Positions!C59</f>
        <v>99</v>
      </c>
      <c r="G60" s="22">
        <f t="shared" si="144"/>
        <v>0</v>
      </c>
      <c r="H60" s="22">
        <f>Positions!D59</f>
        <v>99</v>
      </c>
      <c r="I60" s="9">
        <f>G60/(H60+1)+Positions!E59</f>
        <v>0</v>
      </c>
      <c r="J60" s="22">
        <f>J59</f>
        <v>107</v>
      </c>
      <c r="K60" s="22">
        <f>Positions!F59</f>
        <v>107</v>
      </c>
      <c r="L60" s="22">
        <f t="shared" si="145"/>
        <v>0</v>
      </c>
      <c r="M60" s="22">
        <f>Positions!G59</f>
        <v>99</v>
      </c>
      <c r="N60" s="9">
        <f>L60/(M60+1)+Positions!H59</f>
        <v>0</v>
      </c>
      <c r="O60" s="25">
        <f>O59</f>
        <v>102</v>
      </c>
      <c r="P60" s="22">
        <f>Positions!I59</f>
        <v>102</v>
      </c>
      <c r="Q60" s="22">
        <f t="shared" si="146"/>
        <v>0</v>
      </c>
      <c r="R60" s="22">
        <f>Positions!J59</f>
        <v>99</v>
      </c>
      <c r="S60" s="9">
        <f>Q60/(R60+1)+Positions!K59</f>
        <v>0</v>
      </c>
      <c r="T60" s="22">
        <f>T59</f>
        <v>99</v>
      </c>
      <c r="U60" s="22">
        <f>Positions!L59</f>
        <v>99</v>
      </c>
      <c r="V60" s="22">
        <f t="shared" si="147"/>
        <v>0</v>
      </c>
      <c r="W60" s="22">
        <f>Positions!M59</f>
        <v>99</v>
      </c>
      <c r="X60" s="9">
        <f>V60/(W60+1)+Positions!N59</f>
        <v>0</v>
      </c>
      <c r="Y60" s="22">
        <f>Y59</f>
        <v>83</v>
      </c>
      <c r="Z60" s="22">
        <f>Positions!O59</f>
        <v>83</v>
      </c>
      <c r="AA60" s="22">
        <f t="shared" si="148"/>
        <v>0</v>
      </c>
      <c r="AB60" s="22">
        <f>Positions!P59</f>
        <v>99</v>
      </c>
      <c r="AC60" s="9">
        <f>AA60/(AB60+1)+Positions!Q59</f>
        <v>0</v>
      </c>
      <c r="AD60" s="22">
        <f>AD59</f>
        <v>99</v>
      </c>
      <c r="AE60" s="22">
        <f>Positions!R59</f>
        <v>99</v>
      </c>
      <c r="AF60" s="22">
        <f t="shared" si="149"/>
        <v>0</v>
      </c>
      <c r="AG60" s="22">
        <f>Positions!S59</f>
        <v>99</v>
      </c>
      <c r="AH60" s="9">
        <f>AF60/(AG60+1)+Positions!T59</f>
        <v>0</v>
      </c>
      <c r="AI60" s="22">
        <f>AI59</f>
        <v>99</v>
      </c>
      <c r="AJ60" s="22">
        <f>Positions!U59</f>
        <v>99</v>
      </c>
      <c r="AK60" s="22">
        <f t="shared" si="150"/>
        <v>0</v>
      </c>
      <c r="AL60" s="22">
        <f>Positions!V59</f>
        <v>99</v>
      </c>
      <c r="AM60" s="9">
        <f>AK60/(AL60+1)+Positions!W59</f>
        <v>0</v>
      </c>
      <c r="AN60" s="22">
        <f>AN59</f>
        <v>99</v>
      </c>
      <c r="AO60" s="22">
        <f>Positions!X59</f>
        <v>99</v>
      </c>
      <c r="AP60" s="22">
        <f t="shared" si="151"/>
        <v>0</v>
      </c>
      <c r="AQ60" s="22">
        <f>Positions!Y59</f>
        <v>99</v>
      </c>
      <c r="AR60" s="9">
        <f>AP60/(AQ60+1)+Positions!Z59</f>
        <v>0</v>
      </c>
      <c r="AS60" s="22">
        <f>AS59</f>
        <v>99</v>
      </c>
      <c r="AT60" s="22">
        <f>Positions!AA59</f>
        <v>99</v>
      </c>
      <c r="AU60" s="22">
        <f t="shared" si="152"/>
        <v>0</v>
      </c>
      <c r="AV60" s="22">
        <f>Positions!AB59</f>
        <v>99</v>
      </c>
      <c r="AW60" s="9">
        <f>AU60/(AV60+1)+Positions!AC59</f>
        <v>0</v>
      </c>
      <c r="AX60" s="36">
        <f t="shared" si="153"/>
        <v>0</v>
      </c>
      <c r="AY60" s="36">
        <f t="shared" si="154"/>
        <v>0</v>
      </c>
    </row>
    <row r="61" spans="1:51">
      <c r="A61" s="25" t="s">
        <v>527</v>
      </c>
      <c r="B61" s="25" t="s">
        <v>528</v>
      </c>
      <c r="C61" s="9" t="s">
        <v>512</v>
      </c>
      <c r="D61" s="35">
        <v>2</v>
      </c>
      <c r="E61" s="22">
        <f t="shared" ref="E61" si="171">E60</f>
        <v>99</v>
      </c>
      <c r="F61" s="22">
        <f>Positions!C60</f>
        <v>99</v>
      </c>
      <c r="G61" s="22">
        <f t="shared" si="144"/>
        <v>0</v>
      </c>
      <c r="H61" s="22">
        <f>Positions!D60</f>
        <v>99</v>
      </c>
      <c r="I61" s="9">
        <f>G61/(H61+1)+Positions!E60</f>
        <v>0</v>
      </c>
      <c r="J61" s="22">
        <f t="shared" ref="J61" si="172">J60</f>
        <v>107</v>
      </c>
      <c r="K61" s="22">
        <f>Positions!F60</f>
        <v>107</v>
      </c>
      <c r="L61" s="22">
        <f t="shared" si="145"/>
        <v>0</v>
      </c>
      <c r="M61" s="22">
        <f>Positions!G60</f>
        <v>99</v>
      </c>
      <c r="N61" s="9">
        <f>L61/(M61+1)+Positions!H60</f>
        <v>0</v>
      </c>
      <c r="O61" s="25">
        <f t="shared" ref="O61" si="173">O60</f>
        <v>102</v>
      </c>
      <c r="P61" s="22">
        <f>Positions!I60</f>
        <v>102</v>
      </c>
      <c r="Q61" s="22">
        <f t="shared" si="146"/>
        <v>0</v>
      </c>
      <c r="R61" s="22">
        <f>Positions!J60</f>
        <v>99</v>
      </c>
      <c r="S61" s="9">
        <f>Q61/(R61+1)+Positions!K60</f>
        <v>0</v>
      </c>
      <c r="T61" s="22">
        <f t="shared" ref="T61" si="174">T60</f>
        <v>99</v>
      </c>
      <c r="U61" s="22">
        <f>Positions!L60</f>
        <v>99</v>
      </c>
      <c r="V61" s="22">
        <f t="shared" si="147"/>
        <v>0</v>
      </c>
      <c r="W61" s="22">
        <f>Positions!M60</f>
        <v>99</v>
      </c>
      <c r="X61" s="9">
        <f>V61/(W61+1)+Positions!N60</f>
        <v>0</v>
      </c>
      <c r="Y61" s="22">
        <f t="shared" ref="Y61" si="175">Y60</f>
        <v>83</v>
      </c>
      <c r="Z61" s="22">
        <f>Positions!O60</f>
        <v>83</v>
      </c>
      <c r="AA61" s="22">
        <f t="shared" si="148"/>
        <v>0</v>
      </c>
      <c r="AB61" s="22">
        <f>Positions!P60</f>
        <v>99</v>
      </c>
      <c r="AC61" s="9">
        <f>AA61/(AB61+1)+Positions!Q60</f>
        <v>0</v>
      </c>
      <c r="AD61" s="22">
        <f t="shared" ref="AD61" si="176">AD60</f>
        <v>99</v>
      </c>
      <c r="AE61" s="22">
        <f>Positions!R60</f>
        <v>99</v>
      </c>
      <c r="AF61" s="22">
        <f t="shared" si="149"/>
        <v>0</v>
      </c>
      <c r="AG61" s="22">
        <f>Positions!S60</f>
        <v>99</v>
      </c>
      <c r="AH61" s="9">
        <f>AF61/(AG61+1)+Positions!T60</f>
        <v>0</v>
      </c>
      <c r="AI61" s="22">
        <f t="shared" ref="AI61" si="177">AI60</f>
        <v>99</v>
      </c>
      <c r="AJ61" s="22">
        <f>Positions!U60</f>
        <v>99</v>
      </c>
      <c r="AK61" s="22">
        <f t="shared" si="150"/>
        <v>0</v>
      </c>
      <c r="AL61" s="22">
        <f>Positions!V60</f>
        <v>99</v>
      </c>
      <c r="AM61" s="9">
        <f>AK61/(AL61+1)+Positions!W60</f>
        <v>0</v>
      </c>
      <c r="AN61" s="22">
        <f t="shared" ref="AN61" si="178">AN60</f>
        <v>99</v>
      </c>
      <c r="AO61" s="22">
        <f>Positions!X60</f>
        <v>99</v>
      </c>
      <c r="AP61" s="22">
        <f t="shared" si="151"/>
        <v>0</v>
      </c>
      <c r="AQ61" s="22">
        <f>Positions!Y60</f>
        <v>99</v>
      </c>
      <c r="AR61" s="9">
        <f>AP61/(AQ61+1)+Positions!Z60</f>
        <v>0</v>
      </c>
      <c r="AS61" s="22">
        <f t="shared" ref="AS61" si="179">AS60</f>
        <v>99</v>
      </c>
      <c r="AT61" s="22">
        <f>Positions!AA60</f>
        <v>99</v>
      </c>
      <c r="AU61" s="22">
        <f t="shared" si="152"/>
        <v>0</v>
      </c>
      <c r="AV61" s="22">
        <f>Positions!AB60</f>
        <v>99</v>
      </c>
      <c r="AW61" s="9">
        <f>AU61/(AV61+1)+Positions!AC60</f>
        <v>0</v>
      </c>
      <c r="AX61" s="36">
        <f t="shared" si="153"/>
        <v>0</v>
      </c>
      <c r="AY61" s="36">
        <f t="shared" si="154"/>
        <v>0</v>
      </c>
    </row>
    <row r="62" spans="1:51">
      <c r="A62" s="25" t="s">
        <v>529</v>
      </c>
      <c r="B62" s="25" t="s">
        <v>530</v>
      </c>
      <c r="C62" s="9" t="s">
        <v>512</v>
      </c>
      <c r="D62" s="35">
        <v>2</v>
      </c>
      <c r="E62" s="22">
        <f>E61</f>
        <v>99</v>
      </c>
      <c r="F62" s="22">
        <f>Positions!C61</f>
        <v>99</v>
      </c>
      <c r="G62" s="22">
        <f t="shared" si="144"/>
        <v>0</v>
      </c>
      <c r="H62" s="22">
        <f>Positions!D61</f>
        <v>99</v>
      </c>
      <c r="I62" s="9">
        <f>G62/(H62+1)+Positions!E61</f>
        <v>0</v>
      </c>
      <c r="J62" s="22">
        <f>J61</f>
        <v>107</v>
      </c>
      <c r="K62" s="22">
        <f>Positions!F61</f>
        <v>107</v>
      </c>
      <c r="L62" s="22">
        <f t="shared" si="145"/>
        <v>0</v>
      </c>
      <c r="M62" s="22">
        <f>Positions!G61</f>
        <v>99</v>
      </c>
      <c r="N62" s="9">
        <f>L62/(M62+1)+Positions!H61</f>
        <v>0</v>
      </c>
      <c r="O62" s="25">
        <f>O61</f>
        <v>102</v>
      </c>
      <c r="P62" s="22">
        <f>Positions!I61</f>
        <v>102</v>
      </c>
      <c r="Q62" s="22">
        <f t="shared" si="146"/>
        <v>0</v>
      </c>
      <c r="R62" s="22">
        <f>Positions!J61</f>
        <v>99</v>
      </c>
      <c r="S62" s="9">
        <f>Q62/(R62+1)+Positions!K61</f>
        <v>0</v>
      </c>
      <c r="T62" s="22">
        <f>T61</f>
        <v>99</v>
      </c>
      <c r="U62" s="22">
        <f>Positions!L61</f>
        <v>99</v>
      </c>
      <c r="V62" s="22">
        <f t="shared" si="147"/>
        <v>0</v>
      </c>
      <c r="W62" s="22">
        <f>Positions!M61</f>
        <v>99</v>
      </c>
      <c r="X62" s="9">
        <f>V62/(W62+1)+Positions!N61</f>
        <v>0</v>
      </c>
      <c r="Y62" s="22">
        <f>Y61</f>
        <v>83</v>
      </c>
      <c r="Z62" s="22">
        <f>Positions!O61</f>
        <v>83</v>
      </c>
      <c r="AA62" s="22">
        <f t="shared" si="148"/>
        <v>0</v>
      </c>
      <c r="AB62" s="22">
        <f>Positions!P61</f>
        <v>99</v>
      </c>
      <c r="AC62" s="9">
        <f>AA62/(AB62+1)+Positions!Q61</f>
        <v>0</v>
      </c>
      <c r="AD62" s="22">
        <f>AD61</f>
        <v>99</v>
      </c>
      <c r="AE62" s="22">
        <f>Positions!R61</f>
        <v>99</v>
      </c>
      <c r="AF62" s="22">
        <f t="shared" si="149"/>
        <v>0</v>
      </c>
      <c r="AG62" s="22">
        <f>Positions!S61</f>
        <v>99</v>
      </c>
      <c r="AH62" s="9">
        <f>AF62/(AG62+1)+Positions!T61</f>
        <v>0</v>
      </c>
      <c r="AI62" s="22">
        <f>AI61</f>
        <v>99</v>
      </c>
      <c r="AJ62" s="22">
        <f>Positions!U61</f>
        <v>99</v>
      </c>
      <c r="AK62" s="22">
        <f t="shared" si="150"/>
        <v>0</v>
      </c>
      <c r="AL62" s="22">
        <f>Positions!V61</f>
        <v>99</v>
      </c>
      <c r="AM62" s="9">
        <f>AK62/(AL62+1)+Positions!W61</f>
        <v>0</v>
      </c>
      <c r="AN62" s="22">
        <f>AN61</f>
        <v>99</v>
      </c>
      <c r="AO62" s="22">
        <f>Positions!X61</f>
        <v>99</v>
      </c>
      <c r="AP62" s="22">
        <f t="shared" si="151"/>
        <v>0</v>
      </c>
      <c r="AQ62" s="22">
        <f>Positions!Y61</f>
        <v>99</v>
      </c>
      <c r="AR62" s="9">
        <f>AP62/(AQ62+1)+Positions!Z61</f>
        <v>0</v>
      </c>
      <c r="AS62" s="22">
        <f>AS61</f>
        <v>99</v>
      </c>
      <c r="AT62" s="22">
        <f>Positions!AA61</f>
        <v>99</v>
      </c>
      <c r="AU62" s="22">
        <f t="shared" si="152"/>
        <v>0</v>
      </c>
      <c r="AV62" s="22">
        <f>Positions!AB61</f>
        <v>99</v>
      </c>
      <c r="AW62" s="9">
        <f>AU62/(AV62+1)+Positions!AC61</f>
        <v>0</v>
      </c>
      <c r="AX62" s="36">
        <f t="shared" si="153"/>
        <v>0</v>
      </c>
      <c r="AY62" s="36">
        <f t="shared" si="154"/>
        <v>0</v>
      </c>
    </row>
    <row r="63" spans="1:51">
      <c r="A63" s="22" t="s">
        <v>531</v>
      </c>
      <c r="B63" s="22" t="s">
        <v>532</v>
      </c>
      <c r="C63" s="9" t="s">
        <v>512</v>
      </c>
      <c r="D63" s="35">
        <v>1.5</v>
      </c>
      <c r="E63" s="22">
        <f>E60</f>
        <v>99</v>
      </c>
      <c r="F63" s="22">
        <f>Positions!C62</f>
        <v>99</v>
      </c>
      <c r="G63" s="22">
        <f t="shared" si="144"/>
        <v>0</v>
      </c>
      <c r="H63" s="22">
        <f>Positions!D62</f>
        <v>99</v>
      </c>
      <c r="I63" s="9">
        <f>G63/(H63+1)+Positions!E62</f>
        <v>0</v>
      </c>
      <c r="J63" s="22">
        <f>J60</f>
        <v>107</v>
      </c>
      <c r="K63" s="22">
        <f>Positions!F62</f>
        <v>107</v>
      </c>
      <c r="L63" s="22">
        <f t="shared" si="145"/>
        <v>0</v>
      </c>
      <c r="M63" s="22">
        <f>Positions!G62</f>
        <v>99</v>
      </c>
      <c r="N63" s="9">
        <f>L63/(M63+1)+Positions!H62</f>
        <v>0</v>
      </c>
      <c r="O63" s="25">
        <f>O60</f>
        <v>102</v>
      </c>
      <c r="P63" s="22">
        <f>Positions!I62</f>
        <v>102</v>
      </c>
      <c r="Q63" s="22">
        <f t="shared" si="146"/>
        <v>0</v>
      </c>
      <c r="R63" s="22">
        <f>Positions!J62</f>
        <v>99</v>
      </c>
      <c r="S63" s="9">
        <f>Q63/(R63+1)+Positions!K62</f>
        <v>0</v>
      </c>
      <c r="T63" s="22">
        <f>T60</f>
        <v>99</v>
      </c>
      <c r="U63" s="22">
        <f>Positions!L62</f>
        <v>99</v>
      </c>
      <c r="V63" s="22">
        <f t="shared" si="147"/>
        <v>0</v>
      </c>
      <c r="W63" s="22">
        <f>Positions!M62</f>
        <v>99</v>
      </c>
      <c r="X63" s="9">
        <f>V63/(W63+1)+Positions!N62</f>
        <v>0</v>
      </c>
      <c r="Y63" s="22">
        <f>Y60</f>
        <v>83</v>
      </c>
      <c r="Z63" s="22">
        <f>Positions!O62</f>
        <v>83</v>
      </c>
      <c r="AA63" s="22">
        <f t="shared" si="148"/>
        <v>0</v>
      </c>
      <c r="AB63" s="22">
        <f>Positions!P62</f>
        <v>99</v>
      </c>
      <c r="AC63" s="9">
        <f>AA63/(AB63+1)+Positions!Q62</f>
        <v>0</v>
      </c>
      <c r="AD63" s="22">
        <f>AD60</f>
        <v>99</v>
      </c>
      <c r="AE63" s="22">
        <f>Positions!R62</f>
        <v>99</v>
      </c>
      <c r="AF63" s="22">
        <f t="shared" si="149"/>
        <v>0</v>
      </c>
      <c r="AG63" s="22">
        <f>Positions!S62</f>
        <v>99</v>
      </c>
      <c r="AH63" s="9">
        <f>AF63/(AG63+1)+Positions!T62</f>
        <v>0</v>
      </c>
      <c r="AI63" s="22">
        <f>AI60</f>
        <v>99</v>
      </c>
      <c r="AJ63" s="22">
        <f>Positions!U62</f>
        <v>99</v>
      </c>
      <c r="AK63" s="22">
        <f t="shared" si="150"/>
        <v>0</v>
      </c>
      <c r="AL63" s="22">
        <f>Positions!V62</f>
        <v>99</v>
      </c>
      <c r="AM63" s="9">
        <f>AK63/(AL63+1)+Positions!W62</f>
        <v>0</v>
      </c>
      <c r="AN63" s="22">
        <f>AN60</f>
        <v>99</v>
      </c>
      <c r="AO63" s="22">
        <f>Positions!X62</f>
        <v>99</v>
      </c>
      <c r="AP63" s="22">
        <f t="shared" si="151"/>
        <v>0</v>
      </c>
      <c r="AQ63" s="22">
        <f>Positions!Y62</f>
        <v>99</v>
      </c>
      <c r="AR63" s="9">
        <f>AP63/(AQ63+1)+Positions!Z62</f>
        <v>0</v>
      </c>
      <c r="AS63" s="22">
        <f>AS60</f>
        <v>99</v>
      </c>
      <c r="AT63" s="22">
        <f>Positions!AA62</f>
        <v>99</v>
      </c>
      <c r="AU63" s="22">
        <f t="shared" si="152"/>
        <v>0</v>
      </c>
      <c r="AV63" s="22">
        <f>Positions!AB62</f>
        <v>99</v>
      </c>
      <c r="AW63" s="9">
        <f>AU63/(AV63+1)+Positions!AC62</f>
        <v>0</v>
      </c>
      <c r="AX63" s="36">
        <f t="shared" si="153"/>
        <v>0</v>
      </c>
      <c r="AY63" s="36">
        <f t="shared" si="154"/>
        <v>0</v>
      </c>
    </row>
    <row r="64" spans="1:51">
      <c r="C64" s="9" t="s">
        <v>512</v>
      </c>
      <c r="D64" s="35">
        <v>1</v>
      </c>
      <c r="E64" s="22">
        <f t="shared" ref="E64" si="180">E63</f>
        <v>99</v>
      </c>
      <c r="F64" s="22">
        <f>Positions!C63</f>
        <v>99</v>
      </c>
      <c r="G64" s="22">
        <f t="shared" si="144"/>
        <v>0</v>
      </c>
      <c r="H64" s="22">
        <f>Positions!D63</f>
        <v>99</v>
      </c>
      <c r="I64" s="9">
        <f>G64/(H64+1)+Positions!E63</f>
        <v>0</v>
      </c>
      <c r="J64" s="22">
        <f t="shared" ref="J64" si="181">J63</f>
        <v>107</v>
      </c>
      <c r="K64" s="22">
        <f>Positions!F63</f>
        <v>107</v>
      </c>
      <c r="L64" s="22">
        <f t="shared" si="145"/>
        <v>0</v>
      </c>
      <c r="M64" s="22">
        <f>Positions!G63</f>
        <v>99</v>
      </c>
      <c r="N64" s="9">
        <f>L64/(M64+1)+Positions!H63</f>
        <v>0</v>
      </c>
      <c r="O64" s="25">
        <f t="shared" ref="O64" si="182">O63</f>
        <v>102</v>
      </c>
      <c r="P64" s="22">
        <f>Positions!I63</f>
        <v>102</v>
      </c>
      <c r="Q64" s="22">
        <f t="shared" si="146"/>
        <v>0</v>
      </c>
      <c r="R64" s="22">
        <f>Positions!J63</f>
        <v>99</v>
      </c>
      <c r="S64" s="9">
        <f>Q64/(R64+1)+Positions!K63</f>
        <v>0</v>
      </c>
      <c r="T64" s="22">
        <f t="shared" ref="T64" si="183">T63</f>
        <v>99</v>
      </c>
      <c r="U64" s="22">
        <f>Positions!L63</f>
        <v>99</v>
      </c>
      <c r="V64" s="22">
        <f t="shared" si="147"/>
        <v>0</v>
      </c>
      <c r="W64" s="22">
        <f>Positions!M63</f>
        <v>99</v>
      </c>
      <c r="X64" s="9">
        <f>V64/(W64+1)+Positions!N63</f>
        <v>0</v>
      </c>
      <c r="Y64" s="22">
        <f t="shared" ref="Y64" si="184">Y63</f>
        <v>83</v>
      </c>
      <c r="Z64" s="22">
        <f>Positions!O63</f>
        <v>83</v>
      </c>
      <c r="AA64" s="22">
        <f t="shared" si="148"/>
        <v>0</v>
      </c>
      <c r="AB64" s="22">
        <f>Positions!P63</f>
        <v>99</v>
      </c>
      <c r="AC64" s="9">
        <f>AA64/(AB64+1)+Positions!Q63</f>
        <v>0</v>
      </c>
      <c r="AD64" s="22">
        <f t="shared" ref="AD64" si="185">AD63</f>
        <v>99</v>
      </c>
      <c r="AE64" s="22">
        <f>Positions!R63</f>
        <v>99</v>
      </c>
      <c r="AF64" s="22">
        <f t="shared" si="149"/>
        <v>0</v>
      </c>
      <c r="AG64" s="22">
        <f>Positions!S63</f>
        <v>99</v>
      </c>
      <c r="AH64" s="9">
        <f>AF64/(AG64+1)+Positions!T63</f>
        <v>0</v>
      </c>
      <c r="AI64" s="22">
        <f t="shared" ref="AI64" si="186">AI63</f>
        <v>99</v>
      </c>
      <c r="AJ64" s="22">
        <f>Positions!U63</f>
        <v>99</v>
      </c>
      <c r="AK64" s="22">
        <f t="shared" si="150"/>
        <v>0</v>
      </c>
      <c r="AL64" s="22">
        <f>Positions!V63</f>
        <v>99</v>
      </c>
      <c r="AM64" s="9">
        <f>AK64/(AL64+1)+Positions!W63</f>
        <v>0</v>
      </c>
      <c r="AN64" s="22">
        <f t="shared" ref="AN64" si="187">AN63</f>
        <v>99</v>
      </c>
      <c r="AO64" s="22">
        <f>Positions!X63</f>
        <v>99</v>
      </c>
      <c r="AP64" s="22">
        <f t="shared" si="151"/>
        <v>0</v>
      </c>
      <c r="AQ64" s="22">
        <f>Positions!Y63</f>
        <v>99</v>
      </c>
      <c r="AR64" s="9">
        <f>AP64/(AQ64+1)+Positions!Z63</f>
        <v>0</v>
      </c>
      <c r="AS64" s="22">
        <f t="shared" ref="AS64" si="188">AS63</f>
        <v>99</v>
      </c>
      <c r="AT64" s="22">
        <f>Positions!AA63</f>
        <v>99</v>
      </c>
      <c r="AU64" s="22">
        <f t="shared" si="152"/>
        <v>0</v>
      </c>
      <c r="AV64" s="22">
        <f>Positions!AB63</f>
        <v>99</v>
      </c>
      <c r="AW64" s="9">
        <f>AU64/(AV64+1)+Positions!AC63</f>
        <v>0</v>
      </c>
      <c r="AX64" s="36">
        <f t="shared" si="153"/>
        <v>0</v>
      </c>
      <c r="AY64" s="36">
        <f t="shared" si="154"/>
        <v>0</v>
      </c>
    </row>
    <row r="65" spans="1:51">
      <c r="C65" s="9" t="s">
        <v>512</v>
      </c>
      <c r="D65" s="35">
        <v>1</v>
      </c>
      <c r="E65" s="22">
        <f>E64</f>
        <v>99</v>
      </c>
      <c r="F65" s="22">
        <f>Positions!C64</f>
        <v>99</v>
      </c>
      <c r="G65" s="22">
        <f t="shared" si="144"/>
        <v>0</v>
      </c>
      <c r="H65" s="22">
        <f>Positions!D64</f>
        <v>99</v>
      </c>
      <c r="I65" s="9">
        <f>G65/(H65+1)+Positions!E64</f>
        <v>0</v>
      </c>
      <c r="J65" s="22">
        <f>J64</f>
        <v>107</v>
      </c>
      <c r="K65" s="22">
        <f>Positions!F64</f>
        <v>107</v>
      </c>
      <c r="L65" s="22">
        <f t="shared" si="145"/>
        <v>0</v>
      </c>
      <c r="M65" s="22">
        <f>Positions!G64</f>
        <v>99</v>
      </c>
      <c r="N65" s="9">
        <f>L65/(M65+1)+Positions!H64</f>
        <v>0</v>
      </c>
      <c r="O65" s="25">
        <f>O64</f>
        <v>102</v>
      </c>
      <c r="P65" s="22">
        <f>Positions!I64</f>
        <v>102</v>
      </c>
      <c r="Q65" s="22">
        <f t="shared" si="146"/>
        <v>0</v>
      </c>
      <c r="R65" s="22">
        <f>Positions!J64</f>
        <v>99</v>
      </c>
      <c r="S65" s="9">
        <f>Q65/(R65+1)+Positions!K64</f>
        <v>0</v>
      </c>
      <c r="T65" s="22">
        <f>T64</f>
        <v>99</v>
      </c>
      <c r="U65" s="22">
        <f>Positions!L64</f>
        <v>99</v>
      </c>
      <c r="V65" s="22">
        <f t="shared" si="147"/>
        <v>0</v>
      </c>
      <c r="W65" s="22">
        <f>Positions!M64</f>
        <v>99</v>
      </c>
      <c r="X65" s="9">
        <f>V65/(W65+1)+Positions!N64</f>
        <v>0</v>
      </c>
      <c r="Y65" s="22">
        <f>Y64</f>
        <v>83</v>
      </c>
      <c r="Z65" s="22">
        <f>Positions!O64</f>
        <v>83</v>
      </c>
      <c r="AA65" s="22">
        <f t="shared" si="148"/>
        <v>0</v>
      </c>
      <c r="AB65" s="22">
        <f>Positions!P64</f>
        <v>99</v>
      </c>
      <c r="AC65" s="9">
        <f>AA65/(AB65+1)+Positions!Q64</f>
        <v>0</v>
      </c>
      <c r="AD65" s="22">
        <f>AD64</f>
        <v>99</v>
      </c>
      <c r="AE65" s="22">
        <f>Positions!R64</f>
        <v>99</v>
      </c>
      <c r="AF65" s="22">
        <f t="shared" si="149"/>
        <v>0</v>
      </c>
      <c r="AG65" s="22">
        <f>Positions!S64</f>
        <v>99</v>
      </c>
      <c r="AH65" s="9">
        <f>AF65/(AG65+1)+Positions!T64</f>
        <v>0</v>
      </c>
      <c r="AI65" s="22">
        <f>AI64</f>
        <v>99</v>
      </c>
      <c r="AJ65" s="22">
        <f>Positions!U64</f>
        <v>99</v>
      </c>
      <c r="AK65" s="22">
        <f t="shared" si="150"/>
        <v>0</v>
      </c>
      <c r="AL65" s="22">
        <f>Positions!V64</f>
        <v>99</v>
      </c>
      <c r="AM65" s="9">
        <f>AK65/(AL65+1)+Positions!W64</f>
        <v>0</v>
      </c>
      <c r="AN65" s="22">
        <f>AN64</f>
        <v>99</v>
      </c>
      <c r="AO65" s="22">
        <f>Positions!X64</f>
        <v>99</v>
      </c>
      <c r="AP65" s="22">
        <f t="shared" si="151"/>
        <v>0</v>
      </c>
      <c r="AQ65" s="22">
        <f>Positions!Y64</f>
        <v>99</v>
      </c>
      <c r="AR65" s="9">
        <f>AP65/(AQ65+1)+Positions!Z64</f>
        <v>0</v>
      </c>
      <c r="AS65" s="22">
        <f>AS64</f>
        <v>99</v>
      </c>
      <c r="AT65" s="22">
        <f>Positions!AA64</f>
        <v>99</v>
      </c>
      <c r="AU65" s="22">
        <f t="shared" si="152"/>
        <v>0</v>
      </c>
      <c r="AV65" s="22">
        <f>Positions!AB64</f>
        <v>99</v>
      </c>
      <c r="AW65" s="9">
        <f>AU65/(AV65+1)+Positions!AC64</f>
        <v>0</v>
      </c>
      <c r="AX65" s="36">
        <f t="shared" si="153"/>
        <v>0</v>
      </c>
      <c r="AY65" s="36">
        <f t="shared" si="154"/>
        <v>0</v>
      </c>
    </row>
    <row r="66" spans="1:51">
      <c r="C66" s="9" t="s">
        <v>512</v>
      </c>
      <c r="D66" s="35">
        <v>1</v>
      </c>
      <c r="E66" s="22">
        <f>E65</f>
        <v>99</v>
      </c>
      <c r="F66" s="22">
        <f>Positions!C65</f>
        <v>99</v>
      </c>
      <c r="G66" s="22">
        <f t="shared" si="144"/>
        <v>0</v>
      </c>
      <c r="H66" s="22">
        <f>Positions!D65</f>
        <v>99</v>
      </c>
      <c r="I66" s="9">
        <f>G66/(H66+1)+Positions!E65</f>
        <v>0</v>
      </c>
      <c r="J66" s="22">
        <f>J65</f>
        <v>107</v>
      </c>
      <c r="K66" s="22">
        <f>Positions!F65</f>
        <v>107</v>
      </c>
      <c r="L66" s="22">
        <f t="shared" si="145"/>
        <v>0</v>
      </c>
      <c r="M66" s="22">
        <f>Positions!G65</f>
        <v>99</v>
      </c>
      <c r="N66" s="9">
        <f>L66/(M66+1)+Positions!H65</f>
        <v>0</v>
      </c>
      <c r="O66" s="25">
        <f>O65</f>
        <v>102</v>
      </c>
      <c r="P66" s="22">
        <f>Positions!I65</f>
        <v>102</v>
      </c>
      <c r="Q66" s="22">
        <f t="shared" si="146"/>
        <v>0</v>
      </c>
      <c r="R66" s="22">
        <f>Positions!J65</f>
        <v>99</v>
      </c>
      <c r="S66" s="9">
        <f>Q66/(R66+1)+Positions!K65</f>
        <v>0</v>
      </c>
      <c r="T66" s="22">
        <f>T65</f>
        <v>99</v>
      </c>
      <c r="U66" s="22">
        <f>Positions!L65</f>
        <v>99</v>
      </c>
      <c r="V66" s="22">
        <f t="shared" si="147"/>
        <v>0</v>
      </c>
      <c r="W66" s="22">
        <f>Positions!M65</f>
        <v>99</v>
      </c>
      <c r="X66" s="9">
        <f>V66/(W66+1)+Positions!N65</f>
        <v>0</v>
      </c>
      <c r="Y66" s="22">
        <f>Y65</f>
        <v>83</v>
      </c>
      <c r="Z66" s="22">
        <f>Positions!O65</f>
        <v>83</v>
      </c>
      <c r="AA66" s="22">
        <f t="shared" si="148"/>
        <v>0</v>
      </c>
      <c r="AB66" s="22">
        <f>Positions!P65</f>
        <v>99</v>
      </c>
      <c r="AC66" s="9">
        <f>AA66/(AB66+1)+Positions!Q65</f>
        <v>0</v>
      </c>
      <c r="AD66" s="22">
        <f>AD65</f>
        <v>99</v>
      </c>
      <c r="AE66" s="22">
        <f>Positions!R65</f>
        <v>99</v>
      </c>
      <c r="AF66" s="22">
        <f t="shared" si="149"/>
        <v>0</v>
      </c>
      <c r="AG66" s="22">
        <f>Positions!S65</f>
        <v>99</v>
      </c>
      <c r="AH66" s="9">
        <f>AF66/(AG66+1)+Positions!T65</f>
        <v>0</v>
      </c>
      <c r="AI66" s="22">
        <f>AI65</f>
        <v>99</v>
      </c>
      <c r="AJ66" s="22">
        <f>Positions!U65</f>
        <v>99</v>
      </c>
      <c r="AK66" s="22">
        <f t="shared" si="150"/>
        <v>0</v>
      </c>
      <c r="AL66" s="22">
        <f>Positions!V65</f>
        <v>99</v>
      </c>
      <c r="AM66" s="9">
        <f>AK66/(AL66+1)+Positions!W65</f>
        <v>0</v>
      </c>
      <c r="AN66" s="22">
        <f>AN65</f>
        <v>99</v>
      </c>
      <c r="AO66" s="22">
        <f>Positions!X65</f>
        <v>99</v>
      </c>
      <c r="AP66" s="22">
        <f t="shared" si="151"/>
        <v>0</v>
      </c>
      <c r="AQ66" s="22">
        <f>Positions!Y65</f>
        <v>99</v>
      </c>
      <c r="AR66" s="9">
        <f>AP66/(AQ66+1)+Positions!Z65</f>
        <v>0</v>
      </c>
      <c r="AS66" s="22">
        <f>AS65</f>
        <v>99</v>
      </c>
      <c r="AT66" s="22">
        <f>Positions!AA65</f>
        <v>99</v>
      </c>
      <c r="AU66" s="22">
        <f t="shared" si="152"/>
        <v>0</v>
      </c>
      <c r="AV66" s="22">
        <f>Positions!AB65</f>
        <v>99</v>
      </c>
      <c r="AW66" s="9">
        <f>AU66/(AV66+1)+Positions!AC65</f>
        <v>0</v>
      </c>
      <c r="AX66" s="36">
        <f t="shared" si="153"/>
        <v>0</v>
      </c>
      <c r="AY66" s="36">
        <f t="shared" si="154"/>
        <v>0</v>
      </c>
    </row>
    <row r="67" spans="1:51">
      <c r="C67" s="9" t="s">
        <v>512</v>
      </c>
      <c r="D67" s="35">
        <v>1</v>
      </c>
      <c r="E67" s="22">
        <f>E66</f>
        <v>99</v>
      </c>
      <c r="F67" s="22">
        <f>Positions!C66</f>
        <v>99</v>
      </c>
      <c r="G67" s="22">
        <f t="shared" si="144"/>
        <v>0</v>
      </c>
      <c r="H67" s="22">
        <f>Positions!D66</f>
        <v>99</v>
      </c>
      <c r="I67" s="9">
        <f>G67/(H67+1)+Positions!E66</f>
        <v>0</v>
      </c>
      <c r="J67" s="22">
        <f>J66</f>
        <v>107</v>
      </c>
      <c r="K67" s="22">
        <f>Positions!F66</f>
        <v>107</v>
      </c>
      <c r="L67" s="22">
        <f t="shared" si="145"/>
        <v>0</v>
      </c>
      <c r="M67" s="22">
        <f>Positions!G66</f>
        <v>99</v>
      </c>
      <c r="N67" s="9">
        <f>L67/(M67+1)+Positions!H66</f>
        <v>0</v>
      </c>
      <c r="O67" s="25">
        <f>O66</f>
        <v>102</v>
      </c>
      <c r="P67" s="22">
        <f>Positions!I66</f>
        <v>102</v>
      </c>
      <c r="Q67" s="22">
        <f t="shared" si="146"/>
        <v>0</v>
      </c>
      <c r="R67" s="22">
        <f>Positions!J66</f>
        <v>99</v>
      </c>
      <c r="S67" s="9">
        <f>Q67/(R67+1)+Positions!K66</f>
        <v>0</v>
      </c>
      <c r="T67" s="22">
        <f>T66</f>
        <v>99</v>
      </c>
      <c r="U67" s="22">
        <f>Positions!L66</f>
        <v>99</v>
      </c>
      <c r="V67" s="22">
        <f t="shared" si="147"/>
        <v>0</v>
      </c>
      <c r="W67" s="22">
        <f>Positions!M66</f>
        <v>99</v>
      </c>
      <c r="X67" s="9">
        <f>V67/(W67+1)+Positions!N66</f>
        <v>0</v>
      </c>
      <c r="Y67" s="22">
        <f>Y66</f>
        <v>83</v>
      </c>
      <c r="Z67" s="22">
        <f>Positions!O66</f>
        <v>83</v>
      </c>
      <c r="AA67" s="22">
        <f t="shared" si="148"/>
        <v>0</v>
      </c>
      <c r="AB67" s="22">
        <f>Positions!P66</f>
        <v>99</v>
      </c>
      <c r="AC67" s="9">
        <f>AA67/(AB67+1)+Positions!Q66</f>
        <v>0</v>
      </c>
      <c r="AD67" s="22">
        <f>AD66</f>
        <v>99</v>
      </c>
      <c r="AE67" s="22">
        <f>Positions!R66</f>
        <v>99</v>
      </c>
      <c r="AF67" s="22">
        <f t="shared" si="149"/>
        <v>0</v>
      </c>
      <c r="AG67" s="22">
        <f>Positions!S66</f>
        <v>99</v>
      </c>
      <c r="AH67" s="9">
        <f>AF67/(AG67+1)+Positions!T66</f>
        <v>0</v>
      </c>
      <c r="AI67" s="22">
        <f>AI66</f>
        <v>99</v>
      </c>
      <c r="AJ67" s="22">
        <f>Positions!U66</f>
        <v>99</v>
      </c>
      <c r="AK67" s="22">
        <f t="shared" si="150"/>
        <v>0</v>
      </c>
      <c r="AL67" s="22">
        <f>Positions!V66</f>
        <v>99</v>
      </c>
      <c r="AM67" s="9">
        <f>AK67/(AL67+1)+Positions!W66</f>
        <v>0</v>
      </c>
      <c r="AN67" s="22">
        <f>AN66</f>
        <v>99</v>
      </c>
      <c r="AO67" s="22">
        <f>Positions!X66</f>
        <v>99</v>
      </c>
      <c r="AP67" s="22">
        <f t="shared" si="151"/>
        <v>0</v>
      </c>
      <c r="AQ67" s="22">
        <f>Positions!Y66</f>
        <v>99</v>
      </c>
      <c r="AR67" s="9">
        <f>AP67/(AQ67+1)+Positions!Z66</f>
        <v>0</v>
      </c>
      <c r="AS67" s="22">
        <f>AS66</f>
        <v>99</v>
      </c>
      <c r="AT67" s="22">
        <f>Positions!AA66</f>
        <v>99</v>
      </c>
      <c r="AU67" s="22">
        <f t="shared" si="152"/>
        <v>0</v>
      </c>
      <c r="AV67" s="22">
        <f>Positions!AB66</f>
        <v>99</v>
      </c>
      <c r="AW67" s="9">
        <f>AU67/(AV67+1)+Positions!AC66</f>
        <v>0</v>
      </c>
      <c r="AX67" s="36">
        <f t="shared" si="153"/>
        <v>0</v>
      </c>
      <c r="AY67" s="36">
        <f t="shared" si="154"/>
        <v>0</v>
      </c>
    </row>
    <row r="68" spans="1:51" s="8" customFormat="1">
      <c r="C68" s="10" t="s">
        <v>512</v>
      </c>
      <c r="D68" s="37">
        <v>1</v>
      </c>
      <c r="E68" s="8">
        <f>E67</f>
        <v>99</v>
      </c>
      <c r="F68" s="8">
        <f>Positions!C67</f>
        <v>99</v>
      </c>
      <c r="G68" s="8">
        <f t="shared" ref="G68" si="189">E68-F68</f>
        <v>0</v>
      </c>
      <c r="H68" s="8">
        <f>Positions!D67</f>
        <v>99</v>
      </c>
      <c r="I68" s="9">
        <f>G68/(H68+1)+Positions!E67</f>
        <v>0</v>
      </c>
      <c r="J68" s="8">
        <f>J67</f>
        <v>107</v>
      </c>
      <c r="K68" s="8">
        <f>Positions!F67</f>
        <v>107</v>
      </c>
      <c r="L68" s="8">
        <f t="shared" ref="L68" si="190">J68-K68</f>
        <v>0</v>
      </c>
      <c r="M68" s="8">
        <f>Positions!G67</f>
        <v>99</v>
      </c>
      <c r="N68" s="10">
        <f>L68/(M68+1)+Positions!H67</f>
        <v>0</v>
      </c>
      <c r="O68" s="21">
        <f>O67</f>
        <v>102</v>
      </c>
      <c r="P68" s="8">
        <f>Positions!I67</f>
        <v>102</v>
      </c>
      <c r="Q68" s="8">
        <f t="shared" ref="Q68" si="191">O68-P68</f>
        <v>0</v>
      </c>
      <c r="R68" s="8">
        <f>Positions!J67</f>
        <v>99</v>
      </c>
      <c r="S68" s="9">
        <f>Q68/(R68+1)+Positions!K67</f>
        <v>0</v>
      </c>
      <c r="T68" s="8">
        <f>T67</f>
        <v>99</v>
      </c>
      <c r="U68" s="8">
        <f>Positions!L67</f>
        <v>99</v>
      </c>
      <c r="V68" s="8">
        <f t="shared" ref="V68" si="192">T68-U68</f>
        <v>0</v>
      </c>
      <c r="W68" s="8">
        <f>Positions!M67</f>
        <v>99</v>
      </c>
      <c r="X68" s="10">
        <f>V68/(W68+1)+Positions!N67</f>
        <v>0</v>
      </c>
      <c r="Y68" s="8">
        <f>Y67</f>
        <v>83</v>
      </c>
      <c r="Z68" s="8">
        <f>Positions!O67</f>
        <v>83</v>
      </c>
      <c r="AA68" s="8">
        <f t="shared" ref="AA68" si="193">Y68-Z68</f>
        <v>0</v>
      </c>
      <c r="AB68" s="8">
        <f>Positions!P67</f>
        <v>99</v>
      </c>
      <c r="AC68" s="10">
        <f>AA68/(AB68+1)+Positions!Q67</f>
        <v>0</v>
      </c>
      <c r="AD68" s="8">
        <f>AD67</f>
        <v>99</v>
      </c>
      <c r="AE68" s="8">
        <f>Positions!R67</f>
        <v>99</v>
      </c>
      <c r="AF68" s="8">
        <f t="shared" ref="AF68" si="194">AD68-AE68</f>
        <v>0</v>
      </c>
      <c r="AG68" s="8">
        <f>Positions!S67</f>
        <v>99</v>
      </c>
      <c r="AH68" s="10">
        <f>AF68/(AG68+1)+Positions!T67</f>
        <v>0</v>
      </c>
      <c r="AI68" s="8">
        <f>AI67</f>
        <v>99</v>
      </c>
      <c r="AJ68" s="8">
        <f>Positions!U67</f>
        <v>99</v>
      </c>
      <c r="AK68" s="8">
        <f t="shared" ref="AK68" si="195">AI68-AJ68</f>
        <v>0</v>
      </c>
      <c r="AL68" s="8">
        <f>Positions!V67</f>
        <v>99</v>
      </c>
      <c r="AM68" s="10">
        <f>AK68/(AL68+1)+Positions!W67</f>
        <v>0</v>
      </c>
      <c r="AN68" s="8">
        <f>AN67</f>
        <v>99</v>
      </c>
      <c r="AO68" s="8">
        <f>Positions!X67</f>
        <v>99</v>
      </c>
      <c r="AP68" s="8">
        <f t="shared" ref="AP68" si="196">AN68-AO68</f>
        <v>0</v>
      </c>
      <c r="AQ68" s="8">
        <f>Positions!Y67</f>
        <v>99</v>
      </c>
      <c r="AR68" s="10">
        <f>AP68/(AQ68+1)+Positions!Z67</f>
        <v>0</v>
      </c>
      <c r="AS68" s="8">
        <f>AS67</f>
        <v>99</v>
      </c>
      <c r="AT68" s="8">
        <f>Positions!AA67</f>
        <v>99</v>
      </c>
      <c r="AU68" s="8">
        <f t="shared" ref="AU68" si="197">AS68-AT68</f>
        <v>0</v>
      </c>
      <c r="AV68" s="8">
        <f>Positions!AB67</f>
        <v>99</v>
      </c>
      <c r="AW68" s="10">
        <f>AU68/(AV68+1)+Positions!AC67</f>
        <v>0</v>
      </c>
      <c r="AX68" s="38">
        <f t="shared" ref="AX68" si="198">I68+N68+S68+X68+AC68+AR68+AW68</f>
        <v>0</v>
      </c>
      <c r="AY68" s="38">
        <f t="shared" ref="AY68" si="199">AX68/D68</f>
        <v>0</v>
      </c>
    </row>
    <row r="69" spans="1:51">
      <c r="A69" s="22" t="s">
        <v>533</v>
      </c>
      <c r="B69" s="22" t="s">
        <v>534</v>
      </c>
      <c r="C69" s="9" t="s">
        <v>535</v>
      </c>
      <c r="D69" s="35">
        <v>3</v>
      </c>
      <c r="E69" s="22">
        <f>E63</f>
        <v>99</v>
      </c>
      <c r="F69" s="22">
        <f>Positions!C68</f>
        <v>99</v>
      </c>
      <c r="G69" s="22">
        <f t="shared" ref="G69" si="200">E69-F69</f>
        <v>0</v>
      </c>
      <c r="H69" s="22">
        <f>Positions!D68</f>
        <v>99</v>
      </c>
      <c r="I69" s="9">
        <f>G69/(H69+1)+Positions!E68</f>
        <v>0</v>
      </c>
      <c r="J69" s="22">
        <f>J63</f>
        <v>107</v>
      </c>
      <c r="K69" s="22">
        <f>Positions!F68</f>
        <v>107</v>
      </c>
      <c r="L69" s="22">
        <f t="shared" ref="L69" si="201">J69-K69</f>
        <v>0</v>
      </c>
      <c r="M69" s="22">
        <f>Positions!G68</f>
        <v>99</v>
      </c>
      <c r="N69" s="9">
        <f>L69/(M69+1)+Positions!H68</f>
        <v>0</v>
      </c>
      <c r="O69" s="25">
        <f>O63</f>
        <v>102</v>
      </c>
      <c r="P69" s="22">
        <f>Positions!I68</f>
        <v>102</v>
      </c>
      <c r="Q69" s="22">
        <f t="shared" ref="Q69" si="202">O69-P69</f>
        <v>0</v>
      </c>
      <c r="R69" s="22">
        <f>Positions!J68</f>
        <v>99</v>
      </c>
      <c r="S69" s="9">
        <f>Q69/(R69+1)+Positions!K68</f>
        <v>0</v>
      </c>
      <c r="T69" s="22">
        <f>T63</f>
        <v>99</v>
      </c>
      <c r="U69" s="22">
        <f>Positions!L68</f>
        <v>99</v>
      </c>
      <c r="V69" s="22">
        <f t="shared" ref="V69" si="203">T69-U69</f>
        <v>0</v>
      </c>
      <c r="W69" s="22">
        <f>Positions!M68</f>
        <v>99</v>
      </c>
      <c r="X69" s="9">
        <f>V69/(W69+1)+Positions!N68</f>
        <v>0</v>
      </c>
      <c r="Y69" s="22">
        <f>Y63</f>
        <v>83</v>
      </c>
      <c r="Z69" s="22">
        <f>Positions!O68</f>
        <v>83</v>
      </c>
      <c r="AA69" s="22">
        <f t="shared" ref="AA69" si="204">Y69-Z69</f>
        <v>0</v>
      </c>
      <c r="AB69" s="22">
        <f>Positions!P68</f>
        <v>99</v>
      </c>
      <c r="AC69" s="9">
        <f>AA69/(AB69+1)+Positions!Q68</f>
        <v>0</v>
      </c>
      <c r="AD69" s="22">
        <f>AD63</f>
        <v>99</v>
      </c>
      <c r="AE69" s="22">
        <f>Positions!R68</f>
        <v>99</v>
      </c>
      <c r="AF69" s="22">
        <f t="shared" ref="AF69" si="205">AD69-AE69</f>
        <v>0</v>
      </c>
      <c r="AG69" s="22">
        <f>Positions!S68</f>
        <v>99</v>
      </c>
      <c r="AH69" s="9">
        <f>AF69/(AG69+1)+Positions!T68</f>
        <v>0</v>
      </c>
      <c r="AI69" s="22">
        <f>AI63</f>
        <v>99</v>
      </c>
      <c r="AJ69" s="22">
        <f>Positions!U68</f>
        <v>99</v>
      </c>
      <c r="AK69" s="22">
        <f t="shared" ref="AK69" si="206">AI69-AJ69</f>
        <v>0</v>
      </c>
      <c r="AL69" s="22">
        <f>Positions!V68</f>
        <v>99</v>
      </c>
      <c r="AM69" s="9">
        <f>AK69/(AL69+1)+Positions!W68</f>
        <v>0</v>
      </c>
      <c r="AN69" s="22">
        <f>AN63</f>
        <v>99</v>
      </c>
      <c r="AO69" s="22">
        <f>Positions!X68</f>
        <v>99</v>
      </c>
      <c r="AP69" s="22">
        <f t="shared" ref="AP69" si="207">AN69-AO69</f>
        <v>0</v>
      </c>
      <c r="AQ69" s="22">
        <f>Positions!Y68</f>
        <v>99</v>
      </c>
      <c r="AR69" s="9">
        <f>AP69/(AQ69+1)+Positions!Z68</f>
        <v>0</v>
      </c>
      <c r="AS69" s="22">
        <f>AS63</f>
        <v>99</v>
      </c>
      <c r="AT69" s="22">
        <f>Positions!AA68</f>
        <v>99</v>
      </c>
      <c r="AU69" s="22">
        <f t="shared" ref="AU69" si="208">AS69-AT69</f>
        <v>0</v>
      </c>
      <c r="AV69" s="22">
        <f>Positions!AB68</f>
        <v>99</v>
      </c>
      <c r="AW69" s="9">
        <f>AU69/(AV69+1)+Positions!AC68</f>
        <v>0</v>
      </c>
      <c r="AX69" s="36">
        <f t="shared" ref="AX69" si="209">I69+N69+S69+X69+AC69+AR69+AW69</f>
        <v>0</v>
      </c>
      <c r="AY69" s="36">
        <f t="shared" ref="AY69" si="210">AX69/D69</f>
        <v>0</v>
      </c>
    </row>
    <row r="70" spans="1:51">
      <c r="A70" s="22" t="s">
        <v>515</v>
      </c>
      <c r="B70" s="22" t="s">
        <v>494</v>
      </c>
      <c r="C70" s="9" t="s">
        <v>535</v>
      </c>
      <c r="D70" s="35">
        <v>3</v>
      </c>
      <c r="E70" s="22">
        <f t="shared" ref="E70" si="211">E69</f>
        <v>99</v>
      </c>
      <c r="F70" s="22">
        <f>Positions!C69</f>
        <v>99</v>
      </c>
      <c r="G70" s="22">
        <f t="shared" ref="G70" si="212">E70-F70</f>
        <v>0</v>
      </c>
      <c r="H70" s="22">
        <f>Positions!D69</f>
        <v>99</v>
      </c>
      <c r="I70" s="9">
        <f>G70/(H70+1)+Positions!E69</f>
        <v>0</v>
      </c>
      <c r="J70" s="22">
        <f t="shared" ref="J70" si="213">J69</f>
        <v>107</v>
      </c>
      <c r="K70" s="22">
        <f>Positions!F69</f>
        <v>30</v>
      </c>
      <c r="L70" s="22">
        <f t="shared" ref="L70" si="214">J70-K70</f>
        <v>77</v>
      </c>
      <c r="M70" s="22">
        <f>Positions!G69</f>
        <v>4</v>
      </c>
      <c r="N70" s="9">
        <f>L70/(M70+1)+Positions!H69</f>
        <v>22.4</v>
      </c>
      <c r="O70" s="25">
        <f t="shared" ref="O70" si="215">O69</f>
        <v>102</v>
      </c>
      <c r="P70" s="22">
        <f>Positions!I69</f>
        <v>38</v>
      </c>
      <c r="Q70" s="22">
        <f t="shared" ref="Q70" si="216">O70-P70</f>
        <v>64</v>
      </c>
      <c r="R70" s="22">
        <f>Positions!J69</f>
        <v>5</v>
      </c>
      <c r="S70" s="9">
        <f>Q70/(R70+1)+Positions!K69</f>
        <v>11.666666666666666</v>
      </c>
      <c r="T70" s="22">
        <f t="shared" ref="T70" si="217">T69</f>
        <v>99</v>
      </c>
      <c r="U70" s="22">
        <f>Positions!L69</f>
        <v>99</v>
      </c>
      <c r="V70" s="22">
        <f t="shared" ref="V70" si="218">T70-U70</f>
        <v>0</v>
      </c>
      <c r="W70" s="22">
        <f>Positions!M69</f>
        <v>99</v>
      </c>
      <c r="X70" s="9">
        <f>V70/(W70+1)+Positions!N69</f>
        <v>0</v>
      </c>
      <c r="Y70" s="22">
        <f t="shared" ref="Y70" si="219">Y69</f>
        <v>83</v>
      </c>
      <c r="Z70" s="22">
        <f>Positions!O69</f>
        <v>32</v>
      </c>
      <c r="AA70" s="22">
        <f t="shared" ref="AA70" si="220">Y70-Z70</f>
        <v>51</v>
      </c>
      <c r="AB70" s="22">
        <f>Positions!P69</f>
        <v>5</v>
      </c>
      <c r="AC70" s="9">
        <f>AA70/(AB70+1)+Positions!Q69</f>
        <v>11.5</v>
      </c>
      <c r="AD70" s="22">
        <f t="shared" ref="AD70" si="221">AD69</f>
        <v>99</v>
      </c>
      <c r="AE70" s="22">
        <f>Positions!R69</f>
        <v>99</v>
      </c>
      <c r="AF70" s="22">
        <f t="shared" ref="AF70" si="222">AD70-AE70</f>
        <v>0</v>
      </c>
      <c r="AG70" s="22">
        <f>Positions!S69</f>
        <v>99</v>
      </c>
      <c r="AH70" s="9">
        <f>AF70/(AG70+1)+Positions!T69</f>
        <v>0</v>
      </c>
      <c r="AI70" s="22">
        <f t="shared" ref="AI70" si="223">AI69</f>
        <v>99</v>
      </c>
      <c r="AJ70" s="22">
        <f>Positions!U69</f>
        <v>99</v>
      </c>
      <c r="AK70" s="22">
        <f t="shared" ref="AK70" si="224">AI70-AJ70</f>
        <v>0</v>
      </c>
      <c r="AL70" s="22">
        <f>Positions!V69</f>
        <v>99</v>
      </c>
      <c r="AM70" s="9">
        <f>AK70/(AL70+1)+Positions!W69</f>
        <v>0</v>
      </c>
      <c r="AN70" s="22">
        <f t="shared" ref="AN70" si="225">AN69</f>
        <v>99</v>
      </c>
      <c r="AO70" s="22">
        <f>Positions!X69</f>
        <v>99</v>
      </c>
      <c r="AP70" s="22">
        <f t="shared" ref="AP70" si="226">AN70-AO70</f>
        <v>0</v>
      </c>
      <c r="AQ70" s="22">
        <f>Positions!Y69</f>
        <v>99</v>
      </c>
      <c r="AR70" s="9">
        <f>AP70/(AQ70+1)+Positions!Z69</f>
        <v>0</v>
      </c>
      <c r="AS70" s="22">
        <f t="shared" ref="AS70" si="227">AS69</f>
        <v>99</v>
      </c>
      <c r="AT70" s="22">
        <f>Positions!AA69</f>
        <v>99</v>
      </c>
      <c r="AU70" s="22">
        <f t="shared" ref="AU70" si="228">AS70-AT70</f>
        <v>0</v>
      </c>
      <c r="AV70" s="22">
        <f>Positions!AB69</f>
        <v>99</v>
      </c>
      <c r="AW70" s="9">
        <f>AU70/(AV70+1)+Positions!AC69</f>
        <v>0</v>
      </c>
      <c r="AX70" s="36">
        <f t="shared" ref="AX70" si="229">I70+N70+S70+X70+AC70+AR70+AW70</f>
        <v>45.566666666666663</v>
      </c>
      <c r="AY70" s="36">
        <f t="shared" ref="AY70" si="230">AX70/D70</f>
        <v>15.188888888888888</v>
      </c>
    </row>
    <row r="71" spans="1:51">
      <c r="A71" s="22" t="s">
        <v>536</v>
      </c>
      <c r="B71" s="22" t="s">
        <v>510</v>
      </c>
      <c r="C71" s="9" t="s">
        <v>535</v>
      </c>
      <c r="D71" s="35">
        <v>2.5</v>
      </c>
      <c r="E71" s="22">
        <f>E70</f>
        <v>99</v>
      </c>
      <c r="F71" s="22">
        <f>Positions!C70</f>
        <v>99</v>
      </c>
      <c r="G71" s="22">
        <f t="shared" ref="G71" si="231">E71-F71</f>
        <v>0</v>
      </c>
      <c r="H71" s="22">
        <f>Positions!D70</f>
        <v>99</v>
      </c>
      <c r="I71" s="9">
        <f>G71/(H71+1)+Positions!E70</f>
        <v>0</v>
      </c>
      <c r="J71" s="22">
        <f>J70</f>
        <v>107</v>
      </c>
      <c r="K71" s="22">
        <f>Positions!F70</f>
        <v>107</v>
      </c>
      <c r="L71" s="22">
        <f t="shared" ref="L71" si="232">J71-K71</f>
        <v>0</v>
      </c>
      <c r="M71" s="22">
        <f>Positions!G70</f>
        <v>99</v>
      </c>
      <c r="N71" s="9">
        <f>L71/(M71+1)+Positions!H70</f>
        <v>0</v>
      </c>
      <c r="O71" s="25">
        <f>O70</f>
        <v>102</v>
      </c>
      <c r="P71" s="22">
        <f>Positions!I70</f>
        <v>102</v>
      </c>
      <c r="Q71" s="22">
        <f t="shared" ref="Q71" si="233">O71-P71</f>
        <v>0</v>
      </c>
      <c r="R71" s="22">
        <f>Positions!J70</f>
        <v>99</v>
      </c>
      <c r="S71" s="9">
        <f>Q71/(R71+1)+Positions!K70</f>
        <v>0</v>
      </c>
      <c r="T71" s="22">
        <f>T70</f>
        <v>99</v>
      </c>
      <c r="U71" s="22">
        <f>Positions!L70</f>
        <v>99</v>
      </c>
      <c r="V71" s="22">
        <f t="shared" ref="V71" si="234">T71-U71</f>
        <v>0</v>
      </c>
      <c r="W71" s="22">
        <f>Positions!M70</f>
        <v>99</v>
      </c>
      <c r="X71" s="9">
        <f>V71/(W71+1)+Positions!N70</f>
        <v>0</v>
      </c>
      <c r="Y71" s="22">
        <f>Y70</f>
        <v>83</v>
      </c>
      <c r="Z71" s="22">
        <f>Positions!O70</f>
        <v>83</v>
      </c>
      <c r="AA71" s="22">
        <f t="shared" ref="AA71" si="235">Y71-Z71</f>
        <v>0</v>
      </c>
      <c r="AB71" s="22">
        <f>Positions!P70</f>
        <v>99</v>
      </c>
      <c r="AC71" s="9">
        <f>AA71/(AB71+1)+Positions!Q70</f>
        <v>0</v>
      </c>
      <c r="AD71" s="22">
        <f>AD70</f>
        <v>99</v>
      </c>
      <c r="AE71" s="22">
        <f>Positions!R70</f>
        <v>99</v>
      </c>
      <c r="AF71" s="22">
        <f t="shared" ref="AF71" si="236">AD71-AE71</f>
        <v>0</v>
      </c>
      <c r="AG71" s="22">
        <f>Positions!S70</f>
        <v>99</v>
      </c>
      <c r="AH71" s="9">
        <f>AF71/(AG71+1)+Positions!T70</f>
        <v>0</v>
      </c>
      <c r="AI71" s="22">
        <f>AI70</f>
        <v>99</v>
      </c>
      <c r="AJ71" s="22">
        <f>Positions!U70</f>
        <v>99</v>
      </c>
      <c r="AK71" s="22">
        <f t="shared" ref="AK71" si="237">AI71-AJ71</f>
        <v>0</v>
      </c>
      <c r="AL71" s="22">
        <f>Positions!V70</f>
        <v>99</v>
      </c>
      <c r="AM71" s="9">
        <f>AK71/(AL71+1)+Positions!W70</f>
        <v>0</v>
      </c>
      <c r="AN71" s="22">
        <f>AN70</f>
        <v>99</v>
      </c>
      <c r="AO71" s="22">
        <f>Positions!X70</f>
        <v>99</v>
      </c>
      <c r="AP71" s="22">
        <f t="shared" ref="AP71" si="238">AN71-AO71</f>
        <v>0</v>
      </c>
      <c r="AQ71" s="22">
        <f>Positions!Y70</f>
        <v>99</v>
      </c>
      <c r="AR71" s="9">
        <f>AP71/(AQ71+1)+Positions!Z70</f>
        <v>0</v>
      </c>
      <c r="AS71" s="22">
        <f>AS70</f>
        <v>99</v>
      </c>
      <c r="AT71" s="22">
        <f>Positions!AA70</f>
        <v>99</v>
      </c>
      <c r="AU71" s="22">
        <f t="shared" ref="AU71" si="239">AS71-AT71</f>
        <v>0</v>
      </c>
      <c r="AV71" s="22">
        <f>Positions!AB70</f>
        <v>99</v>
      </c>
      <c r="AW71" s="9">
        <f>AU71/(AV71+1)+Positions!AC70</f>
        <v>0</v>
      </c>
      <c r="AX71" s="36">
        <f t="shared" ref="AX71" si="240">I71+N71+S71+X71+AC71+AR71+AW71</f>
        <v>0</v>
      </c>
      <c r="AY71" s="36">
        <f t="shared" ref="AY71" si="241">AX71/D71</f>
        <v>0</v>
      </c>
    </row>
    <row r="72" spans="1:51">
      <c r="A72" s="22" t="s">
        <v>537</v>
      </c>
      <c r="B72" s="22" t="s">
        <v>538</v>
      </c>
      <c r="C72" s="9" t="s">
        <v>535</v>
      </c>
      <c r="D72" s="35">
        <v>2.5</v>
      </c>
      <c r="E72" s="22">
        <f>E71</f>
        <v>99</v>
      </c>
      <c r="F72" s="22">
        <f>Positions!C71</f>
        <v>99</v>
      </c>
      <c r="G72" s="22">
        <f t="shared" ref="G72:G100" si="242">E72-F72</f>
        <v>0</v>
      </c>
      <c r="H72" s="22">
        <f>Positions!D71</f>
        <v>99</v>
      </c>
      <c r="I72" s="9">
        <f>G72/(H72+1)+Positions!E71</f>
        <v>0</v>
      </c>
      <c r="J72" s="22">
        <f>J71</f>
        <v>107</v>
      </c>
      <c r="K72" s="22">
        <f>Positions!F71</f>
        <v>107</v>
      </c>
      <c r="L72" s="22">
        <f t="shared" ref="L72:L100" si="243">J72-K72</f>
        <v>0</v>
      </c>
      <c r="M72" s="22">
        <f>Positions!G71</f>
        <v>99</v>
      </c>
      <c r="N72" s="9">
        <f>L72/(M72+1)+Positions!H71</f>
        <v>0</v>
      </c>
      <c r="O72" s="25">
        <f>O71</f>
        <v>102</v>
      </c>
      <c r="P72" s="22">
        <f>Positions!I71</f>
        <v>26</v>
      </c>
      <c r="Q72" s="22">
        <f t="shared" ref="Q72:Q100" si="244">O72-P72</f>
        <v>76</v>
      </c>
      <c r="R72" s="22">
        <f>Positions!J71</f>
        <v>3</v>
      </c>
      <c r="S72" s="9">
        <f>Q72/(R72+1)+Positions!K71</f>
        <v>22</v>
      </c>
      <c r="T72" s="22">
        <f>T71</f>
        <v>99</v>
      </c>
      <c r="U72" s="22">
        <f>Positions!L71</f>
        <v>99</v>
      </c>
      <c r="V72" s="22">
        <f t="shared" ref="V72:V100" si="245">T72-U72</f>
        <v>0</v>
      </c>
      <c r="W72" s="22">
        <f>Positions!M71</f>
        <v>99</v>
      </c>
      <c r="X72" s="9">
        <f>V72/(W72+1)+Positions!N71</f>
        <v>0</v>
      </c>
      <c r="Y72" s="22">
        <f>Y71</f>
        <v>83</v>
      </c>
      <c r="Z72" s="22">
        <f>Positions!O71</f>
        <v>18</v>
      </c>
      <c r="AA72" s="22">
        <f t="shared" ref="AA72:AA100" si="246">Y72-Z72</f>
        <v>65</v>
      </c>
      <c r="AB72" s="22">
        <f>Positions!P71</f>
        <v>4</v>
      </c>
      <c r="AC72" s="9">
        <f>AA72/(AB72+1)+Positions!Q71</f>
        <v>25</v>
      </c>
      <c r="AD72" s="22">
        <f>AD71</f>
        <v>99</v>
      </c>
      <c r="AE72" s="22">
        <f>Positions!R71</f>
        <v>99</v>
      </c>
      <c r="AF72" s="22">
        <f t="shared" ref="AF72:AF100" si="247">AD72-AE72</f>
        <v>0</v>
      </c>
      <c r="AG72" s="22">
        <f>Positions!S71</f>
        <v>99</v>
      </c>
      <c r="AH72" s="9">
        <f>AF72/(AG72+1)+Positions!T71</f>
        <v>0</v>
      </c>
      <c r="AI72" s="22">
        <f>AI71</f>
        <v>99</v>
      </c>
      <c r="AJ72" s="22">
        <f>Positions!U71</f>
        <v>99</v>
      </c>
      <c r="AK72" s="22">
        <f t="shared" ref="AK72:AK100" si="248">AI72-AJ72</f>
        <v>0</v>
      </c>
      <c r="AL72" s="22">
        <f>Positions!V71</f>
        <v>99</v>
      </c>
      <c r="AM72" s="9">
        <f>AK72/(AL72+1)+Positions!W71</f>
        <v>0</v>
      </c>
      <c r="AN72" s="22">
        <f>AN71</f>
        <v>99</v>
      </c>
      <c r="AO72" s="22">
        <f>Positions!X71</f>
        <v>99</v>
      </c>
      <c r="AP72" s="22">
        <f t="shared" ref="AP72:AP100" si="249">AN72-AO72</f>
        <v>0</v>
      </c>
      <c r="AQ72" s="22">
        <f>Positions!Y71</f>
        <v>99</v>
      </c>
      <c r="AR72" s="9">
        <f>AP72/(AQ72+1)+Positions!Z71</f>
        <v>0</v>
      </c>
      <c r="AS72" s="22">
        <f>AS71</f>
        <v>99</v>
      </c>
      <c r="AT72" s="22">
        <f>Positions!AA71</f>
        <v>99</v>
      </c>
      <c r="AU72" s="22">
        <f t="shared" ref="AU72:AU100" si="250">AS72-AT72</f>
        <v>0</v>
      </c>
      <c r="AV72" s="22">
        <f>Positions!AB71</f>
        <v>99</v>
      </c>
      <c r="AW72" s="9">
        <f>AU72/(AV72+1)+Positions!AC71</f>
        <v>0</v>
      </c>
      <c r="AX72" s="36">
        <f t="shared" ref="AX72:AX100" si="251">I72+N72+S72+X72+AC72+AR72+AW72</f>
        <v>47</v>
      </c>
      <c r="AY72" s="36">
        <f t="shared" ref="AY72:AY100" si="252">AX72/D72</f>
        <v>18.8</v>
      </c>
    </row>
    <row r="73" spans="1:51">
      <c r="A73" s="25" t="s">
        <v>539</v>
      </c>
      <c r="B73" s="25" t="s">
        <v>540</v>
      </c>
      <c r="C73" s="9" t="s">
        <v>535</v>
      </c>
      <c r="D73" s="35">
        <v>1.5</v>
      </c>
      <c r="E73" s="22">
        <f t="shared" ref="E73" si="253">E72</f>
        <v>99</v>
      </c>
      <c r="F73" s="22">
        <f>Positions!C72</f>
        <v>99</v>
      </c>
      <c r="G73" s="22">
        <f t="shared" si="242"/>
        <v>0</v>
      </c>
      <c r="H73" s="22">
        <f>Positions!D72</f>
        <v>99</v>
      </c>
      <c r="I73" s="9">
        <f>G73/(H73+1)+Positions!E72</f>
        <v>0</v>
      </c>
      <c r="J73" s="22">
        <f t="shared" ref="J73" si="254">J72</f>
        <v>107</v>
      </c>
      <c r="K73" s="22">
        <f>Positions!F72</f>
        <v>72</v>
      </c>
      <c r="L73" s="22">
        <f t="shared" si="243"/>
        <v>35</v>
      </c>
      <c r="M73" s="22">
        <f>Positions!G72</f>
        <v>7</v>
      </c>
      <c r="N73" s="9">
        <f>L73/(M73+1)+Positions!H72</f>
        <v>5.375</v>
      </c>
      <c r="O73" s="25">
        <f t="shared" ref="O73" si="255">O72</f>
        <v>102</v>
      </c>
      <c r="P73" s="22">
        <f>Positions!I72</f>
        <v>102</v>
      </c>
      <c r="Q73" s="22">
        <f t="shared" si="244"/>
        <v>0</v>
      </c>
      <c r="R73" s="22">
        <f>Positions!J72</f>
        <v>99</v>
      </c>
      <c r="S73" s="9">
        <f>Q73/(R73+1)+Positions!K72</f>
        <v>0</v>
      </c>
      <c r="T73" s="22">
        <f t="shared" ref="T73" si="256">T72</f>
        <v>99</v>
      </c>
      <c r="U73" s="22">
        <f>Positions!L72</f>
        <v>99</v>
      </c>
      <c r="V73" s="22">
        <f t="shared" si="245"/>
        <v>0</v>
      </c>
      <c r="W73" s="22">
        <f>Positions!M72</f>
        <v>99</v>
      </c>
      <c r="X73" s="9">
        <f>V73/(W73+1)+Positions!N72</f>
        <v>0</v>
      </c>
      <c r="Y73" s="22">
        <f t="shared" ref="Y73" si="257">Y72</f>
        <v>83</v>
      </c>
      <c r="Z73" s="22">
        <f>Positions!O72</f>
        <v>83</v>
      </c>
      <c r="AA73" s="22">
        <f t="shared" si="246"/>
        <v>0</v>
      </c>
      <c r="AB73" s="22">
        <f>Positions!P72</f>
        <v>99</v>
      </c>
      <c r="AC73" s="9">
        <f>AA73/(AB73+1)+Positions!Q72</f>
        <v>0</v>
      </c>
      <c r="AD73" s="22">
        <f t="shared" ref="AD73" si="258">AD72</f>
        <v>99</v>
      </c>
      <c r="AE73" s="22">
        <f>Positions!R72</f>
        <v>99</v>
      </c>
      <c r="AF73" s="22">
        <f t="shared" si="247"/>
        <v>0</v>
      </c>
      <c r="AG73" s="22">
        <f>Positions!S72</f>
        <v>99</v>
      </c>
      <c r="AH73" s="9">
        <f>AF73/(AG73+1)+Positions!T72</f>
        <v>0</v>
      </c>
      <c r="AI73" s="22">
        <f t="shared" ref="AI73" si="259">AI72</f>
        <v>99</v>
      </c>
      <c r="AJ73" s="22">
        <f>Positions!U72</f>
        <v>99</v>
      </c>
      <c r="AK73" s="22">
        <f t="shared" si="248"/>
        <v>0</v>
      </c>
      <c r="AL73" s="22">
        <f>Positions!V72</f>
        <v>99</v>
      </c>
      <c r="AM73" s="9">
        <f>AK73/(AL73+1)+Positions!W72</f>
        <v>0</v>
      </c>
      <c r="AN73" s="22">
        <f t="shared" ref="AN73" si="260">AN72</f>
        <v>99</v>
      </c>
      <c r="AO73" s="22">
        <f>Positions!X72</f>
        <v>99</v>
      </c>
      <c r="AP73" s="22">
        <f t="shared" si="249"/>
        <v>0</v>
      </c>
      <c r="AQ73" s="22">
        <f>Positions!Y72</f>
        <v>99</v>
      </c>
      <c r="AR73" s="9">
        <f>AP73/(AQ73+1)+Positions!Z72</f>
        <v>0</v>
      </c>
      <c r="AS73" s="22">
        <f t="shared" ref="AS73" si="261">AS72</f>
        <v>99</v>
      </c>
      <c r="AT73" s="22">
        <f>Positions!AA72</f>
        <v>99</v>
      </c>
      <c r="AU73" s="22">
        <f t="shared" si="250"/>
        <v>0</v>
      </c>
      <c r="AV73" s="22">
        <f>Positions!AB72</f>
        <v>99</v>
      </c>
      <c r="AW73" s="9">
        <f>AU73/(AV73+1)+Positions!AC72</f>
        <v>0</v>
      </c>
      <c r="AX73" s="36">
        <f t="shared" si="251"/>
        <v>5.375</v>
      </c>
      <c r="AY73" s="36">
        <f t="shared" si="252"/>
        <v>3.5833333333333335</v>
      </c>
    </row>
    <row r="74" spans="1:51">
      <c r="A74" s="25" t="s">
        <v>541</v>
      </c>
      <c r="B74" s="25" t="s">
        <v>542</v>
      </c>
      <c r="C74" s="9" t="s">
        <v>535</v>
      </c>
      <c r="D74" s="35">
        <v>1.5</v>
      </c>
      <c r="E74" s="22">
        <f>E73</f>
        <v>99</v>
      </c>
      <c r="F74" s="22">
        <f>Positions!C73</f>
        <v>99</v>
      </c>
      <c r="G74" s="22">
        <f t="shared" si="242"/>
        <v>0</v>
      </c>
      <c r="H74" s="22">
        <f>Positions!D73</f>
        <v>99</v>
      </c>
      <c r="I74" s="9">
        <f>G74/(H74+1)+Positions!E73</f>
        <v>0</v>
      </c>
      <c r="J74" s="22">
        <f>J73</f>
        <v>107</v>
      </c>
      <c r="K74" s="22">
        <f>Positions!F73</f>
        <v>41</v>
      </c>
      <c r="L74" s="22">
        <f t="shared" si="243"/>
        <v>66</v>
      </c>
      <c r="M74" s="22">
        <f>Positions!G73</f>
        <v>6</v>
      </c>
      <c r="N74" s="9">
        <f>L74/(M74+1)+Positions!H73</f>
        <v>11.428571428571429</v>
      </c>
      <c r="O74" s="25">
        <f>O73</f>
        <v>102</v>
      </c>
      <c r="P74" s="22">
        <f>Positions!I73</f>
        <v>102</v>
      </c>
      <c r="Q74" s="22">
        <f t="shared" si="244"/>
        <v>0</v>
      </c>
      <c r="R74" s="22">
        <f>Positions!J73</f>
        <v>99</v>
      </c>
      <c r="S74" s="9">
        <f>Q74/(R74+1)+Positions!K73</f>
        <v>0</v>
      </c>
      <c r="T74" s="22">
        <f>T73</f>
        <v>99</v>
      </c>
      <c r="U74" s="22">
        <f>Positions!L73</f>
        <v>99</v>
      </c>
      <c r="V74" s="22">
        <f t="shared" si="245"/>
        <v>0</v>
      </c>
      <c r="W74" s="22">
        <f>Positions!M73</f>
        <v>99</v>
      </c>
      <c r="X74" s="9">
        <f>V74/(W74+1)+Positions!N73</f>
        <v>0</v>
      </c>
      <c r="Y74" s="22">
        <f>Y73</f>
        <v>83</v>
      </c>
      <c r="Z74" s="22">
        <f>Positions!O73</f>
        <v>41</v>
      </c>
      <c r="AA74" s="22">
        <f t="shared" si="246"/>
        <v>42</v>
      </c>
      <c r="AB74" s="22">
        <f>Positions!P73</f>
        <v>7</v>
      </c>
      <c r="AC74" s="9">
        <f>AA74/(AB74+1)+Positions!Q73</f>
        <v>6.25</v>
      </c>
      <c r="AD74" s="22">
        <f>AD73</f>
        <v>99</v>
      </c>
      <c r="AE74" s="22">
        <f>Positions!R73</f>
        <v>99</v>
      </c>
      <c r="AF74" s="22">
        <f t="shared" si="247"/>
        <v>0</v>
      </c>
      <c r="AG74" s="22">
        <f>Positions!S73</f>
        <v>99</v>
      </c>
      <c r="AH74" s="9">
        <f>AF74/(AG74+1)+Positions!T73</f>
        <v>0</v>
      </c>
      <c r="AI74" s="22">
        <f>AI73</f>
        <v>99</v>
      </c>
      <c r="AJ74" s="22">
        <f>Positions!U73</f>
        <v>99</v>
      </c>
      <c r="AK74" s="22">
        <f t="shared" si="248"/>
        <v>0</v>
      </c>
      <c r="AL74" s="22">
        <f>Positions!V73</f>
        <v>99</v>
      </c>
      <c r="AM74" s="9">
        <f>AK74/(AL74+1)+Positions!W73</f>
        <v>0</v>
      </c>
      <c r="AN74" s="22">
        <f>AN73</f>
        <v>99</v>
      </c>
      <c r="AO74" s="22">
        <f>Positions!X73</f>
        <v>99</v>
      </c>
      <c r="AP74" s="22">
        <f t="shared" si="249"/>
        <v>0</v>
      </c>
      <c r="AQ74" s="22">
        <f>Positions!Y73</f>
        <v>99</v>
      </c>
      <c r="AR74" s="9">
        <f>AP74/(AQ74+1)+Positions!Z73</f>
        <v>0</v>
      </c>
      <c r="AS74" s="22">
        <f>AS73</f>
        <v>99</v>
      </c>
      <c r="AT74" s="22">
        <f>Positions!AA73</f>
        <v>99</v>
      </c>
      <c r="AU74" s="22">
        <f t="shared" si="250"/>
        <v>0</v>
      </c>
      <c r="AV74" s="22">
        <f>Positions!AB73</f>
        <v>99</v>
      </c>
      <c r="AW74" s="9">
        <f>AU74/(AV74+1)+Positions!AC73</f>
        <v>0</v>
      </c>
      <c r="AX74" s="36">
        <f t="shared" si="251"/>
        <v>17.678571428571431</v>
      </c>
      <c r="AY74" s="36">
        <f t="shared" si="252"/>
        <v>11.785714285714286</v>
      </c>
    </row>
    <row r="75" spans="1:51">
      <c r="C75" s="9" t="s">
        <v>535</v>
      </c>
      <c r="D75" s="35">
        <v>1</v>
      </c>
      <c r="E75" s="22">
        <f>E74</f>
        <v>99</v>
      </c>
      <c r="F75" s="22">
        <f>Positions!C74</f>
        <v>99</v>
      </c>
      <c r="G75" s="22">
        <f t="shared" si="242"/>
        <v>0</v>
      </c>
      <c r="H75" s="22">
        <f>Positions!D74</f>
        <v>99</v>
      </c>
      <c r="I75" s="9">
        <f>G75/(H75+1)+Positions!E74</f>
        <v>0</v>
      </c>
      <c r="J75" s="22">
        <f>J74</f>
        <v>107</v>
      </c>
      <c r="K75" s="22">
        <f>Positions!F74</f>
        <v>107</v>
      </c>
      <c r="L75" s="22">
        <f t="shared" si="243"/>
        <v>0</v>
      </c>
      <c r="M75" s="22">
        <f>Positions!G74</f>
        <v>99</v>
      </c>
      <c r="N75" s="9">
        <f>L75/(M75+1)+Positions!H74</f>
        <v>0</v>
      </c>
      <c r="O75" s="25">
        <f>O74</f>
        <v>102</v>
      </c>
      <c r="P75" s="22">
        <f>Positions!I74</f>
        <v>102</v>
      </c>
      <c r="Q75" s="22">
        <f t="shared" si="244"/>
        <v>0</v>
      </c>
      <c r="R75" s="22">
        <f>Positions!J74</f>
        <v>99</v>
      </c>
      <c r="S75" s="9">
        <f>Q75/(R75+1)+Positions!K74</f>
        <v>0</v>
      </c>
      <c r="T75" s="22">
        <f>T74</f>
        <v>99</v>
      </c>
      <c r="U75" s="22">
        <f>Positions!L74</f>
        <v>99</v>
      </c>
      <c r="V75" s="22">
        <f t="shared" si="245"/>
        <v>0</v>
      </c>
      <c r="W75" s="22">
        <f>Positions!M74</f>
        <v>99</v>
      </c>
      <c r="X75" s="9">
        <f>V75/(W75+1)+Positions!N74</f>
        <v>0</v>
      </c>
      <c r="Y75" s="22">
        <f>Y74</f>
        <v>83</v>
      </c>
      <c r="Z75" s="22">
        <f>Positions!O74</f>
        <v>83</v>
      </c>
      <c r="AA75" s="22">
        <f t="shared" si="246"/>
        <v>0</v>
      </c>
      <c r="AB75" s="22">
        <f>Positions!P74</f>
        <v>99</v>
      </c>
      <c r="AC75" s="9">
        <f>AA75/(AB75+1)+Positions!Q74</f>
        <v>0</v>
      </c>
      <c r="AD75" s="22">
        <f>AD74</f>
        <v>99</v>
      </c>
      <c r="AE75" s="22">
        <f>Positions!R74</f>
        <v>99</v>
      </c>
      <c r="AF75" s="22">
        <f t="shared" si="247"/>
        <v>0</v>
      </c>
      <c r="AG75" s="22">
        <f>Positions!S74</f>
        <v>99</v>
      </c>
      <c r="AH75" s="9">
        <f>AF75/(AG75+1)+Positions!T74</f>
        <v>0</v>
      </c>
      <c r="AI75" s="22">
        <f>AI74</f>
        <v>99</v>
      </c>
      <c r="AJ75" s="22">
        <f>Positions!U74</f>
        <v>99</v>
      </c>
      <c r="AK75" s="22">
        <f t="shared" si="248"/>
        <v>0</v>
      </c>
      <c r="AL75" s="22">
        <f>Positions!V74</f>
        <v>99</v>
      </c>
      <c r="AM75" s="9">
        <f>AK75/(AL75+1)+Positions!W74</f>
        <v>0</v>
      </c>
      <c r="AN75" s="22">
        <f>AN74</f>
        <v>99</v>
      </c>
      <c r="AO75" s="22">
        <f>Positions!X74</f>
        <v>99</v>
      </c>
      <c r="AP75" s="22">
        <f t="shared" si="249"/>
        <v>0</v>
      </c>
      <c r="AQ75" s="22">
        <f>Positions!Y74</f>
        <v>99</v>
      </c>
      <c r="AR75" s="9">
        <f>AP75/(AQ75+1)+Positions!Z74</f>
        <v>0</v>
      </c>
      <c r="AS75" s="22">
        <f>AS74</f>
        <v>99</v>
      </c>
      <c r="AT75" s="22">
        <f>Positions!AA74</f>
        <v>99</v>
      </c>
      <c r="AU75" s="22">
        <f t="shared" si="250"/>
        <v>0</v>
      </c>
      <c r="AV75" s="22">
        <f>Positions!AB74</f>
        <v>99</v>
      </c>
      <c r="AW75" s="9">
        <f>AU75/(AV75+1)+Positions!AC74</f>
        <v>0</v>
      </c>
      <c r="AX75" s="36">
        <f t="shared" si="251"/>
        <v>0</v>
      </c>
      <c r="AY75" s="36">
        <f t="shared" si="252"/>
        <v>0</v>
      </c>
    </row>
    <row r="76" spans="1:51">
      <c r="C76" s="9" t="s">
        <v>535</v>
      </c>
      <c r="D76" s="35">
        <v>1</v>
      </c>
      <c r="E76" s="22">
        <f>E75</f>
        <v>99</v>
      </c>
      <c r="F76" s="22">
        <f>Positions!C75</f>
        <v>99</v>
      </c>
      <c r="G76" s="22">
        <f t="shared" si="242"/>
        <v>0</v>
      </c>
      <c r="H76" s="22">
        <f>Positions!D75</f>
        <v>99</v>
      </c>
      <c r="I76" s="9">
        <f>G76/(H76+1)+Positions!E75</f>
        <v>0</v>
      </c>
      <c r="J76" s="22">
        <f>J75</f>
        <v>107</v>
      </c>
      <c r="K76" s="22">
        <f>Positions!F75</f>
        <v>107</v>
      </c>
      <c r="L76" s="22">
        <f t="shared" si="243"/>
        <v>0</v>
      </c>
      <c r="M76" s="22">
        <f>Positions!G75</f>
        <v>99</v>
      </c>
      <c r="N76" s="9">
        <f>L76/(M76+1)+Positions!H75</f>
        <v>0</v>
      </c>
      <c r="O76" s="25">
        <f>O75</f>
        <v>102</v>
      </c>
      <c r="P76" s="22">
        <f>Positions!I75</f>
        <v>102</v>
      </c>
      <c r="Q76" s="22">
        <f t="shared" si="244"/>
        <v>0</v>
      </c>
      <c r="R76" s="22">
        <f>Positions!J75</f>
        <v>99</v>
      </c>
      <c r="S76" s="9">
        <f>Q76/(R76+1)+Positions!K75</f>
        <v>0</v>
      </c>
      <c r="T76" s="22">
        <f>T75</f>
        <v>99</v>
      </c>
      <c r="U76" s="22">
        <f>Positions!L75</f>
        <v>99</v>
      </c>
      <c r="V76" s="22">
        <f t="shared" si="245"/>
        <v>0</v>
      </c>
      <c r="W76" s="22">
        <f>Positions!M75</f>
        <v>99</v>
      </c>
      <c r="X76" s="9">
        <f>V76/(W76+1)+Positions!N75</f>
        <v>0</v>
      </c>
      <c r="Y76" s="22">
        <f>Y75</f>
        <v>83</v>
      </c>
      <c r="Z76" s="22">
        <f>Positions!O75</f>
        <v>83</v>
      </c>
      <c r="AA76" s="22">
        <f t="shared" si="246"/>
        <v>0</v>
      </c>
      <c r="AB76" s="22">
        <f>Positions!P75</f>
        <v>99</v>
      </c>
      <c r="AC76" s="9">
        <f>AA76/(AB76+1)+Positions!Q75</f>
        <v>0</v>
      </c>
      <c r="AD76" s="22">
        <f>AD75</f>
        <v>99</v>
      </c>
      <c r="AE76" s="22">
        <f>Positions!R75</f>
        <v>99</v>
      </c>
      <c r="AF76" s="22">
        <f t="shared" si="247"/>
        <v>0</v>
      </c>
      <c r="AG76" s="22">
        <f>Positions!S75</f>
        <v>99</v>
      </c>
      <c r="AH76" s="9">
        <f>AF76/(AG76+1)+Positions!T75</f>
        <v>0</v>
      </c>
      <c r="AI76" s="22">
        <f>AI75</f>
        <v>99</v>
      </c>
      <c r="AJ76" s="22">
        <f>Positions!U75</f>
        <v>99</v>
      </c>
      <c r="AK76" s="22">
        <f t="shared" si="248"/>
        <v>0</v>
      </c>
      <c r="AL76" s="22">
        <f>Positions!V75</f>
        <v>99</v>
      </c>
      <c r="AM76" s="9">
        <f>AK76/(AL76+1)+Positions!W75</f>
        <v>0</v>
      </c>
      <c r="AN76" s="22">
        <f>AN75</f>
        <v>99</v>
      </c>
      <c r="AO76" s="22">
        <f>Positions!X75</f>
        <v>99</v>
      </c>
      <c r="AP76" s="22">
        <f t="shared" si="249"/>
        <v>0</v>
      </c>
      <c r="AQ76" s="22">
        <f>Positions!Y75</f>
        <v>99</v>
      </c>
      <c r="AR76" s="9">
        <f>AP76/(AQ76+1)+Positions!Z75</f>
        <v>0</v>
      </c>
      <c r="AS76" s="22">
        <f>AS75</f>
        <v>99</v>
      </c>
      <c r="AT76" s="22">
        <f>Positions!AA75</f>
        <v>99</v>
      </c>
      <c r="AU76" s="22">
        <f t="shared" si="250"/>
        <v>0</v>
      </c>
      <c r="AV76" s="22">
        <f>Positions!AB75</f>
        <v>99</v>
      </c>
      <c r="AW76" s="9">
        <f>AU76/(AV76+1)+Positions!AC75</f>
        <v>0</v>
      </c>
      <c r="AX76" s="36">
        <f t="shared" si="251"/>
        <v>0</v>
      </c>
      <c r="AY76" s="36">
        <f t="shared" si="252"/>
        <v>0</v>
      </c>
    </row>
    <row r="77" spans="1:51">
      <c r="C77" s="9" t="s">
        <v>535</v>
      </c>
      <c r="D77" s="35">
        <v>1</v>
      </c>
      <c r="E77" s="22">
        <f>E76</f>
        <v>99</v>
      </c>
      <c r="F77" s="22">
        <f>Positions!C76</f>
        <v>99</v>
      </c>
      <c r="G77" s="22">
        <f t="shared" si="242"/>
        <v>0</v>
      </c>
      <c r="H77" s="22">
        <f>Positions!D76</f>
        <v>99</v>
      </c>
      <c r="I77" s="9">
        <f>G77/(H77+1)+Positions!E76</f>
        <v>0</v>
      </c>
      <c r="J77" s="22">
        <f>J76</f>
        <v>107</v>
      </c>
      <c r="K77" s="22">
        <f>Positions!F76</f>
        <v>107</v>
      </c>
      <c r="L77" s="22">
        <f t="shared" si="243"/>
        <v>0</v>
      </c>
      <c r="M77" s="22">
        <f>Positions!G76</f>
        <v>99</v>
      </c>
      <c r="N77" s="9">
        <f>L77/(M77+1)+Positions!H76</f>
        <v>0</v>
      </c>
      <c r="O77" s="25">
        <f>O76</f>
        <v>102</v>
      </c>
      <c r="P77" s="22">
        <f>Positions!I76</f>
        <v>102</v>
      </c>
      <c r="Q77" s="22">
        <f t="shared" si="244"/>
        <v>0</v>
      </c>
      <c r="R77" s="22">
        <f>Positions!J76</f>
        <v>99</v>
      </c>
      <c r="S77" s="9">
        <f>Q77/(R77+1)+Positions!K76</f>
        <v>0</v>
      </c>
      <c r="T77" s="22">
        <f>T76</f>
        <v>99</v>
      </c>
      <c r="U77" s="22">
        <f>Positions!L76</f>
        <v>99</v>
      </c>
      <c r="V77" s="22">
        <f t="shared" si="245"/>
        <v>0</v>
      </c>
      <c r="W77" s="22">
        <f>Positions!M76</f>
        <v>99</v>
      </c>
      <c r="X77" s="9">
        <f>V77/(W77+1)+Positions!N76</f>
        <v>0</v>
      </c>
      <c r="Y77" s="22">
        <f>Y76</f>
        <v>83</v>
      </c>
      <c r="Z77" s="22">
        <f>Positions!O76</f>
        <v>83</v>
      </c>
      <c r="AA77" s="22">
        <f t="shared" si="246"/>
        <v>0</v>
      </c>
      <c r="AB77" s="22">
        <f>Positions!P76</f>
        <v>99</v>
      </c>
      <c r="AC77" s="9">
        <f>AA77/(AB77+1)+Positions!Q76</f>
        <v>0</v>
      </c>
      <c r="AD77" s="22">
        <f>AD76</f>
        <v>99</v>
      </c>
      <c r="AE77" s="22">
        <f>Positions!R76</f>
        <v>99</v>
      </c>
      <c r="AF77" s="22">
        <f t="shared" si="247"/>
        <v>0</v>
      </c>
      <c r="AG77" s="22">
        <f>Positions!S76</f>
        <v>99</v>
      </c>
      <c r="AH77" s="9">
        <f>AF77/(AG77+1)+Positions!T76</f>
        <v>0</v>
      </c>
      <c r="AI77" s="22">
        <f>AI76</f>
        <v>99</v>
      </c>
      <c r="AJ77" s="22">
        <f>Positions!U76</f>
        <v>99</v>
      </c>
      <c r="AK77" s="22">
        <f t="shared" si="248"/>
        <v>0</v>
      </c>
      <c r="AL77" s="22">
        <f>Positions!V76</f>
        <v>99</v>
      </c>
      <c r="AM77" s="9">
        <f>AK77/(AL77+1)+Positions!W76</f>
        <v>0</v>
      </c>
      <c r="AN77" s="22">
        <f>AN76</f>
        <v>99</v>
      </c>
      <c r="AO77" s="22">
        <f>Positions!X76</f>
        <v>99</v>
      </c>
      <c r="AP77" s="22">
        <f t="shared" si="249"/>
        <v>0</v>
      </c>
      <c r="AQ77" s="22">
        <f>Positions!Y76</f>
        <v>99</v>
      </c>
      <c r="AR77" s="9">
        <f>AP77/(AQ77+1)+Positions!Z76</f>
        <v>0</v>
      </c>
      <c r="AS77" s="22">
        <f>AS76</f>
        <v>99</v>
      </c>
      <c r="AT77" s="22">
        <f>Positions!AA76</f>
        <v>99</v>
      </c>
      <c r="AU77" s="22">
        <f t="shared" si="250"/>
        <v>0</v>
      </c>
      <c r="AV77" s="22">
        <f>Positions!AB76</f>
        <v>99</v>
      </c>
      <c r="AW77" s="9">
        <f>AU77/(AV77+1)+Positions!AC76</f>
        <v>0</v>
      </c>
      <c r="AX77" s="36">
        <f t="shared" si="251"/>
        <v>0</v>
      </c>
      <c r="AY77" s="36">
        <f t="shared" si="252"/>
        <v>0</v>
      </c>
    </row>
    <row r="78" spans="1:51" s="8" customFormat="1">
      <c r="C78" s="10" t="s">
        <v>535</v>
      </c>
      <c r="D78" s="37">
        <v>1</v>
      </c>
      <c r="E78" s="8">
        <f>E77</f>
        <v>99</v>
      </c>
      <c r="F78" s="8">
        <f>Positions!C77</f>
        <v>99</v>
      </c>
      <c r="G78" s="8">
        <f t="shared" si="242"/>
        <v>0</v>
      </c>
      <c r="H78" s="8">
        <f>Positions!D77</f>
        <v>99</v>
      </c>
      <c r="I78" s="9">
        <f>G78/(H78+1)+Positions!E77</f>
        <v>0</v>
      </c>
      <c r="J78" s="8">
        <f>J77</f>
        <v>107</v>
      </c>
      <c r="K78" s="8">
        <f>Positions!F77</f>
        <v>107</v>
      </c>
      <c r="L78" s="8">
        <f t="shared" si="243"/>
        <v>0</v>
      </c>
      <c r="M78" s="8">
        <f>Positions!G77</f>
        <v>99</v>
      </c>
      <c r="N78" s="10">
        <f>L78/(M78+1)+Positions!H77</f>
        <v>0</v>
      </c>
      <c r="O78" s="21">
        <f>O77</f>
        <v>102</v>
      </c>
      <c r="P78" s="8">
        <f>Positions!I77</f>
        <v>102</v>
      </c>
      <c r="Q78" s="8">
        <f t="shared" si="244"/>
        <v>0</v>
      </c>
      <c r="R78" s="8">
        <f>Positions!J77</f>
        <v>99</v>
      </c>
      <c r="S78" s="9">
        <f>Q78/(R78+1)+Positions!K77</f>
        <v>0</v>
      </c>
      <c r="T78" s="8">
        <f>T77</f>
        <v>99</v>
      </c>
      <c r="U78" s="8">
        <f>Positions!L77</f>
        <v>99</v>
      </c>
      <c r="V78" s="8">
        <f t="shared" si="245"/>
        <v>0</v>
      </c>
      <c r="W78" s="8">
        <f>Positions!M77</f>
        <v>99</v>
      </c>
      <c r="X78" s="10">
        <f>V78/(W78+1)+Positions!N77</f>
        <v>0</v>
      </c>
      <c r="Y78" s="8">
        <f>Y77</f>
        <v>83</v>
      </c>
      <c r="Z78" s="8">
        <f>Positions!O77</f>
        <v>83</v>
      </c>
      <c r="AA78" s="8">
        <f t="shared" si="246"/>
        <v>0</v>
      </c>
      <c r="AB78" s="8">
        <f>Positions!P77</f>
        <v>99</v>
      </c>
      <c r="AC78" s="10">
        <f>AA78/(AB78+1)+Positions!Q77</f>
        <v>0</v>
      </c>
      <c r="AD78" s="8">
        <f>AD77</f>
        <v>99</v>
      </c>
      <c r="AE78" s="8">
        <f>Positions!R77</f>
        <v>99</v>
      </c>
      <c r="AF78" s="8">
        <f t="shared" si="247"/>
        <v>0</v>
      </c>
      <c r="AG78" s="8">
        <f>Positions!S77</f>
        <v>99</v>
      </c>
      <c r="AH78" s="10">
        <f>AF78/(AG78+1)+Positions!T77</f>
        <v>0</v>
      </c>
      <c r="AI78" s="8">
        <f>AI77</f>
        <v>99</v>
      </c>
      <c r="AJ78" s="8">
        <f>Positions!U77</f>
        <v>99</v>
      </c>
      <c r="AK78" s="8">
        <f t="shared" si="248"/>
        <v>0</v>
      </c>
      <c r="AL78" s="8">
        <f>Positions!V77</f>
        <v>99</v>
      </c>
      <c r="AM78" s="10">
        <f>AK78/(AL78+1)+Positions!W77</f>
        <v>0</v>
      </c>
      <c r="AN78" s="8">
        <f>AN77</f>
        <v>99</v>
      </c>
      <c r="AO78" s="8">
        <f>Positions!X77</f>
        <v>99</v>
      </c>
      <c r="AP78" s="8">
        <f t="shared" si="249"/>
        <v>0</v>
      </c>
      <c r="AQ78" s="8">
        <f>Positions!Y77</f>
        <v>99</v>
      </c>
      <c r="AR78" s="10">
        <f>AP78/(AQ78+1)+Positions!Z77</f>
        <v>0</v>
      </c>
      <c r="AS78" s="8">
        <f>AS77</f>
        <v>99</v>
      </c>
      <c r="AT78" s="8">
        <f>Positions!AA77</f>
        <v>99</v>
      </c>
      <c r="AU78" s="8">
        <f t="shared" si="250"/>
        <v>0</v>
      </c>
      <c r="AV78" s="8">
        <f>Positions!AB77</f>
        <v>99</v>
      </c>
      <c r="AW78" s="10">
        <f>AU78/(AV78+1)+Positions!AC77</f>
        <v>0</v>
      </c>
      <c r="AX78" s="38">
        <f t="shared" si="251"/>
        <v>0</v>
      </c>
      <c r="AY78" s="38">
        <f t="shared" si="252"/>
        <v>0</v>
      </c>
    </row>
    <row r="79" spans="1:51">
      <c r="A79" s="22" t="s">
        <v>454</v>
      </c>
      <c r="B79" s="22" t="s">
        <v>543</v>
      </c>
      <c r="C79" s="27" t="s">
        <v>544</v>
      </c>
      <c r="D79" s="35">
        <v>10</v>
      </c>
      <c r="E79" s="22">
        <f>Positions!AD4</f>
        <v>170</v>
      </c>
      <c r="F79" s="22">
        <f>Positions!C78</f>
        <v>9</v>
      </c>
      <c r="G79" s="22">
        <f t="shared" si="242"/>
        <v>161</v>
      </c>
      <c r="H79" s="22">
        <f>Positions!D78</f>
        <v>2</v>
      </c>
      <c r="I79" s="9">
        <f>G79/(H79+1)+Positions!E78</f>
        <v>113.66666666666666</v>
      </c>
      <c r="J79" s="22">
        <f>Positions!AE4</f>
        <v>202</v>
      </c>
      <c r="K79" s="22">
        <f>Positions!F78</f>
        <v>1</v>
      </c>
      <c r="L79" s="22">
        <f t="shared" si="243"/>
        <v>201</v>
      </c>
      <c r="M79" s="22">
        <f>Positions!G78</f>
        <v>1</v>
      </c>
      <c r="N79" s="9">
        <f>L79/(M79+1)+Positions!H78</f>
        <v>152.5</v>
      </c>
      <c r="O79" s="22">
        <f>Positions!AF4</f>
        <v>197</v>
      </c>
      <c r="P79" s="22">
        <f>Positions!I78</f>
        <v>197</v>
      </c>
      <c r="Q79" s="22">
        <f t="shared" si="244"/>
        <v>0</v>
      </c>
      <c r="R79" s="22">
        <f>Positions!J78</f>
        <v>99</v>
      </c>
      <c r="S79" s="9">
        <f>Q79/(R79+1)+Positions!K78</f>
        <v>0</v>
      </c>
      <c r="T79" s="22">
        <f>Positions!AG4</f>
        <v>181</v>
      </c>
      <c r="U79" s="22">
        <f>Positions!L78</f>
        <v>181</v>
      </c>
      <c r="V79" s="22">
        <f t="shared" si="245"/>
        <v>0</v>
      </c>
      <c r="W79" s="22">
        <f>Positions!M78</f>
        <v>99</v>
      </c>
      <c r="X79" s="9">
        <f>V79/(W79+1)+Positions!N78</f>
        <v>0</v>
      </c>
      <c r="Y79" s="22">
        <f>Positions!AH4</f>
        <v>60</v>
      </c>
      <c r="Z79" s="22">
        <f>Positions!O78</f>
        <v>60</v>
      </c>
      <c r="AA79" s="22">
        <f t="shared" si="246"/>
        <v>0</v>
      </c>
      <c r="AB79" s="22">
        <f>Positions!P78</f>
        <v>99</v>
      </c>
      <c r="AC79" s="9">
        <f>AA79/(AB79+1)+Positions!Q78</f>
        <v>0</v>
      </c>
      <c r="AD79" s="22">
        <f>Positions!AI4</f>
        <v>99</v>
      </c>
      <c r="AE79" s="22">
        <f>Positions!R78</f>
        <v>99</v>
      </c>
      <c r="AF79" s="22">
        <f t="shared" si="247"/>
        <v>0</v>
      </c>
      <c r="AG79" s="22">
        <f>Positions!S78</f>
        <v>99</v>
      </c>
      <c r="AH79" s="9">
        <f>AF79/(AG79+1)+Positions!T78</f>
        <v>0</v>
      </c>
      <c r="AI79" s="22">
        <f>Positions!AJ4</f>
        <v>99</v>
      </c>
      <c r="AJ79" s="22">
        <f>Positions!U78</f>
        <v>99</v>
      </c>
      <c r="AK79" s="22">
        <f t="shared" si="248"/>
        <v>0</v>
      </c>
      <c r="AL79" s="22">
        <f>Positions!V78</f>
        <v>99</v>
      </c>
      <c r="AM79" s="9">
        <f>AK79/(AL79+1)+Positions!W78</f>
        <v>0</v>
      </c>
      <c r="AN79" s="22">
        <f>Positions!AK4</f>
        <v>99</v>
      </c>
      <c r="AO79" s="22">
        <f>Positions!X78</f>
        <v>99</v>
      </c>
      <c r="AP79" s="22">
        <f t="shared" si="249"/>
        <v>0</v>
      </c>
      <c r="AQ79" s="22">
        <f>Positions!Y78</f>
        <v>99</v>
      </c>
      <c r="AR79" s="9">
        <f>AP79/(AQ79+1)+Positions!Z78</f>
        <v>0</v>
      </c>
      <c r="AS79" s="22">
        <f>Positions!AL4</f>
        <v>99</v>
      </c>
      <c r="AT79" s="22">
        <f>Positions!AA78</f>
        <v>99</v>
      </c>
      <c r="AU79" s="22">
        <f t="shared" si="250"/>
        <v>0</v>
      </c>
      <c r="AV79" s="22">
        <f>Positions!AB78</f>
        <v>99</v>
      </c>
      <c r="AW79" s="9">
        <f>AU79/(AV79+1)+Positions!AC78</f>
        <v>0</v>
      </c>
      <c r="AX79" s="36">
        <f t="shared" si="251"/>
        <v>266.16666666666663</v>
      </c>
      <c r="AY79" s="36">
        <f t="shared" si="252"/>
        <v>26.616666666666664</v>
      </c>
    </row>
    <row r="80" spans="1:51">
      <c r="A80" s="22" t="s">
        <v>545</v>
      </c>
      <c r="B80" s="22" t="s">
        <v>546</v>
      </c>
      <c r="C80" s="9" t="s">
        <v>544</v>
      </c>
      <c r="D80" s="35">
        <v>9.5</v>
      </c>
      <c r="E80" s="22">
        <f>E79</f>
        <v>170</v>
      </c>
      <c r="F80" s="22">
        <f>Positions!C79</f>
        <v>23</v>
      </c>
      <c r="G80" s="22">
        <f t="shared" si="242"/>
        <v>147</v>
      </c>
      <c r="H80" s="22">
        <f>Positions!D79</f>
        <v>5</v>
      </c>
      <c r="I80" s="9">
        <f>G80/(H80+1)+Positions!E79</f>
        <v>69.5</v>
      </c>
      <c r="J80" s="22">
        <f>J79</f>
        <v>202</v>
      </c>
      <c r="K80" s="22">
        <f>Positions!F79</f>
        <v>202</v>
      </c>
      <c r="L80" s="22">
        <f t="shared" si="243"/>
        <v>0</v>
      </c>
      <c r="M80" s="22">
        <f>Positions!G79</f>
        <v>99</v>
      </c>
      <c r="N80" s="9">
        <f>L80/(M80+1)+Positions!H79</f>
        <v>0</v>
      </c>
      <c r="O80" s="22">
        <f>O79</f>
        <v>197</v>
      </c>
      <c r="P80" s="22">
        <f>Positions!I79</f>
        <v>197</v>
      </c>
      <c r="Q80" s="22">
        <f t="shared" si="244"/>
        <v>0</v>
      </c>
      <c r="R80" s="22">
        <f>Positions!J79</f>
        <v>99</v>
      </c>
      <c r="S80" s="9">
        <f>Q80/(R80+1)+Positions!K79</f>
        <v>0</v>
      </c>
      <c r="T80" s="22">
        <f>T79</f>
        <v>181</v>
      </c>
      <c r="U80" s="22">
        <f>Positions!L79</f>
        <v>181</v>
      </c>
      <c r="V80" s="22">
        <f t="shared" si="245"/>
        <v>0</v>
      </c>
      <c r="W80" s="22">
        <f>Positions!M79</f>
        <v>99</v>
      </c>
      <c r="X80" s="9">
        <f>V80/(W80+1)+Positions!N79</f>
        <v>0</v>
      </c>
      <c r="Y80" s="22">
        <f>Y79</f>
        <v>60</v>
      </c>
      <c r="Z80" s="22">
        <f>Positions!O79</f>
        <v>60</v>
      </c>
      <c r="AA80" s="22">
        <f t="shared" si="246"/>
        <v>0</v>
      </c>
      <c r="AB80" s="22">
        <f>Positions!P79</f>
        <v>99</v>
      </c>
      <c r="AC80" s="9">
        <f>AA80/(AB80+1)+Positions!Q79</f>
        <v>0</v>
      </c>
      <c r="AD80" s="22">
        <f>AD79</f>
        <v>99</v>
      </c>
      <c r="AE80" s="22">
        <f>Positions!R79</f>
        <v>99</v>
      </c>
      <c r="AF80" s="22">
        <f t="shared" si="247"/>
        <v>0</v>
      </c>
      <c r="AG80" s="22">
        <f>Positions!S79</f>
        <v>99</v>
      </c>
      <c r="AH80" s="9">
        <f>AF80/(AG80+1)+Positions!T79</f>
        <v>0</v>
      </c>
      <c r="AI80" s="22">
        <f>AI79</f>
        <v>99</v>
      </c>
      <c r="AJ80" s="22">
        <f>Positions!U79</f>
        <v>99</v>
      </c>
      <c r="AK80" s="22">
        <f t="shared" si="248"/>
        <v>0</v>
      </c>
      <c r="AL80" s="22">
        <f>Positions!V79</f>
        <v>99</v>
      </c>
      <c r="AM80" s="9">
        <f>AK80/(AL80+1)+Positions!W79</f>
        <v>0</v>
      </c>
      <c r="AN80" s="22">
        <f>AN79</f>
        <v>99</v>
      </c>
      <c r="AO80" s="22">
        <f>Positions!X79</f>
        <v>99</v>
      </c>
      <c r="AP80" s="22">
        <f t="shared" si="249"/>
        <v>0</v>
      </c>
      <c r="AQ80" s="22">
        <f>Positions!Y79</f>
        <v>99</v>
      </c>
      <c r="AR80" s="9">
        <f>AP80/(AQ80+1)+Positions!Z79</f>
        <v>0</v>
      </c>
      <c r="AS80" s="22">
        <f>AS79</f>
        <v>99</v>
      </c>
      <c r="AT80" s="22">
        <f>Positions!AA79</f>
        <v>99</v>
      </c>
      <c r="AU80" s="22">
        <f t="shared" si="250"/>
        <v>0</v>
      </c>
      <c r="AV80" s="22">
        <f>Positions!AB79</f>
        <v>99</v>
      </c>
      <c r="AW80" s="9">
        <f>AU80/(AV80+1)+Positions!AC79</f>
        <v>0</v>
      </c>
      <c r="AX80" s="36">
        <f t="shared" si="251"/>
        <v>69.5</v>
      </c>
      <c r="AY80" s="36">
        <f t="shared" si="252"/>
        <v>7.3157894736842106</v>
      </c>
    </row>
    <row r="81" spans="1:51">
      <c r="A81" s="22" t="s">
        <v>547</v>
      </c>
      <c r="B81" s="22" t="s">
        <v>548</v>
      </c>
      <c r="C81" s="9" t="s">
        <v>544</v>
      </c>
      <c r="D81" s="35">
        <v>9</v>
      </c>
      <c r="E81" s="22">
        <f>E79</f>
        <v>170</v>
      </c>
      <c r="F81" s="22">
        <f>Positions!C80</f>
        <v>16</v>
      </c>
      <c r="G81" s="22">
        <f t="shared" si="242"/>
        <v>154</v>
      </c>
      <c r="H81" s="22">
        <f>Positions!D80</f>
        <v>3</v>
      </c>
      <c r="I81" s="9">
        <f>G81/(H81+1)+Positions!E80</f>
        <v>53.5</v>
      </c>
      <c r="J81" s="22">
        <f>J79</f>
        <v>202</v>
      </c>
      <c r="K81" s="22">
        <f>Positions!F80</f>
        <v>202</v>
      </c>
      <c r="L81" s="22">
        <f t="shared" si="243"/>
        <v>0</v>
      </c>
      <c r="M81" s="22">
        <f>Positions!G80</f>
        <v>99</v>
      </c>
      <c r="N81" s="9">
        <f>L81/(M81+1)+Positions!H80</f>
        <v>0</v>
      </c>
      <c r="O81" s="22">
        <f>O79</f>
        <v>197</v>
      </c>
      <c r="P81" s="22">
        <f>Positions!I80</f>
        <v>197</v>
      </c>
      <c r="Q81" s="22">
        <f t="shared" si="244"/>
        <v>0</v>
      </c>
      <c r="R81" s="22">
        <f>Positions!J80</f>
        <v>99</v>
      </c>
      <c r="S81" s="9">
        <f>Q81/(R81+1)+Positions!K80</f>
        <v>0</v>
      </c>
      <c r="T81" s="22">
        <f>T79</f>
        <v>181</v>
      </c>
      <c r="U81" s="22">
        <f>Positions!L80</f>
        <v>181</v>
      </c>
      <c r="V81" s="22">
        <f t="shared" si="245"/>
        <v>0</v>
      </c>
      <c r="W81" s="22">
        <f>Positions!M80</f>
        <v>99</v>
      </c>
      <c r="X81" s="9">
        <f>V81/(W81+1)+Positions!N80</f>
        <v>0</v>
      </c>
      <c r="Y81" s="22">
        <f>Y79</f>
        <v>60</v>
      </c>
      <c r="Z81" s="22">
        <f>Positions!O80</f>
        <v>60</v>
      </c>
      <c r="AA81" s="22">
        <f t="shared" si="246"/>
        <v>0</v>
      </c>
      <c r="AB81" s="22">
        <f>Positions!P80</f>
        <v>99</v>
      </c>
      <c r="AC81" s="9">
        <f>AA81/(AB81+1)+Positions!Q80</f>
        <v>0</v>
      </c>
      <c r="AD81" s="22">
        <f>AD79</f>
        <v>99</v>
      </c>
      <c r="AE81" s="22">
        <f>Positions!R80</f>
        <v>99</v>
      </c>
      <c r="AF81" s="22">
        <f t="shared" si="247"/>
        <v>0</v>
      </c>
      <c r="AG81" s="22">
        <f>Positions!S80</f>
        <v>99</v>
      </c>
      <c r="AH81" s="9">
        <f>AF81/(AG81+1)+Positions!T80</f>
        <v>0</v>
      </c>
      <c r="AI81" s="22">
        <f>AI79</f>
        <v>99</v>
      </c>
      <c r="AJ81" s="22">
        <f>Positions!U80</f>
        <v>99</v>
      </c>
      <c r="AK81" s="22">
        <f t="shared" si="248"/>
        <v>0</v>
      </c>
      <c r="AL81" s="22">
        <f>Positions!V80</f>
        <v>99</v>
      </c>
      <c r="AM81" s="9">
        <f>AK81/(AL81+1)+Positions!W80</f>
        <v>0</v>
      </c>
      <c r="AN81" s="22">
        <f>AN79</f>
        <v>99</v>
      </c>
      <c r="AO81" s="22">
        <f>Positions!X80</f>
        <v>99</v>
      </c>
      <c r="AP81" s="22">
        <f t="shared" si="249"/>
        <v>0</v>
      </c>
      <c r="AQ81" s="22">
        <f>Positions!Y80</f>
        <v>99</v>
      </c>
      <c r="AR81" s="9">
        <f>AP81/(AQ81+1)+Positions!Z80</f>
        <v>0</v>
      </c>
      <c r="AS81" s="22">
        <f>AS79</f>
        <v>99</v>
      </c>
      <c r="AT81" s="22">
        <f>Positions!AA80</f>
        <v>99</v>
      </c>
      <c r="AU81" s="22">
        <f t="shared" si="250"/>
        <v>0</v>
      </c>
      <c r="AV81" s="22">
        <f>Positions!AB80</f>
        <v>99</v>
      </c>
      <c r="AW81" s="9">
        <f>AU81/(AV81+1)+Positions!AC80</f>
        <v>0</v>
      </c>
      <c r="AX81" s="36">
        <f t="shared" si="251"/>
        <v>53.5</v>
      </c>
      <c r="AY81" s="36">
        <f t="shared" si="252"/>
        <v>5.9444444444444446</v>
      </c>
    </row>
    <row r="82" spans="1:51">
      <c r="A82" s="22" t="s">
        <v>549</v>
      </c>
      <c r="B82" s="22" t="s">
        <v>550</v>
      </c>
      <c r="C82" s="9" t="s">
        <v>544</v>
      </c>
      <c r="D82" s="35">
        <v>9</v>
      </c>
      <c r="E82" s="22">
        <f t="shared" ref="E82" si="262">E81</f>
        <v>170</v>
      </c>
      <c r="F82" s="22">
        <f>Positions!C81</f>
        <v>22</v>
      </c>
      <c r="G82" s="22">
        <f t="shared" si="242"/>
        <v>148</v>
      </c>
      <c r="H82" s="22">
        <f>Positions!D81</f>
        <v>4</v>
      </c>
      <c r="I82" s="9">
        <f>G82/(H82+1)+Positions!E81</f>
        <v>35.6</v>
      </c>
      <c r="J82" s="22">
        <f t="shared" ref="J82" si="263">J81</f>
        <v>202</v>
      </c>
      <c r="K82" s="22">
        <f>Positions!F81</f>
        <v>202</v>
      </c>
      <c r="L82" s="22">
        <f t="shared" si="243"/>
        <v>0</v>
      </c>
      <c r="M82" s="22">
        <f>Positions!G81</f>
        <v>99</v>
      </c>
      <c r="N82" s="9">
        <f>L82/(M82+1)+Positions!H81</f>
        <v>0</v>
      </c>
      <c r="O82" s="22">
        <f t="shared" ref="O82" si="264">O81</f>
        <v>197</v>
      </c>
      <c r="P82" s="22">
        <f>Positions!I81</f>
        <v>1</v>
      </c>
      <c r="Q82" s="22">
        <f t="shared" si="244"/>
        <v>196</v>
      </c>
      <c r="R82" s="22">
        <f>Positions!J81</f>
        <v>1</v>
      </c>
      <c r="S82" s="9">
        <f>Q82/(R82+1)+Positions!K81</f>
        <v>150</v>
      </c>
      <c r="T82" s="22">
        <f t="shared" ref="T82" si="265">T81</f>
        <v>181</v>
      </c>
      <c r="U82" s="22">
        <f>Positions!L81</f>
        <v>181</v>
      </c>
      <c r="V82" s="22">
        <f t="shared" si="245"/>
        <v>0</v>
      </c>
      <c r="W82" s="22">
        <f>Positions!M81</f>
        <v>99</v>
      </c>
      <c r="X82" s="9">
        <f>V82/(W82+1)+Positions!N81</f>
        <v>0</v>
      </c>
      <c r="Y82" s="22">
        <f t="shared" ref="Y82" si="266">Y81</f>
        <v>60</v>
      </c>
      <c r="Z82" s="22">
        <f>Positions!O81</f>
        <v>60</v>
      </c>
      <c r="AA82" s="22">
        <f t="shared" si="246"/>
        <v>0</v>
      </c>
      <c r="AB82" s="22">
        <f>Positions!P81</f>
        <v>99</v>
      </c>
      <c r="AC82" s="9">
        <f>AA82/(AB82+1)+Positions!Q81</f>
        <v>0</v>
      </c>
      <c r="AD82" s="22">
        <f t="shared" ref="AD82" si="267">AD81</f>
        <v>99</v>
      </c>
      <c r="AE82" s="22">
        <f>Positions!R81</f>
        <v>99</v>
      </c>
      <c r="AF82" s="22">
        <f t="shared" si="247"/>
        <v>0</v>
      </c>
      <c r="AG82" s="22">
        <f>Positions!S81</f>
        <v>99</v>
      </c>
      <c r="AH82" s="9">
        <f>AF82/(AG82+1)+Positions!T81</f>
        <v>0</v>
      </c>
      <c r="AI82" s="22">
        <f t="shared" ref="AI82" si="268">AI81</f>
        <v>99</v>
      </c>
      <c r="AJ82" s="22">
        <f>Positions!U81</f>
        <v>99</v>
      </c>
      <c r="AK82" s="22">
        <f t="shared" si="248"/>
        <v>0</v>
      </c>
      <c r="AL82" s="22">
        <f>Positions!V81</f>
        <v>99</v>
      </c>
      <c r="AM82" s="9">
        <f>AK82/(AL82+1)+Positions!W81</f>
        <v>0</v>
      </c>
      <c r="AN82" s="22">
        <f t="shared" ref="AN82" si="269">AN81</f>
        <v>99</v>
      </c>
      <c r="AO82" s="22">
        <f>Positions!X81</f>
        <v>99</v>
      </c>
      <c r="AP82" s="22">
        <f t="shared" si="249"/>
        <v>0</v>
      </c>
      <c r="AQ82" s="22">
        <f>Positions!Y81</f>
        <v>99</v>
      </c>
      <c r="AR82" s="9">
        <f>AP82/(AQ82+1)+Positions!Z81</f>
        <v>0</v>
      </c>
      <c r="AS82" s="22">
        <f t="shared" ref="AS82" si="270">AS81</f>
        <v>99</v>
      </c>
      <c r="AT82" s="22">
        <f>Positions!AA81</f>
        <v>99</v>
      </c>
      <c r="AU82" s="22">
        <f t="shared" si="250"/>
        <v>0</v>
      </c>
      <c r="AV82" s="22">
        <f>Positions!AB81</f>
        <v>99</v>
      </c>
      <c r="AW82" s="9">
        <f>AU82/(AV82+1)+Positions!AC81</f>
        <v>0</v>
      </c>
      <c r="AX82" s="36">
        <f t="shared" si="251"/>
        <v>185.6</v>
      </c>
      <c r="AY82" s="36">
        <f t="shared" si="252"/>
        <v>20.62222222222222</v>
      </c>
    </row>
    <row r="83" spans="1:51">
      <c r="A83" s="22" t="s">
        <v>454</v>
      </c>
      <c r="B83" s="22" t="s">
        <v>502</v>
      </c>
      <c r="C83" s="9" t="s">
        <v>544</v>
      </c>
      <c r="D83" s="35">
        <v>7</v>
      </c>
      <c r="E83" s="22">
        <f t="shared" ref="E83" si="271">E82</f>
        <v>170</v>
      </c>
      <c r="F83" s="22">
        <f>Positions!C82</f>
        <v>170</v>
      </c>
      <c r="G83" s="22">
        <f t="shared" si="242"/>
        <v>0</v>
      </c>
      <c r="H83" s="22">
        <f>Positions!D82</f>
        <v>99</v>
      </c>
      <c r="I83" s="9">
        <f>G83/(H83+1)+Positions!E82</f>
        <v>0</v>
      </c>
      <c r="J83" s="22">
        <f t="shared" ref="J83" si="272">J82</f>
        <v>202</v>
      </c>
      <c r="K83" s="22">
        <f>Positions!F82</f>
        <v>19</v>
      </c>
      <c r="L83" s="22">
        <f t="shared" si="243"/>
        <v>183</v>
      </c>
      <c r="M83" s="25">
        <f>Positions!G82</f>
        <v>9</v>
      </c>
      <c r="N83" s="9">
        <f>L83/(M83+1)+Positions!H82</f>
        <v>44.3</v>
      </c>
      <c r="O83" s="22">
        <f t="shared" ref="O83" si="273">O82</f>
        <v>197</v>
      </c>
      <c r="P83" s="22">
        <f>Positions!I82</f>
        <v>27</v>
      </c>
      <c r="Q83" s="22">
        <f t="shared" si="244"/>
        <v>170</v>
      </c>
      <c r="R83" s="22">
        <f>Positions!J82</f>
        <v>13</v>
      </c>
      <c r="S83" s="9">
        <f>Q83/(R83+1)+Positions!K82</f>
        <v>29.142857142857142</v>
      </c>
      <c r="T83" s="22">
        <f t="shared" ref="T83" si="274">T82</f>
        <v>181</v>
      </c>
      <c r="U83" s="22">
        <f>Positions!L82</f>
        <v>181</v>
      </c>
      <c r="V83" s="22">
        <f t="shared" si="245"/>
        <v>0</v>
      </c>
      <c r="W83" s="22">
        <f>Positions!M82</f>
        <v>99</v>
      </c>
      <c r="X83" s="9">
        <f>V83/(W83+1)+Positions!N82</f>
        <v>0</v>
      </c>
      <c r="Y83" s="22">
        <f t="shared" ref="Y83" si="275">Y82</f>
        <v>60</v>
      </c>
      <c r="Z83" s="22">
        <f>Positions!O82</f>
        <v>6</v>
      </c>
      <c r="AA83" s="22">
        <f t="shared" si="246"/>
        <v>54</v>
      </c>
      <c r="AB83" s="22">
        <f>Positions!P82</f>
        <v>6</v>
      </c>
      <c r="AC83" s="9">
        <f>AA83/(AB83+1)+Positions!Q82</f>
        <v>34.714285714285715</v>
      </c>
      <c r="AD83" s="22">
        <f t="shared" ref="AD83" si="276">AD82</f>
        <v>99</v>
      </c>
      <c r="AE83" s="22">
        <f>Positions!R82</f>
        <v>99</v>
      </c>
      <c r="AF83" s="22">
        <f t="shared" si="247"/>
        <v>0</v>
      </c>
      <c r="AG83" s="22">
        <f>Positions!S82</f>
        <v>99</v>
      </c>
      <c r="AH83" s="9">
        <f>AF83/(AG83+1)+Positions!T82</f>
        <v>0</v>
      </c>
      <c r="AI83" s="22">
        <f t="shared" ref="AI83" si="277">AI82</f>
        <v>99</v>
      </c>
      <c r="AJ83" s="22">
        <f>Positions!U82</f>
        <v>99</v>
      </c>
      <c r="AK83" s="22">
        <f t="shared" si="248"/>
        <v>0</v>
      </c>
      <c r="AL83" s="22">
        <f>Positions!V82</f>
        <v>99</v>
      </c>
      <c r="AM83" s="9">
        <f>AK83/(AL83+1)+Positions!W82</f>
        <v>0</v>
      </c>
      <c r="AN83" s="22">
        <f t="shared" ref="AN83" si="278">AN82</f>
        <v>99</v>
      </c>
      <c r="AO83" s="22">
        <f>Positions!X82</f>
        <v>99</v>
      </c>
      <c r="AP83" s="22">
        <f t="shared" si="249"/>
        <v>0</v>
      </c>
      <c r="AQ83" s="22">
        <f>Positions!Y82</f>
        <v>99</v>
      </c>
      <c r="AR83" s="9">
        <f>AP83/(AQ83+1)+Positions!Z82</f>
        <v>0</v>
      </c>
      <c r="AS83" s="22">
        <f t="shared" ref="AS83" si="279">AS82</f>
        <v>99</v>
      </c>
      <c r="AT83" s="22">
        <f>Positions!AA82</f>
        <v>99</v>
      </c>
      <c r="AU83" s="22">
        <f t="shared" si="250"/>
        <v>0</v>
      </c>
      <c r="AV83" s="22">
        <f>Positions!AB82</f>
        <v>99</v>
      </c>
      <c r="AW83" s="9">
        <f>AU83/(AV83+1)+Positions!AC82</f>
        <v>0</v>
      </c>
      <c r="AX83" s="36">
        <f t="shared" si="251"/>
        <v>108.15714285714284</v>
      </c>
      <c r="AY83" s="36">
        <f t="shared" si="252"/>
        <v>15.451020408163263</v>
      </c>
    </row>
    <row r="84" spans="1:51">
      <c r="A84" s="22" t="s">
        <v>551</v>
      </c>
      <c r="B84" s="22" t="s">
        <v>435</v>
      </c>
      <c r="C84" s="9" t="s">
        <v>544</v>
      </c>
      <c r="D84" s="35">
        <v>6</v>
      </c>
      <c r="E84" s="22">
        <f t="shared" ref="E84" si="280">E83</f>
        <v>170</v>
      </c>
      <c r="F84" s="22">
        <f>Positions!C83</f>
        <v>38</v>
      </c>
      <c r="G84" s="22">
        <f t="shared" si="242"/>
        <v>132</v>
      </c>
      <c r="H84" s="22">
        <f>Positions!D83</f>
        <v>6</v>
      </c>
      <c r="I84" s="9">
        <f>G84/(H84+1)+Positions!E83</f>
        <v>27.857142857142858</v>
      </c>
      <c r="J84" s="22">
        <f t="shared" ref="J84" si="281">J83</f>
        <v>202</v>
      </c>
      <c r="K84" s="22">
        <f>Positions!F83</f>
        <v>31</v>
      </c>
      <c r="L84" s="22">
        <f t="shared" si="243"/>
        <v>171</v>
      </c>
      <c r="M84" s="22">
        <f>Positions!G83</f>
        <v>14</v>
      </c>
      <c r="N84" s="9">
        <f>L84/(M84+1)+Positions!H83</f>
        <v>30.4</v>
      </c>
      <c r="O84" s="43">
        <v>56</v>
      </c>
      <c r="P84" s="22">
        <f>Positions!I83</f>
        <v>3</v>
      </c>
      <c r="Q84" s="22">
        <f t="shared" si="244"/>
        <v>53</v>
      </c>
      <c r="R84" s="22">
        <f>Positions!J83</f>
        <v>2</v>
      </c>
      <c r="S84" s="9">
        <f>Q84/(R84+1)+Positions!K83</f>
        <v>51.666666666666671</v>
      </c>
      <c r="T84" s="22">
        <f t="shared" ref="T84" si="282">T83</f>
        <v>181</v>
      </c>
      <c r="U84" s="22">
        <f>Positions!L83</f>
        <v>25</v>
      </c>
      <c r="V84" s="22">
        <f t="shared" si="245"/>
        <v>156</v>
      </c>
      <c r="W84" s="22">
        <f>Positions!M83</f>
        <v>12</v>
      </c>
      <c r="X84" s="9">
        <f>V84/(W84+1)+Positions!N83</f>
        <v>27</v>
      </c>
      <c r="Y84" s="22">
        <f t="shared" ref="Y84" si="283">Y83</f>
        <v>60</v>
      </c>
      <c r="Z84" s="22">
        <f>Positions!O83</f>
        <v>2</v>
      </c>
      <c r="AA84" s="22">
        <f t="shared" si="246"/>
        <v>58</v>
      </c>
      <c r="AB84" s="22">
        <f>Positions!P83</f>
        <v>2</v>
      </c>
      <c r="AC84" s="9">
        <f>AA84/(AB84+1)+Positions!Q83</f>
        <v>54.333333333333329</v>
      </c>
      <c r="AD84" s="22">
        <f t="shared" ref="AD84" si="284">AD83</f>
        <v>99</v>
      </c>
      <c r="AE84" s="22">
        <f>Positions!R83</f>
        <v>99</v>
      </c>
      <c r="AF84" s="22">
        <f t="shared" si="247"/>
        <v>0</v>
      </c>
      <c r="AG84" s="22">
        <f>Positions!S83</f>
        <v>99</v>
      </c>
      <c r="AH84" s="9">
        <f>AF84/(AG84+1)+Positions!T83</f>
        <v>0</v>
      </c>
      <c r="AI84" s="22">
        <f t="shared" ref="AI84" si="285">AI83</f>
        <v>99</v>
      </c>
      <c r="AJ84" s="22">
        <f>Positions!U83</f>
        <v>99</v>
      </c>
      <c r="AK84" s="22">
        <f t="shared" si="248"/>
        <v>0</v>
      </c>
      <c r="AL84" s="22">
        <f>Positions!V83</f>
        <v>99</v>
      </c>
      <c r="AM84" s="9">
        <f>AK84/(AL84+1)+Positions!W83</f>
        <v>0</v>
      </c>
      <c r="AN84" s="22">
        <f t="shared" ref="AN84" si="286">AN83</f>
        <v>99</v>
      </c>
      <c r="AO84" s="22">
        <f>Positions!X83</f>
        <v>99</v>
      </c>
      <c r="AP84" s="22">
        <f t="shared" si="249"/>
        <v>0</v>
      </c>
      <c r="AQ84" s="22">
        <f>Positions!Y83</f>
        <v>99</v>
      </c>
      <c r="AR84" s="9">
        <f>AP84/(AQ84+1)+Positions!Z83</f>
        <v>0</v>
      </c>
      <c r="AS84" s="22">
        <f t="shared" ref="AS84" si="287">AS83</f>
        <v>99</v>
      </c>
      <c r="AT84" s="22">
        <f>Positions!AA83</f>
        <v>99</v>
      </c>
      <c r="AU84" s="22">
        <f t="shared" si="250"/>
        <v>0</v>
      </c>
      <c r="AV84" s="22">
        <f>Positions!AB83</f>
        <v>99</v>
      </c>
      <c r="AW84" s="9">
        <f>AU84/(AV84+1)+Positions!AC83</f>
        <v>0</v>
      </c>
      <c r="AX84" s="36">
        <f t="shared" si="251"/>
        <v>191.25714285714287</v>
      </c>
      <c r="AY84" s="36">
        <f t="shared" si="252"/>
        <v>31.876190476190477</v>
      </c>
    </row>
    <row r="85" spans="1:51">
      <c r="A85" s="22" t="s">
        <v>436</v>
      </c>
      <c r="B85" s="22" t="s">
        <v>552</v>
      </c>
      <c r="C85" s="9" t="s">
        <v>544</v>
      </c>
      <c r="D85" s="35">
        <v>4.5</v>
      </c>
      <c r="E85" s="22">
        <f t="shared" ref="E85" si="288">E84</f>
        <v>170</v>
      </c>
      <c r="F85" s="22">
        <f>Positions!C84</f>
        <v>170</v>
      </c>
      <c r="G85" s="22">
        <f t="shared" si="242"/>
        <v>0</v>
      </c>
      <c r="H85" s="22">
        <f>Positions!D84</f>
        <v>99</v>
      </c>
      <c r="I85" s="9">
        <f>G85/(H85+1)+Positions!E84</f>
        <v>0</v>
      </c>
      <c r="J85" s="22">
        <f t="shared" ref="J85" si="289">J84</f>
        <v>202</v>
      </c>
      <c r="K85" s="22">
        <f>Positions!F84</f>
        <v>202</v>
      </c>
      <c r="L85" s="22">
        <f t="shared" si="243"/>
        <v>0</v>
      </c>
      <c r="M85" s="22">
        <f>Positions!G84</f>
        <v>99</v>
      </c>
      <c r="N85" s="9">
        <f>L85/(M85+1)+Positions!H84</f>
        <v>0</v>
      </c>
      <c r="O85" s="22">
        <v>197</v>
      </c>
      <c r="P85" s="22">
        <f>Positions!I84</f>
        <v>197</v>
      </c>
      <c r="Q85" s="22">
        <f t="shared" si="244"/>
        <v>0</v>
      </c>
      <c r="R85" s="22">
        <f>Positions!J84</f>
        <v>99</v>
      </c>
      <c r="S85" s="9">
        <f>Q85/(R85+1)+Positions!K84</f>
        <v>0</v>
      </c>
      <c r="T85" s="22">
        <f t="shared" ref="T85" si="290">T84</f>
        <v>181</v>
      </c>
      <c r="U85" s="22">
        <f>Positions!L84</f>
        <v>181</v>
      </c>
      <c r="V85" s="22">
        <f t="shared" si="245"/>
        <v>0</v>
      </c>
      <c r="W85" s="22">
        <f>Positions!M84</f>
        <v>99</v>
      </c>
      <c r="X85" s="9">
        <f>V85/(W85+1)+Positions!N84</f>
        <v>0</v>
      </c>
      <c r="Y85" s="22">
        <f t="shared" ref="Y85" si="291">Y84</f>
        <v>60</v>
      </c>
      <c r="Z85" s="22">
        <f>Positions!O84</f>
        <v>60</v>
      </c>
      <c r="AA85" s="22">
        <f t="shared" si="246"/>
        <v>0</v>
      </c>
      <c r="AB85" s="22">
        <f>Positions!P84</f>
        <v>99</v>
      </c>
      <c r="AC85" s="9">
        <f>AA85/(AB85+1)+Positions!Q84</f>
        <v>0</v>
      </c>
      <c r="AD85" s="22">
        <f t="shared" ref="AD85" si="292">AD84</f>
        <v>99</v>
      </c>
      <c r="AE85" s="22">
        <f>Positions!R84</f>
        <v>99</v>
      </c>
      <c r="AF85" s="22">
        <f t="shared" si="247"/>
        <v>0</v>
      </c>
      <c r="AG85" s="22">
        <f>Positions!S84</f>
        <v>99</v>
      </c>
      <c r="AH85" s="9">
        <f>AF85/(AG85+1)+Positions!T84</f>
        <v>0</v>
      </c>
      <c r="AI85" s="22">
        <f t="shared" ref="AI85" si="293">AI84</f>
        <v>99</v>
      </c>
      <c r="AJ85" s="22">
        <f>Positions!U84</f>
        <v>99</v>
      </c>
      <c r="AK85" s="22">
        <f t="shared" si="248"/>
        <v>0</v>
      </c>
      <c r="AL85" s="22">
        <f>Positions!V84</f>
        <v>99</v>
      </c>
      <c r="AM85" s="9">
        <f>AK85/(AL85+1)+Positions!W84</f>
        <v>0</v>
      </c>
      <c r="AN85" s="22">
        <f t="shared" ref="AN85" si="294">AN84</f>
        <v>99</v>
      </c>
      <c r="AO85" s="22">
        <f>Positions!X84</f>
        <v>99</v>
      </c>
      <c r="AP85" s="22">
        <f t="shared" si="249"/>
        <v>0</v>
      </c>
      <c r="AQ85" s="22">
        <f>Positions!Y84</f>
        <v>99</v>
      </c>
      <c r="AR85" s="9">
        <f>AP85/(AQ85+1)+Positions!Z84</f>
        <v>0</v>
      </c>
      <c r="AS85" s="22">
        <f t="shared" ref="AS85" si="295">AS84</f>
        <v>99</v>
      </c>
      <c r="AT85" s="22">
        <f>Positions!AA84</f>
        <v>99</v>
      </c>
      <c r="AU85" s="22">
        <f t="shared" si="250"/>
        <v>0</v>
      </c>
      <c r="AV85" s="22">
        <f>Positions!AB84</f>
        <v>99</v>
      </c>
      <c r="AW85" s="9">
        <f>AU85/(AV85+1)+Positions!AC84</f>
        <v>0</v>
      </c>
      <c r="AX85" s="36">
        <f t="shared" si="251"/>
        <v>0</v>
      </c>
      <c r="AY85" s="36">
        <f t="shared" si="252"/>
        <v>0</v>
      </c>
    </row>
    <row r="86" spans="1:51">
      <c r="A86" s="22" t="s">
        <v>553</v>
      </c>
      <c r="B86" s="22" t="s">
        <v>550</v>
      </c>
      <c r="C86" s="9" t="s">
        <v>544</v>
      </c>
      <c r="D86" s="35">
        <v>4.5</v>
      </c>
      <c r="E86" s="22">
        <f t="shared" ref="E86" si="296">E85</f>
        <v>170</v>
      </c>
      <c r="F86" s="22">
        <f>Positions!C85</f>
        <v>170</v>
      </c>
      <c r="G86" s="22">
        <f t="shared" si="242"/>
        <v>0</v>
      </c>
      <c r="H86" s="22">
        <f>Positions!D85</f>
        <v>99</v>
      </c>
      <c r="I86" s="9">
        <f>G86/(H86+1)+Positions!E85</f>
        <v>0</v>
      </c>
      <c r="J86" s="22">
        <f t="shared" ref="J86" si="297">J85</f>
        <v>202</v>
      </c>
      <c r="K86" s="22">
        <f>Positions!F85</f>
        <v>202</v>
      </c>
      <c r="L86" s="22">
        <f t="shared" si="243"/>
        <v>0</v>
      </c>
      <c r="M86" s="22">
        <f>Positions!G85</f>
        <v>99</v>
      </c>
      <c r="N86" s="9">
        <f>L86/(M86+1)+Positions!H85</f>
        <v>0</v>
      </c>
      <c r="O86" s="43">
        <v>56</v>
      </c>
      <c r="P86" s="22">
        <f>Positions!I85</f>
        <v>5</v>
      </c>
      <c r="Q86" s="22">
        <f t="shared" si="244"/>
        <v>51</v>
      </c>
      <c r="R86" s="56">
        <f>Positions!J85</f>
        <v>4</v>
      </c>
      <c r="S86" s="9">
        <f>Q86/(R86+1)+Positions!K85</f>
        <v>43.2</v>
      </c>
      <c r="T86" s="43">
        <v>53</v>
      </c>
      <c r="U86" s="22">
        <f>Positions!L85</f>
        <v>11</v>
      </c>
      <c r="V86" s="22">
        <f t="shared" si="245"/>
        <v>42</v>
      </c>
      <c r="W86" s="22">
        <f>Positions!M85</f>
        <v>7</v>
      </c>
      <c r="X86" s="9">
        <f>V86/(W86+1)+Positions!N85</f>
        <v>24.25</v>
      </c>
      <c r="Y86" s="22">
        <f t="shared" ref="Y86" si="298">Y85</f>
        <v>60</v>
      </c>
      <c r="Z86" s="22">
        <f>Positions!O85</f>
        <v>60</v>
      </c>
      <c r="AA86" s="22">
        <f t="shared" si="246"/>
        <v>0</v>
      </c>
      <c r="AB86" s="22">
        <f>Positions!P85</f>
        <v>99</v>
      </c>
      <c r="AC86" s="9">
        <f>AA86/(AB86+1)+Positions!Q85</f>
        <v>0</v>
      </c>
      <c r="AD86" s="22">
        <f t="shared" ref="AD86" si="299">AD85</f>
        <v>99</v>
      </c>
      <c r="AE86" s="22">
        <f>Positions!R85</f>
        <v>99</v>
      </c>
      <c r="AF86" s="22">
        <f t="shared" si="247"/>
        <v>0</v>
      </c>
      <c r="AG86" s="22">
        <f>Positions!S85</f>
        <v>99</v>
      </c>
      <c r="AH86" s="9">
        <f>AF86/(AG86+1)+Positions!T85</f>
        <v>0</v>
      </c>
      <c r="AI86" s="22">
        <f t="shared" ref="AI86" si="300">AI85</f>
        <v>99</v>
      </c>
      <c r="AJ86" s="22">
        <f>Positions!U85</f>
        <v>99</v>
      </c>
      <c r="AK86" s="22">
        <f t="shared" si="248"/>
        <v>0</v>
      </c>
      <c r="AL86" s="22">
        <f>Positions!V85</f>
        <v>99</v>
      </c>
      <c r="AM86" s="9">
        <f>AK86/(AL86+1)+Positions!W85</f>
        <v>0</v>
      </c>
      <c r="AN86" s="22">
        <f t="shared" ref="AN86" si="301">AN85</f>
        <v>99</v>
      </c>
      <c r="AO86" s="22">
        <f>Positions!X85</f>
        <v>99</v>
      </c>
      <c r="AP86" s="22">
        <f t="shared" si="249"/>
        <v>0</v>
      </c>
      <c r="AQ86" s="22">
        <f>Positions!Y85</f>
        <v>99</v>
      </c>
      <c r="AR86" s="9">
        <f>AP86/(AQ86+1)+Positions!Z85</f>
        <v>0</v>
      </c>
      <c r="AS86" s="22">
        <f t="shared" ref="AS86" si="302">AS85</f>
        <v>99</v>
      </c>
      <c r="AT86" s="22">
        <f>Positions!AA85</f>
        <v>99</v>
      </c>
      <c r="AU86" s="22">
        <f t="shared" si="250"/>
        <v>0</v>
      </c>
      <c r="AV86" s="22">
        <f>Positions!AB85</f>
        <v>99</v>
      </c>
      <c r="AW86" s="9">
        <f>AU86/(AV86+1)+Positions!AC85</f>
        <v>0</v>
      </c>
      <c r="AX86" s="36">
        <f t="shared" si="251"/>
        <v>67.45</v>
      </c>
      <c r="AY86" s="36">
        <f t="shared" si="252"/>
        <v>14.988888888888889</v>
      </c>
    </row>
    <row r="87" spans="1:51">
      <c r="A87" s="22" t="s">
        <v>445</v>
      </c>
      <c r="B87" s="22" t="s">
        <v>554</v>
      </c>
      <c r="C87" s="9" t="s">
        <v>544</v>
      </c>
      <c r="D87" s="35">
        <v>4.5</v>
      </c>
      <c r="E87" s="22">
        <f>E86</f>
        <v>170</v>
      </c>
      <c r="F87" s="22">
        <f>Positions!C86</f>
        <v>2</v>
      </c>
      <c r="G87" s="22">
        <f t="shared" si="242"/>
        <v>168</v>
      </c>
      <c r="H87" s="22">
        <f>Positions!D86</f>
        <v>1</v>
      </c>
      <c r="I87" s="9">
        <f>G87/(H87+1)+Positions!E86</f>
        <v>167</v>
      </c>
      <c r="J87" s="22">
        <f>J86</f>
        <v>202</v>
      </c>
      <c r="K87" s="22">
        <f>Positions!F86</f>
        <v>202</v>
      </c>
      <c r="L87" s="22">
        <f t="shared" si="243"/>
        <v>0</v>
      </c>
      <c r="M87" s="22">
        <f>Positions!G86</f>
        <v>99</v>
      </c>
      <c r="N87" s="9">
        <f>L87/(M87+1)+Positions!H86</f>
        <v>0</v>
      </c>
      <c r="O87" s="22">
        <v>197</v>
      </c>
      <c r="P87" s="22">
        <f>Positions!I86</f>
        <v>197</v>
      </c>
      <c r="Q87" s="22">
        <f t="shared" si="244"/>
        <v>0</v>
      </c>
      <c r="R87" s="22">
        <f>Positions!J86</f>
        <v>99</v>
      </c>
      <c r="S87" s="9">
        <f>Q87/(R87+1)+Positions!K86</f>
        <v>0</v>
      </c>
      <c r="T87" s="22">
        <v>181</v>
      </c>
      <c r="U87" s="22">
        <f>Positions!L86</f>
        <v>181</v>
      </c>
      <c r="V87" s="22">
        <f t="shared" si="245"/>
        <v>0</v>
      </c>
      <c r="W87" s="22">
        <f>Positions!M86</f>
        <v>99</v>
      </c>
      <c r="X87" s="9">
        <f>V87/(W87+1)+Positions!N86</f>
        <v>0</v>
      </c>
      <c r="Y87" s="22">
        <f>Y86</f>
        <v>60</v>
      </c>
      <c r="Z87" s="22">
        <f>Positions!O86</f>
        <v>60</v>
      </c>
      <c r="AA87" s="22">
        <f t="shared" si="246"/>
        <v>0</v>
      </c>
      <c r="AB87" s="22">
        <f>Positions!P86</f>
        <v>99</v>
      </c>
      <c r="AC87" s="9">
        <f>AA87/(AB87+1)+Positions!Q86</f>
        <v>0</v>
      </c>
      <c r="AD87" s="22">
        <f>AD86</f>
        <v>99</v>
      </c>
      <c r="AE87" s="22">
        <f>Positions!R86</f>
        <v>99</v>
      </c>
      <c r="AF87" s="22">
        <f t="shared" si="247"/>
        <v>0</v>
      </c>
      <c r="AG87" s="22">
        <f>Positions!S86</f>
        <v>99</v>
      </c>
      <c r="AH87" s="9">
        <f>AF87/(AG87+1)+Positions!T86</f>
        <v>0</v>
      </c>
      <c r="AI87" s="22">
        <f t="shared" ref="AI87:AI99" si="303">AI86</f>
        <v>99</v>
      </c>
      <c r="AJ87" s="22">
        <f>Positions!U86</f>
        <v>99</v>
      </c>
      <c r="AK87" s="22">
        <f t="shared" si="248"/>
        <v>0</v>
      </c>
      <c r="AL87" s="22">
        <f>Positions!V86</f>
        <v>99</v>
      </c>
      <c r="AM87" s="9">
        <f>AK87/(AL87+1)+Positions!W86</f>
        <v>0</v>
      </c>
      <c r="AN87" s="22">
        <f t="shared" ref="AN87:AN99" si="304">AN86</f>
        <v>99</v>
      </c>
      <c r="AO87" s="22">
        <f>Positions!X86</f>
        <v>99</v>
      </c>
      <c r="AP87" s="22">
        <f t="shared" si="249"/>
        <v>0</v>
      </c>
      <c r="AQ87" s="22">
        <f>Positions!Y86</f>
        <v>99</v>
      </c>
      <c r="AR87" s="9">
        <f>AP87/(AQ87+1)+Positions!Z86</f>
        <v>0</v>
      </c>
      <c r="AS87" s="22">
        <f>AS86</f>
        <v>99</v>
      </c>
      <c r="AT87" s="22">
        <f>Positions!AA86</f>
        <v>99</v>
      </c>
      <c r="AU87" s="22">
        <f t="shared" si="250"/>
        <v>0</v>
      </c>
      <c r="AV87" s="22">
        <f>Positions!AB86</f>
        <v>99</v>
      </c>
      <c r="AW87" s="9">
        <f>AU87/(AV87+1)+Positions!AC86</f>
        <v>0</v>
      </c>
      <c r="AX87" s="36">
        <f t="shared" si="251"/>
        <v>167</v>
      </c>
      <c r="AY87" s="36">
        <f t="shared" si="252"/>
        <v>37.111111111111114</v>
      </c>
    </row>
    <row r="88" spans="1:51">
      <c r="A88" s="25" t="s">
        <v>547</v>
      </c>
      <c r="B88" s="25" t="s">
        <v>555</v>
      </c>
      <c r="C88" s="9" t="s">
        <v>544</v>
      </c>
      <c r="D88" s="35">
        <v>4</v>
      </c>
      <c r="E88" s="22">
        <f>E87</f>
        <v>170</v>
      </c>
      <c r="F88" s="22">
        <f>Positions!C87</f>
        <v>170</v>
      </c>
      <c r="G88" s="22">
        <f t="shared" si="242"/>
        <v>0</v>
      </c>
      <c r="H88" s="22">
        <f>Positions!D87</f>
        <v>99</v>
      </c>
      <c r="I88" s="9">
        <f>G88/(H88+1)+Positions!E87</f>
        <v>0</v>
      </c>
      <c r="J88" s="22">
        <f>J87</f>
        <v>202</v>
      </c>
      <c r="K88" s="22">
        <f>Positions!F87</f>
        <v>202</v>
      </c>
      <c r="L88" s="22">
        <f t="shared" si="243"/>
        <v>0</v>
      </c>
      <c r="M88" s="22">
        <f>Positions!G87</f>
        <v>99</v>
      </c>
      <c r="N88" s="9">
        <f>L88/(M88+1)+Positions!H87</f>
        <v>0</v>
      </c>
      <c r="O88" s="22">
        <f>O87</f>
        <v>197</v>
      </c>
      <c r="P88" s="22">
        <f>Positions!I87</f>
        <v>197</v>
      </c>
      <c r="Q88" s="22">
        <f t="shared" si="244"/>
        <v>0</v>
      </c>
      <c r="R88" s="22">
        <f>Positions!J87</f>
        <v>99</v>
      </c>
      <c r="S88" s="9">
        <f>Q88/(R88+1)+Positions!K87</f>
        <v>0</v>
      </c>
      <c r="T88" s="22">
        <f>T87</f>
        <v>181</v>
      </c>
      <c r="U88" s="22">
        <f>Positions!L87</f>
        <v>181</v>
      </c>
      <c r="V88" s="22">
        <f t="shared" si="245"/>
        <v>0</v>
      </c>
      <c r="W88" s="22">
        <f>Positions!M87</f>
        <v>99</v>
      </c>
      <c r="X88" s="9">
        <f>V88/(W88+1)+Positions!N87</f>
        <v>0</v>
      </c>
      <c r="Y88" s="22">
        <f>Y87</f>
        <v>60</v>
      </c>
      <c r="Z88" s="22">
        <f>Positions!O87</f>
        <v>60</v>
      </c>
      <c r="AA88" s="22">
        <f t="shared" si="246"/>
        <v>0</v>
      </c>
      <c r="AB88" s="22">
        <f>Positions!P87</f>
        <v>99</v>
      </c>
      <c r="AC88" s="9">
        <f>AA88/(AB88+1)+Positions!Q87</f>
        <v>0</v>
      </c>
      <c r="AD88" s="22">
        <f>AD87</f>
        <v>99</v>
      </c>
      <c r="AE88" s="22">
        <f>Positions!R87</f>
        <v>99</v>
      </c>
      <c r="AF88" s="22">
        <f t="shared" si="247"/>
        <v>0</v>
      </c>
      <c r="AG88" s="22">
        <f>Positions!S87</f>
        <v>99</v>
      </c>
      <c r="AH88" s="9">
        <f>AF88/(AG88+1)+Positions!T87</f>
        <v>0</v>
      </c>
      <c r="AI88" s="22">
        <f t="shared" si="303"/>
        <v>99</v>
      </c>
      <c r="AJ88" s="22">
        <f>Positions!U87</f>
        <v>99</v>
      </c>
      <c r="AK88" s="22">
        <f t="shared" si="248"/>
        <v>0</v>
      </c>
      <c r="AL88" s="22">
        <f>Positions!V87</f>
        <v>99</v>
      </c>
      <c r="AM88" s="9">
        <f>AK88/(AL88+1)+Positions!W87</f>
        <v>0</v>
      </c>
      <c r="AN88" s="22">
        <f t="shared" si="304"/>
        <v>99</v>
      </c>
      <c r="AO88" s="22">
        <f>Positions!X87</f>
        <v>99</v>
      </c>
      <c r="AP88" s="22">
        <f t="shared" si="249"/>
        <v>0</v>
      </c>
      <c r="AQ88" s="22">
        <f>Positions!Y87</f>
        <v>99</v>
      </c>
      <c r="AR88" s="9">
        <f>AP88/(AQ88+1)+Positions!Z87</f>
        <v>0</v>
      </c>
      <c r="AS88" s="22">
        <f>AS87</f>
        <v>99</v>
      </c>
      <c r="AT88" s="22">
        <f>Positions!AA87</f>
        <v>99</v>
      </c>
      <c r="AU88" s="22">
        <f t="shared" si="250"/>
        <v>0</v>
      </c>
      <c r="AV88" s="22">
        <f>Positions!AB87</f>
        <v>99</v>
      </c>
      <c r="AW88" s="9">
        <f>AU88/(AV88+1)+Positions!AC87</f>
        <v>0</v>
      </c>
      <c r="AX88" s="36">
        <f t="shared" si="251"/>
        <v>0</v>
      </c>
      <c r="AY88" s="36">
        <f t="shared" si="252"/>
        <v>0</v>
      </c>
    </row>
    <row r="89" spans="1:51">
      <c r="A89" s="22" t="s">
        <v>556</v>
      </c>
      <c r="B89" s="22" t="s">
        <v>557</v>
      </c>
      <c r="C89" s="9" t="s">
        <v>544</v>
      </c>
      <c r="D89" s="35">
        <v>3.5</v>
      </c>
      <c r="E89" s="22">
        <f>E88</f>
        <v>170</v>
      </c>
      <c r="F89" s="22">
        <f>Positions!C88</f>
        <v>62</v>
      </c>
      <c r="G89" s="22">
        <f t="shared" si="242"/>
        <v>108</v>
      </c>
      <c r="H89" s="22">
        <f>Positions!D88</f>
        <v>7</v>
      </c>
      <c r="I89" s="9">
        <f>G89/(H89+1)+Positions!E88</f>
        <v>16.5</v>
      </c>
      <c r="J89" s="22">
        <f>J88</f>
        <v>202</v>
      </c>
      <c r="K89" s="22">
        <f>Positions!F88</f>
        <v>202</v>
      </c>
      <c r="L89" s="22">
        <f t="shared" si="243"/>
        <v>0</v>
      </c>
      <c r="M89" s="22">
        <f>Positions!G88</f>
        <v>99</v>
      </c>
      <c r="N89" s="9">
        <f>L89/(M89+1)+Positions!H88</f>
        <v>0</v>
      </c>
      <c r="O89" s="22">
        <f>O88</f>
        <v>197</v>
      </c>
      <c r="P89" s="22">
        <f>Positions!I88</f>
        <v>197</v>
      </c>
      <c r="Q89" s="22">
        <f t="shared" si="244"/>
        <v>0</v>
      </c>
      <c r="R89" s="22">
        <f>Positions!J88</f>
        <v>99</v>
      </c>
      <c r="S89" s="9">
        <f>Q89/(R89+1)+Positions!K88</f>
        <v>0</v>
      </c>
      <c r="T89" s="22">
        <f>T88</f>
        <v>181</v>
      </c>
      <c r="U89" s="22">
        <f>Positions!L88</f>
        <v>181</v>
      </c>
      <c r="V89" s="22">
        <f t="shared" si="245"/>
        <v>0</v>
      </c>
      <c r="W89" s="22">
        <f>Positions!M88</f>
        <v>99</v>
      </c>
      <c r="X89" s="9">
        <f>V89/(W89+1)+Positions!N88</f>
        <v>0</v>
      </c>
      <c r="Y89" s="22">
        <f>Y88</f>
        <v>60</v>
      </c>
      <c r="Z89" s="22">
        <f>Positions!O88</f>
        <v>60</v>
      </c>
      <c r="AA89" s="22">
        <f t="shared" si="246"/>
        <v>0</v>
      </c>
      <c r="AB89" s="22">
        <f>Positions!P88</f>
        <v>99</v>
      </c>
      <c r="AC89" s="9">
        <f>AA89/(AB89+1)+Positions!Q88</f>
        <v>0</v>
      </c>
      <c r="AD89" s="22">
        <f>AD88</f>
        <v>99</v>
      </c>
      <c r="AE89" s="22">
        <f>Positions!R88</f>
        <v>99</v>
      </c>
      <c r="AF89" s="22">
        <f t="shared" si="247"/>
        <v>0</v>
      </c>
      <c r="AG89" s="22">
        <f>Positions!S88</f>
        <v>99</v>
      </c>
      <c r="AH89" s="9">
        <f>AF89/(AG89+1)+Positions!T88</f>
        <v>0</v>
      </c>
      <c r="AI89" s="22">
        <f t="shared" si="303"/>
        <v>99</v>
      </c>
      <c r="AJ89" s="22">
        <f>Positions!U88</f>
        <v>99</v>
      </c>
      <c r="AK89" s="22">
        <f t="shared" si="248"/>
        <v>0</v>
      </c>
      <c r="AL89" s="22">
        <f>Positions!V88</f>
        <v>99</v>
      </c>
      <c r="AM89" s="9">
        <f>AK89/(AL89+1)+Positions!W88</f>
        <v>0</v>
      </c>
      <c r="AN89" s="22">
        <f t="shared" si="304"/>
        <v>99</v>
      </c>
      <c r="AO89" s="22">
        <f>Positions!X88</f>
        <v>99</v>
      </c>
      <c r="AP89" s="22">
        <f t="shared" si="249"/>
        <v>0</v>
      </c>
      <c r="AQ89" s="22">
        <f>Positions!Y88</f>
        <v>99</v>
      </c>
      <c r="AR89" s="9">
        <f>AP89/(AQ89+1)+Positions!Z88</f>
        <v>0</v>
      </c>
      <c r="AS89" s="22">
        <f>AS88</f>
        <v>99</v>
      </c>
      <c r="AT89" s="22">
        <f>Positions!AA88</f>
        <v>99</v>
      </c>
      <c r="AU89" s="22">
        <f t="shared" si="250"/>
        <v>0</v>
      </c>
      <c r="AV89" s="22">
        <f>Positions!AB88</f>
        <v>99</v>
      </c>
      <c r="AW89" s="9">
        <f>AU89/(AV89+1)+Positions!AC88</f>
        <v>0</v>
      </c>
      <c r="AX89" s="36">
        <f t="shared" si="251"/>
        <v>16.5</v>
      </c>
      <c r="AY89" s="36">
        <f t="shared" si="252"/>
        <v>4.7142857142857144</v>
      </c>
    </row>
    <row r="90" spans="1:51">
      <c r="A90" s="22" t="s">
        <v>558</v>
      </c>
      <c r="B90" s="22" t="s">
        <v>559</v>
      </c>
      <c r="C90" s="9" t="s">
        <v>544</v>
      </c>
      <c r="D90" s="35">
        <v>3</v>
      </c>
      <c r="E90" s="22">
        <f>E89</f>
        <v>170</v>
      </c>
      <c r="F90" s="22">
        <f>Positions!C89</f>
        <v>126</v>
      </c>
      <c r="G90" s="22">
        <f t="shared" si="242"/>
        <v>44</v>
      </c>
      <c r="H90" s="22">
        <f>Positions!D89</f>
        <v>9</v>
      </c>
      <c r="I90" s="9">
        <f>G90/(H90+1)+Positions!E89</f>
        <v>5.4</v>
      </c>
      <c r="J90" s="22">
        <f>J89</f>
        <v>202</v>
      </c>
      <c r="K90" s="22">
        <f>Positions!F89</f>
        <v>202</v>
      </c>
      <c r="L90" s="22">
        <f t="shared" si="243"/>
        <v>0</v>
      </c>
      <c r="M90" s="22">
        <f>Positions!G89</f>
        <v>99</v>
      </c>
      <c r="N90" s="9">
        <f>L90/(M90+1)+Positions!H89</f>
        <v>0</v>
      </c>
      <c r="O90" s="22">
        <f>O89</f>
        <v>197</v>
      </c>
      <c r="P90" s="22">
        <f>Positions!I89</f>
        <v>197</v>
      </c>
      <c r="Q90" s="22">
        <f t="shared" si="244"/>
        <v>0</v>
      </c>
      <c r="R90" s="22">
        <f>Positions!J89</f>
        <v>99</v>
      </c>
      <c r="S90" s="9">
        <f>Q90/(R90+1)+Positions!K89</f>
        <v>0</v>
      </c>
      <c r="T90" s="22">
        <f>T89</f>
        <v>181</v>
      </c>
      <c r="U90" s="22">
        <f>Positions!L89</f>
        <v>181</v>
      </c>
      <c r="V90" s="22">
        <f t="shared" si="245"/>
        <v>0</v>
      </c>
      <c r="W90" s="22">
        <f>Positions!M89</f>
        <v>99</v>
      </c>
      <c r="X90" s="9">
        <f>V90/(W90+1)+Positions!N89</f>
        <v>0</v>
      </c>
      <c r="Y90" s="22">
        <f>Y89</f>
        <v>60</v>
      </c>
      <c r="Z90" s="22">
        <f>Positions!O89</f>
        <v>60</v>
      </c>
      <c r="AA90" s="22">
        <f t="shared" si="246"/>
        <v>0</v>
      </c>
      <c r="AB90" s="22">
        <f>Positions!P89</f>
        <v>99</v>
      </c>
      <c r="AC90" s="9">
        <f>AA90/(AB90+1)+Positions!Q89</f>
        <v>0</v>
      </c>
      <c r="AD90" s="22">
        <f>AD89</f>
        <v>99</v>
      </c>
      <c r="AE90" s="22">
        <f>Positions!R89</f>
        <v>99</v>
      </c>
      <c r="AF90" s="22">
        <f t="shared" si="247"/>
        <v>0</v>
      </c>
      <c r="AG90" s="22">
        <f>Positions!S89</f>
        <v>99</v>
      </c>
      <c r="AH90" s="9">
        <f>AF90/(AG90+1)+Positions!T89</f>
        <v>0</v>
      </c>
      <c r="AI90" s="22">
        <f t="shared" si="303"/>
        <v>99</v>
      </c>
      <c r="AJ90" s="22">
        <f>Positions!U89</f>
        <v>99</v>
      </c>
      <c r="AK90" s="22">
        <f t="shared" si="248"/>
        <v>0</v>
      </c>
      <c r="AL90" s="22">
        <f>Positions!V89</f>
        <v>99</v>
      </c>
      <c r="AM90" s="9">
        <f>AK90/(AL90+1)+Positions!W89</f>
        <v>0</v>
      </c>
      <c r="AN90" s="22">
        <f t="shared" si="304"/>
        <v>99</v>
      </c>
      <c r="AO90" s="22">
        <f>Positions!X89</f>
        <v>99</v>
      </c>
      <c r="AP90" s="22">
        <f t="shared" si="249"/>
        <v>0</v>
      </c>
      <c r="AQ90" s="22">
        <f>Positions!Y89</f>
        <v>99</v>
      </c>
      <c r="AR90" s="9">
        <f>AP90/(AQ90+1)+Positions!Z89</f>
        <v>0</v>
      </c>
      <c r="AS90" s="22">
        <f>AS89</f>
        <v>99</v>
      </c>
      <c r="AT90" s="22">
        <f>Positions!AA89</f>
        <v>99</v>
      </c>
      <c r="AU90" s="22">
        <f t="shared" si="250"/>
        <v>0</v>
      </c>
      <c r="AV90" s="22">
        <f>Positions!AB89</f>
        <v>99</v>
      </c>
      <c r="AW90" s="9">
        <f>AU90/(AV90+1)+Positions!AC89</f>
        <v>0</v>
      </c>
      <c r="AX90" s="36">
        <f t="shared" si="251"/>
        <v>5.4</v>
      </c>
      <c r="AY90" s="36">
        <f t="shared" si="252"/>
        <v>1.8</v>
      </c>
    </row>
    <row r="91" spans="1:51">
      <c r="A91" s="22" t="s">
        <v>560</v>
      </c>
      <c r="B91" s="22" t="s">
        <v>561</v>
      </c>
      <c r="C91" s="9" t="s">
        <v>544</v>
      </c>
      <c r="D91" s="35">
        <v>2.5</v>
      </c>
      <c r="E91" s="22">
        <f>E90</f>
        <v>170</v>
      </c>
      <c r="F91" s="22">
        <f>Positions!C90</f>
        <v>170</v>
      </c>
      <c r="G91" s="22">
        <f t="shared" si="242"/>
        <v>0</v>
      </c>
      <c r="H91" s="22">
        <f>Positions!D90</f>
        <v>99</v>
      </c>
      <c r="I91" s="9">
        <f>G91/(H91+1)+Positions!E90</f>
        <v>0</v>
      </c>
      <c r="J91" s="22">
        <f>J90</f>
        <v>202</v>
      </c>
      <c r="K91" s="22">
        <f>Positions!F90</f>
        <v>202</v>
      </c>
      <c r="L91" s="22">
        <f t="shared" si="243"/>
        <v>0</v>
      </c>
      <c r="M91" s="22">
        <f>Positions!G90</f>
        <v>99</v>
      </c>
      <c r="N91" s="9">
        <f>L91/(M91+1)+Positions!H90</f>
        <v>0</v>
      </c>
      <c r="O91" s="22">
        <f>O90</f>
        <v>197</v>
      </c>
      <c r="P91" s="22">
        <f>Positions!I90</f>
        <v>197</v>
      </c>
      <c r="Q91" s="22">
        <f t="shared" si="244"/>
        <v>0</v>
      </c>
      <c r="R91" s="22">
        <f>Positions!J90</f>
        <v>99</v>
      </c>
      <c r="S91" s="9">
        <f>Q91/(R91+1)+Positions!K90</f>
        <v>0</v>
      </c>
      <c r="T91" s="43">
        <v>53</v>
      </c>
      <c r="U91" s="22">
        <f>Positions!L90</f>
        <v>4</v>
      </c>
      <c r="V91" s="22">
        <f t="shared" si="245"/>
        <v>49</v>
      </c>
      <c r="W91" s="22">
        <f>Positions!M90</f>
        <v>4</v>
      </c>
      <c r="X91" s="9">
        <f>V91/(W91+1)+Positions!N90</f>
        <v>38.799999999999997</v>
      </c>
      <c r="Y91" s="22">
        <f>Y90</f>
        <v>60</v>
      </c>
      <c r="Z91" s="22">
        <f>Positions!O90</f>
        <v>60</v>
      </c>
      <c r="AA91" s="22">
        <f t="shared" si="246"/>
        <v>0</v>
      </c>
      <c r="AB91" s="22">
        <f>Positions!P90</f>
        <v>99</v>
      </c>
      <c r="AC91" s="9">
        <f>AA91/(AB91+1)+Positions!Q90</f>
        <v>0</v>
      </c>
      <c r="AD91" s="22">
        <f>AD90</f>
        <v>99</v>
      </c>
      <c r="AE91" s="22">
        <f>Positions!R90</f>
        <v>99</v>
      </c>
      <c r="AF91" s="22">
        <f t="shared" si="247"/>
        <v>0</v>
      </c>
      <c r="AG91" s="22">
        <f>Positions!S90</f>
        <v>99</v>
      </c>
      <c r="AH91" s="9">
        <f>AF91/(AG91+1)+Positions!T90</f>
        <v>0</v>
      </c>
      <c r="AI91" s="22">
        <f t="shared" si="303"/>
        <v>99</v>
      </c>
      <c r="AJ91" s="22">
        <f>Positions!U90</f>
        <v>99</v>
      </c>
      <c r="AK91" s="22">
        <f t="shared" si="248"/>
        <v>0</v>
      </c>
      <c r="AL91" s="22">
        <f>Positions!V90</f>
        <v>99</v>
      </c>
      <c r="AM91" s="9">
        <f>AK91/(AL91+1)+Positions!W90</f>
        <v>0</v>
      </c>
      <c r="AN91" s="22">
        <f t="shared" si="304"/>
        <v>99</v>
      </c>
      <c r="AO91" s="22">
        <f>Positions!X90</f>
        <v>99</v>
      </c>
      <c r="AP91" s="22">
        <f t="shared" si="249"/>
        <v>0</v>
      </c>
      <c r="AQ91" s="22">
        <f>Positions!Y90</f>
        <v>99</v>
      </c>
      <c r="AR91" s="9">
        <f>AP91/(AQ91+1)+Positions!Z90</f>
        <v>0</v>
      </c>
      <c r="AS91" s="22">
        <f>AS90</f>
        <v>99</v>
      </c>
      <c r="AT91" s="22">
        <f>Positions!AA90</f>
        <v>99</v>
      </c>
      <c r="AU91" s="22">
        <f t="shared" si="250"/>
        <v>0</v>
      </c>
      <c r="AV91" s="22">
        <f>Positions!AB90</f>
        <v>99</v>
      </c>
      <c r="AW91" s="9">
        <f>AU91/(AV91+1)+Positions!AC90</f>
        <v>0</v>
      </c>
      <c r="AX91" s="36">
        <f t="shared" si="251"/>
        <v>38.799999999999997</v>
      </c>
      <c r="AY91" s="36">
        <f t="shared" si="252"/>
        <v>15.52</v>
      </c>
    </row>
    <row r="92" spans="1:51">
      <c r="A92" s="22" t="s">
        <v>562</v>
      </c>
      <c r="B92" s="22" t="s">
        <v>504</v>
      </c>
      <c r="C92" s="9" t="s">
        <v>544</v>
      </c>
      <c r="D92" s="35">
        <v>2.5</v>
      </c>
      <c r="E92" s="22">
        <f t="shared" ref="E92" si="305">E91</f>
        <v>170</v>
      </c>
      <c r="F92" s="22">
        <f>Positions!C91</f>
        <v>170</v>
      </c>
      <c r="G92" s="22">
        <f t="shared" si="242"/>
        <v>0</v>
      </c>
      <c r="H92" s="22">
        <f>Positions!D91</f>
        <v>99</v>
      </c>
      <c r="I92" s="9">
        <f>G92/(H92+1)+Positions!E91</f>
        <v>0</v>
      </c>
      <c r="J92" s="22">
        <f t="shared" ref="J92" si="306">J91</f>
        <v>202</v>
      </c>
      <c r="K92" s="22">
        <f>Positions!F91</f>
        <v>42</v>
      </c>
      <c r="L92" s="22">
        <f t="shared" si="243"/>
        <v>160</v>
      </c>
      <c r="M92" s="22">
        <f>Positions!G91</f>
        <v>17</v>
      </c>
      <c r="N92" s="9">
        <f>L92/(M92+1)+Positions!H91</f>
        <v>24.888888888888889</v>
      </c>
      <c r="O92" s="22">
        <f t="shared" ref="O92" si="307">O91</f>
        <v>197</v>
      </c>
      <c r="P92" s="22">
        <f>Positions!I91</f>
        <v>197</v>
      </c>
      <c r="Q92" s="22">
        <f t="shared" si="244"/>
        <v>0</v>
      </c>
      <c r="R92" s="22">
        <f>Positions!J91</f>
        <v>99</v>
      </c>
      <c r="S92" s="9">
        <f>Q92/(R92+1)+Positions!K91</f>
        <v>0</v>
      </c>
      <c r="T92" s="43">
        <f t="shared" ref="T92" si="308">T91</f>
        <v>53</v>
      </c>
      <c r="U92" s="22">
        <f>Positions!L91</f>
        <v>6</v>
      </c>
      <c r="V92" s="22">
        <f t="shared" si="245"/>
        <v>47</v>
      </c>
      <c r="W92" s="22">
        <f>Positions!M91</f>
        <v>5</v>
      </c>
      <c r="X92" s="9">
        <f>V92/(W92+1)+Positions!N91</f>
        <v>36.833333333333336</v>
      </c>
      <c r="Y92" s="22">
        <f t="shared" ref="Y92" si="309">Y91</f>
        <v>60</v>
      </c>
      <c r="Z92" s="22">
        <f>Positions!O91</f>
        <v>9</v>
      </c>
      <c r="AA92" s="22">
        <f t="shared" si="246"/>
        <v>51</v>
      </c>
      <c r="AB92" s="22">
        <f>Positions!P91</f>
        <v>7</v>
      </c>
      <c r="AC92" s="9">
        <f>AA92/(AB92+1)+Positions!Q91</f>
        <v>29.375</v>
      </c>
      <c r="AD92" s="22">
        <f t="shared" ref="AD92" si="310">AD91</f>
        <v>99</v>
      </c>
      <c r="AE92" s="22">
        <f>Positions!R91</f>
        <v>99</v>
      </c>
      <c r="AF92" s="22">
        <f t="shared" si="247"/>
        <v>0</v>
      </c>
      <c r="AG92" s="22">
        <f>Positions!S91</f>
        <v>99</v>
      </c>
      <c r="AH92" s="9">
        <f>AF92/(AG92+1)+Positions!T91</f>
        <v>0</v>
      </c>
      <c r="AI92" s="22">
        <f t="shared" si="303"/>
        <v>99</v>
      </c>
      <c r="AJ92" s="22">
        <f>Positions!U91</f>
        <v>99</v>
      </c>
      <c r="AK92" s="22">
        <f t="shared" si="248"/>
        <v>0</v>
      </c>
      <c r="AL92" s="22">
        <f>Positions!V91</f>
        <v>99</v>
      </c>
      <c r="AM92" s="9">
        <f>AK92/(AL92+1)+Positions!W91</f>
        <v>0</v>
      </c>
      <c r="AN92" s="22">
        <f t="shared" si="304"/>
        <v>99</v>
      </c>
      <c r="AO92" s="22">
        <f>Positions!X91</f>
        <v>99</v>
      </c>
      <c r="AP92" s="22">
        <f t="shared" si="249"/>
        <v>0</v>
      </c>
      <c r="AQ92" s="22">
        <f>Positions!Y91</f>
        <v>99</v>
      </c>
      <c r="AR92" s="9">
        <f>AP92/(AQ92+1)+Positions!Z91</f>
        <v>0</v>
      </c>
      <c r="AS92" s="22">
        <f t="shared" ref="AS92" si="311">AS91</f>
        <v>99</v>
      </c>
      <c r="AT92" s="22">
        <f>Positions!AA91</f>
        <v>99</v>
      </c>
      <c r="AU92" s="22">
        <f t="shared" si="250"/>
        <v>0</v>
      </c>
      <c r="AV92" s="22">
        <f>Positions!AB91</f>
        <v>99</v>
      </c>
      <c r="AW92" s="9">
        <f>AU92/(AV92+1)+Positions!AC91</f>
        <v>0</v>
      </c>
      <c r="AX92" s="36">
        <f t="shared" si="251"/>
        <v>91.097222222222229</v>
      </c>
      <c r="AY92" s="36">
        <f t="shared" si="252"/>
        <v>36.43888888888889</v>
      </c>
    </row>
    <row r="93" spans="1:51">
      <c r="A93" s="22" t="s">
        <v>423</v>
      </c>
      <c r="B93" s="22" t="s">
        <v>563</v>
      </c>
      <c r="C93" s="9" t="s">
        <v>544</v>
      </c>
      <c r="D93" s="35">
        <v>2.5</v>
      </c>
      <c r="E93" s="22">
        <f t="shared" ref="E93" si="312">E92</f>
        <v>170</v>
      </c>
      <c r="F93" s="22">
        <f>Positions!C92</f>
        <v>170</v>
      </c>
      <c r="G93" s="22">
        <f t="shared" si="242"/>
        <v>0</v>
      </c>
      <c r="H93" s="22">
        <f>Positions!D92</f>
        <v>99</v>
      </c>
      <c r="I93" s="9">
        <f>G93/(H93+1)+Positions!E92</f>
        <v>0</v>
      </c>
      <c r="J93" s="43">
        <v>58</v>
      </c>
      <c r="K93" s="22">
        <f>Positions!F92</f>
        <v>7</v>
      </c>
      <c r="L93" s="22">
        <f t="shared" si="243"/>
        <v>51</v>
      </c>
      <c r="M93" s="22">
        <f>Positions!G92</f>
        <v>5</v>
      </c>
      <c r="N93" s="9">
        <f>L93/(M93+1)+Positions!H92</f>
        <v>36.5</v>
      </c>
      <c r="O93" s="43">
        <v>56</v>
      </c>
      <c r="P93" s="22">
        <f>Positions!I92</f>
        <v>14</v>
      </c>
      <c r="Q93" s="22">
        <f t="shared" si="244"/>
        <v>42</v>
      </c>
      <c r="R93" s="22">
        <f>Positions!J92</f>
        <v>9</v>
      </c>
      <c r="S93" s="9">
        <f>Q93/(R93+1)+Positions!K92</f>
        <v>20.2</v>
      </c>
      <c r="T93" s="43">
        <f t="shared" ref="T93" si="313">T92</f>
        <v>53</v>
      </c>
      <c r="U93" s="22">
        <f>Positions!L92</f>
        <v>24</v>
      </c>
      <c r="V93" s="22">
        <f t="shared" si="245"/>
        <v>29</v>
      </c>
      <c r="W93" s="22">
        <f>Positions!M92</f>
        <v>11</v>
      </c>
      <c r="X93" s="9">
        <f>V93/(W93+1)+Positions!N92</f>
        <v>7.4166666666666661</v>
      </c>
      <c r="Y93" s="22">
        <f t="shared" ref="Y93" si="314">Y92</f>
        <v>60</v>
      </c>
      <c r="Z93" s="22">
        <f>Positions!O92</f>
        <v>21</v>
      </c>
      <c r="AA93" s="22">
        <f t="shared" si="246"/>
        <v>39</v>
      </c>
      <c r="AB93" s="22">
        <f>Positions!P92</f>
        <v>11</v>
      </c>
      <c r="AC93" s="9">
        <f>AA93/(AB93+1)+Positions!Q92</f>
        <v>10.25</v>
      </c>
      <c r="AD93" s="22">
        <f t="shared" ref="AD93" si="315">AD92</f>
        <v>99</v>
      </c>
      <c r="AE93" s="22">
        <f>Positions!R92</f>
        <v>99</v>
      </c>
      <c r="AF93" s="22">
        <f t="shared" si="247"/>
        <v>0</v>
      </c>
      <c r="AG93" s="22">
        <f>Positions!S92</f>
        <v>99</v>
      </c>
      <c r="AH93" s="9">
        <f>AF93/(AG93+1)+Positions!T92</f>
        <v>0</v>
      </c>
      <c r="AI93" s="22">
        <f t="shared" si="303"/>
        <v>99</v>
      </c>
      <c r="AJ93" s="22">
        <f>Positions!U92</f>
        <v>99</v>
      </c>
      <c r="AK93" s="22">
        <f t="shared" si="248"/>
        <v>0</v>
      </c>
      <c r="AL93" s="22">
        <f>Positions!V92</f>
        <v>99</v>
      </c>
      <c r="AM93" s="9">
        <f>AK93/(AL93+1)+Positions!W92</f>
        <v>0</v>
      </c>
      <c r="AN93" s="22">
        <f t="shared" si="304"/>
        <v>99</v>
      </c>
      <c r="AO93" s="22">
        <f>Positions!X92</f>
        <v>99</v>
      </c>
      <c r="AP93" s="22">
        <f t="shared" si="249"/>
        <v>0</v>
      </c>
      <c r="AQ93" s="22">
        <f>Positions!Y92</f>
        <v>99</v>
      </c>
      <c r="AR93" s="9">
        <f>AP93/(AQ93+1)+Positions!Z92</f>
        <v>0</v>
      </c>
      <c r="AS93" s="22">
        <f t="shared" ref="AS93" si="316">AS92</f>
        <v>99</v>
      </c>
      <c r="AT93" s="22">
        <f>Positions!AA92</f>
        <v>99</v>
      </c>
      <c r="AU93" s="22">
        <f t="shared" si="250"/>
        <v>0</v>
      </c>
      <c r="AV93" s="22">
        <f>Positions!AB92</f>
        <v>99</v>
      </c>
      <c r="AW93" s="9">
        <f>AU93/(AV93+1)+Positions!AC92</f>
        <v>0</v>
      </c>
      <c r="AX93" s="36">
        <f t="shared" si="251"/>
        <v>74.366666666666674</v>
      </c>
      <c r="AY93" s="36">
        <f t="shared" si="252"/>
        <v>29.74666666666667</v>
      </c>
    </row>
    <row r="94" spans="1:51">
      <c r="A94" s="22" t="s">
        <v>564</v>
      </c>
      <c r="B94" s="22" t="s">
        <v>524</v>
      </c>
      <c r="C94" s="9" t="s">
        <v>544</v>
      </c>
      <c r="D94" s="35">
        <v>2</v>
      </c>
      <c r="E94" s="22">
        <f t="shared" ref="E94" si="317">E93</f>
        <v>170</v>
      </c>
      <c r="F94" s="22">
        <f>Positions!C93</f>
        <v>170</v>
      </c>
      <c r="G94" s="22">
        <f t="shared" si="242"/>
        <v>0</v>
      </c>
      <c r="H94" s="22">
        <f>Positions!D93</f>
        <v>99</v>
      </c>
      <c r="I94" s="9">
        <f>G94/(H94+1)+Positions!E93</f>
        <v>0</v>
      </c>
      <c r="J94" s="22">
        <v>202</v>
      </c>
      <c r="K94" s="22">
        <f>Positions!F93</f>
        <v>202</v>
      </c>
      <c r="L94" s="22">
        <f t="shared" si="243"/>
        <v>0</v>
      </c>
      <c r="M94" s="22">
        <f>Positions!G93</f>
        <v>99</v>
      </c>
      <c r="N94" s="9">
        <f>L94/(M94+1)+Positions!H93</f>
        <v>0</v>
      </c>
      <c r="O94" s="22">
        <v>197</v>
      </c>
      <c r="P94" s="22">
        <f>Positions!I93</f>
        <v>197</v>
      </c>
      <c r="Q94" s="22">
        <f t="shared" si="244"/>
        <v>0</v>
      </c>
      <c r="R94" s="22">
        <f>Positions!J93</f>
        <v>99</v>
      </c>
      <c r="S94" s="9">
        <f>Q94/(R94+1)+Positions!K93</f>
        <v>0</v>
      </c>
      <c r="T94" s="22">
        <v>181</v>
      </c>
      <c r="U94" s="22">
        <f>Positions!L93</f>
        <v>181</v>
      </c>
      <c r="V94" s="22">
        <f t="shared" si="245"/>
        <v>0</v>
      </c>
      <c r="W94" s="22">
        <f>Positions!M93</f>
        <v>99</v>
      </c>
      <c r="X94" s="9">
        <f>V94/(W94+1)+Positions!N93</f>
        <v>0</v>
      </c>
      <c r="Y94" s="22">
        <f t="shared" ref="Y94" si="318">Y93</f>
        <v>60</v>
      </c>
      <c r="Z94" s="22">
        <f>Positions!O93</f>
        <v>60</v>
      </c>
      <c r="AA94" s="22">
        <f t="shared" si="246"/>
        <v>0</v>
      </c>
      <c r="AB94" s="22">
        <f>Positions!P93</f>
        <v>99</v>
      </c>
      <c r="AC94" s="9">
        <f>AA94/(AB94+1)+Positions!Q93</f>
        <v>0</v>
      </c>
      <c r="AD94" s="22">
        <f t="shared" ref="AD94" si="319">AD93</f>
        <v>99</v>
      </c>
      <c r="AE94" s="22">
        <f>Positions!R93</f>
        <v>99</v>
      </c>
      <c r="AF94" s="22">
        <f t="shared" si="247"/>
        <v>0</v>
      </c>
      <c r="AG94" s="22">
        <f>Positions!S93</f>
        <v>99</v>
      </c>
      <c r="AH94" s="9">
        <f>AF94/(AG94+1)+Positions!T93</f>
        <v>0</v>
      </c>
      <c r="AI94" s="22">
        <f t="shared" si="303"/>
        <v>99</v>
      </c>
      <c r="AJ94" s="22">
        <f>Positions!U93</f>
        <v>99</v>
      </c>
      <c r="AK94" s="22">
        <f t="shared" si="248"/>
        <v>0</v>
      </c>
      <c r="AL94" s="22">
        <f>Positions!V93</f>
        <v>99</v>
      </c>
      <c r="AM94" s="9">
        <f>AK94/(AL94+1)+Positions!W93</f>
        <v>0</v>
      </c>
      <c r="AN94" s="22">
        <f t="shared" si="304"/>
        <v>99</v>
      </c>
      <c r="AO94" s="22">
        <f>Positions!X93</f>
        <v>99</v>
      </c>
      <c r="AP94" s="22">
        <f t="shared" si="249"/>
        <v>0</v>
      </c>
      <c r="AQ94" s="22">
        <f>Positions!Y93</f>
        <v>99</v>
      </c>
      <c r="AR94" s="9">
        <f>AP94/(AQ94+1)+Positions!Z93</f>
        <v>0</v>
      </c>
      <c r="AS94" s="22">
        <f t="shared" ref="AS94" si="320">AS93</f>
        <v>99</v>
      </c>
      <c r="AT94" s="22">
        <f>Positions!AA93</f>
        <v>99</v>
      </c>
      <c r="AU94" s="22">
        <f t="shared" si="250"/>
        <v>0</v>
      </c>
      <c r="AV94" s="22">
        <f>Positions!AB93</f>
        <v>99</v>
      </c>
      <c r="AW94" s="9">
        <f>AU94/(AV94+1)+Positions!AC93</f>
        <v>0</v>
      </c>
      <c r="AX94" s="36">
        <f t="shared" si="251"/>
        <v>0</v>
      </c>
      <c r="AY94" s="36">
        <f t="shared" si="252"/>
        <v>0</v>
      </c>
    </row>
    <row r="95" spans="1:51">
      <c r="A95" s="22" t="s">
        <v>456</v>
      </c>
      <c r="B95" s="22" t="s">
        <v>435</v>
      </c>
      <c r="C95" s="9" t="s">
        <v>544</v>
      </c>
      <c r="D95" s="35">
        <v>2</v>
      </c>
      <c r="E95" s="22">
        <f>E94</f>
        <v>170</v>
      </c>
      <c r="F95" s="22">
        <f>Positions!C94</f>
        <v>170</v>
      </c>
      <c r="G95" s="22">
        <f t="shared" si="242"/>
        <v>0</v>
      </c>
      <c r="H95" s="22">
        <f>Positions!D94</f>
        <v>99</v>
      </c>
      <c r="I95" s="9">
        <f>G95/(H95+1)+Positions!E94</f>
        <v>0</v>
      </c>
      <c r="J95" s="22">
        <f t="shared" ref="J95" si="321">J94</f>
        <v>202</v>
      </c>
      <c r="K95" s="22">
        <f>Positions!F94</f>
        <v>202</v>
      </c>
      <c r="L95" s="22">
        <f t="shared" si="243"/>
        <v>0</v>
      </c>
      <c r="M95" s="22">
        <f>Positions!G94</f>
        <v>99</v>
      </c>
      <c r="N95" s="9">
        <f>L95/(M95+1)+Positions!H94</f>
        <v>0</v>
      </c>
      <c r="O95" s="22">
        <f>O94</f>
        <v>197</v>
      </c>
      <c r="P95" s="22">
        <f>Positions!I94</f>
        <v>197</v>
      </c>
      <c r="Q95" s="22">
        <f t="shared" si="244"/>
        <v>0</v>
      </c>
      <c r="R95" s="22">
        <f>Positions!J94</f>
        <v>99</v>
      </c>
      <c r="S95" s="9">
        <f>Q95/(R95+1)+Positions!K94</f>
        <v>0</v>
      </c>
      <c r="T95" s="22">
        <f>T94</f>
        <v>181</v>
      </c>
      <c r="U95" s="22">
        <f>Positions!L94</f>
        <v>181</v>
      </c>
      <c r="V95" s="22">
        <f t="shared" si="245"/>
        <v>0</v>
      </c>
      <c r="W95" s="22">
        <f>Positions!M94</f>
        <v>99</v>
      </c>
      <c r="X95" s="9">
        <f>V95/(W95+1)+Positions!N94</f>
        <v>0</v>
      </c>
      <c r="Y95" s="22">
        <f>Y94</f>
        <v>60</v>
      </c>
      <c r="Z95" s="22">
        <f>Positions!O94</f>
        <v>60</v>
      </c>
      <c r="AA95" s="22">
        <f t="shared" si="246"/>
        <v>0</v>
      </c>
      <c r="AB95" s="22">
        <f>Positions!P94</f>
        <v>99</v>
      </c>
      <c r="AC95" s="9">
        <f>AA95/(AB95+1)+Positions!Q94</f>
        <v>0</v>
      </c>
      <c r="AD95" s="22">
        <f>AD94</f>
        <v>99</v>
      </c>
      <c r="AE95" s="22">
        <f>Positions!R94</f>
        <v>99</v>
      </c>
      <c r="AF95" s="22">
        <f t="shared" si="247"/>
        <v>0</v>
      </c>
      <c r="AG95" s="22">
        <f>Positions!S94</f>
        <v>99</v>
      </c>
      <c r="AH95" s="9">
        <f>AF95/(AG95+1)+Positions!T94</f>
        <v>0</v>
      </c>
      <c r="AI95" s="22">
        <f t="shared" si="303"/>
        <v>99</v>
      </c>
      <c r="AJ95" s="22">
        <f>Positions!U94</f>
        <v>99</v>
      </c>
      <c r="AK95" s="22">
        <f t="shared" si="248"/>
        <v>0</v>
      </c>
      <c r="AL95" s="22">
        <f>Positions!V94</f>
        <v>99</v>
      </c>
      <c r="AM95" s="9">
        <f>AK95/(AL95+1)+Positions!W94</f>
        <v>0</v>
      </c>
      <c r="AN95" s="22">
        <f t="shared" si="304"/>
        <v>99</v>
      </c>
      <c r="AO95" s="22">
        <f>Positions!X94</f>
        <v>99</v>
      </c>
      <c r="AP95" s="22">
        <f t="shared" si="249"/>
        <v>0</v>
      </c>
      <c r="AQ95" s="22">
        <f>Positions!Y94</f>
        <v>99</v>
      </c>
      <c r="AR95" s="9">
        <f>AP95/(AQ95+1)+Positions!Z94</f>
        <v>0</v>
      </c>
      <c r="AS95" s="22">
        <f>AS94</f>
        <v>99</v>
      </c>
      <c r="AT95" s="22">
        <f>Positions!AA94</f>
        <v>99</v>
      </c>
      <c r="AU95" s="22">
        <f t="shared" si="250"/>
        <v>0</v>
      </c>
      <c r="AV95" s="22">
        <f>Positions!AB94</f>
        <v>99</v>
      </c>
      <c r="AW95" s="9">
        <f>AU95/(AV95+1)+Positions!AC94</f>
        <v>0</v>
      </c>
      <c r="AX95" s="36">
        <f t="shared" si="251"/>
        <v>0</v>
      </c>
      <c r="AY95" s="36">
        <f t="shared" si="252"/>
        <v>0</v>
      </c>
    </row>
    <row r="96" spans="1:51">
      <c r="A96" s="22" t="s">
        <v>565</v>
      </c>
      <c r="B96" s="22" t="s">
        <v>566</v>
      </c>
      <c r="C96" s="9" t="s">
        <v>544</v>
      </c>
      <c r="D96" s="35">
        <v>2</v>
      </c>
      <c r="E96" s="22">
        <f>E95</f>
        <v>170</v>
      </c>
      <c r="F96" s="22">
        <f>Positions!C95</f>
        <v>114</v>
      </c>
      <c r="G96" s="22">
        <f t="shared" si="242"/>
        <v>56</v>
      </c>
      <c r="H96" s="22">
        <f>Positions!D95</f>
        <v>8</v>
      </c>
      <c r="I96" s="9">
        <f>G96/(H96+1)+Positions!E95</f>
        <v>8.2222222222222214</v>
      </c>
      <c r="J96" s="22">
        <f>J95</f>
        <v>202</v>
      </c>
      <c r="K96" s="22">
        <f>Positions!F95</f>
        <v>35</v>
      </c>
      <c r="L96" s="22">
        <f t="shared" si="243"/>
        <v>167</v>
      </c>
      <c r="M96" s="22">
        <f>Positions!G95</f>
        <v>15</v>
      </c>
      <c r="N96" s="9">
        <f>L96/(M96+1)+Positions!H95</f>
        <v>28.4375</v>
      </c>
      <c r="O96" s="43">
        <v>56</v>
      </c>
      <c r="P96" s="22">
        <f>Positions!I95</f>
        <v>12</v>
      </c>
      <c r="Q96" s="22">
        <f t="shared" si="244"/>
        <v>44</v>
      </c>
      <c r="R96" s="22">
        <f>Positions!J95</f>
        <v>8</v>
      </c>
      <c r="S96" s="9">
        <f>Q96/(R96+1)+Positions!K95</f>
        <v>23.888888888888889</v>
      </c>
      <c r="T96" s="22">
        <f>T95</f>
        <v>181</v>
      </c>
      <c r="U96" s="22">
        <f>Positions!L95</f>
        <v>181</v>
      </c>
      <c r="V96" s="22">
        <f t="shared" si="245"/>
        <v>0</v>
      </c>
      <c r="W96" s="22">
        <f>Positions!M95</f>
        <v>99</v>
      </c>
      <c r="X96" s="9">
        <f>V96/(W96+1)+Positions!N95</f>
        <v>0</v>
      </c>
      <c r="Y96" s="22">
        <f>Y95</f>
        <v>60</v>
      </c>
      <c r="Z96" s="22">
        <f>Positions!O95</f>
        <v>10</v>
      </c>
      <c r="AA96" s="22">
        <f t="shared" si="246"/>
        <v>50</v>
      </c>
      <c r="AB96" s="22">
        <f>Positions!P95</f>
        <v>8</v>
      </c>
      <c r="AC96" s="9">
        <f>AA96/(AB96+1)+Positions!Q95</f>
        <v>31.555555555555557</v>
      </c>
      <c r="AD96" s="22">
        <f>AD95</f>
        <v>99</v>
      </c>
      <c r="AE96" s="22">
        <f>Positions!R95</f>
        <v>99</v>
      </c>
      <c r="AF96" s="22">
        <f t="shared" si="247"/>
        <v>0</v>
      </c>
      <c r="AG96" s="22">
        <f>Positions!S95</f>
        <v>99</v>
      </c>
      <c r="AH96" s="9">
        <f>AF96/(AG96+1)+Positions!T95</f>
        <v>0</v>
      </c>
      <c r="AI96" s="22">
        <f t="shared" si="303"/>
        <v>99</v>
      </c>
      <c r="AJ96" s="22">
        <f>Positions!U95</f>
        <v>99</v>
      </c>
      <c r="AK96" s="22">
        <f t="shared" si="248"/>
        <v>0</v>
      </c>
      <c r="AL96" s="22">
        <f>Positions!V95</f>
        <v>99</v>
      </c>
      <c r="AM96" s="9">
        <f>AK96/(AL96+1)+Positions!W95</f>
        <v>0</v>
      </c>
      <c r="AN96" s="22">
        <f t="shared" si="304"/>
        <v>99</v>
      </c>
      <c r="AO96" s="22">
        <f>Positions!X95</f>
        <v>99</v>
      </c>
      <c r="AP96" s="22">
        <f t="shared" si="249"/>
        <v>0</v>
      </c>
      <c r="AQ96" s="22">
        <f>Positions!Y95</f>
        <v>99</v>
      </c>
      <c r="AR96" s="9">
        <f>AP96/(AQ96+1)+Positions!Z95</f>
        <v>0</v>
      </c>
      <c r="AS96" s="22">
        <f>AS95</f>
        <v>99</v>
      </c>
      <c r="AT96" s="22">
        <f>Positions!AA95</f>
        <v>99</v>
      </c>
      <c r="AU96" s="22">
        <f t="shared" si="250"/>
        <v>0</v>
      </c>
      <c r="AV96" s="22">
        <f>Positions!AB95</f>
        <v>99</v>
      </c>
      <c r="AW96" s="9">
        <f>AU96/(AV96+1)+Positions!AC95</f>
        <v>0</v>
      </c>
      <c r="AX96" s="36">
        <f t="shared" si="251"/>
        <v>92.104166666666671</v>
      </c>
      <c r="AY96" s="36">
        <f t="shared" si="252"/>
        <v>46.052083333333336</v>
      </c>
    </row>
    <row r="97" spans="1:51">
      <c r="A97" s="22" t="s">
        <v>567</v>
      </c>
      <c r="B97" s="22" t="s">
        <v>568</v>
      </c>
      <c r="C97" s="9" t="s">
        <v>544</v>
      </c>
      <c r="D97" s="35">
        <v>2</v>
      </c>
      <c r="E97" s="22">
        <f>E96</f>
        <v>170</v>
      </c>
      <c r="F97" s="22">
        <f>Positions!C96</f>
        <v>170</v>
      </c>
      <c r="G97" s="22">
        <f t="shared" si="242"/>
        <v>0</v>
      </c>
      <c r="H97" s="22">
        <f>Positions!D96</f>
        <v>99</v>
      </c>
      <c r="I97" s="9">
        <f>G97/(H97+1)+Positions!E96</f>
        <v>0</v>
      </c>
      <c r="J97" s="22">
        <f>J96</f>
        <v>202</v>
      </c>
      <c r="K97" s="22">
        <f>Positions!F96</f>
        <v>202</v>
      </c>
      <c r="L97" s="22">
        <f t="shared" si="243"/>
        <v>0</v>
      </c>
      <c r="M97" s="22">
        <f>Positions!G96</f>
        <v>99</v>
      </c>
      <c r="N97" s="9">
        <f>L97/(M97+1)+Positions!H96</f>
        <v>0</v>
      </c>
      <c r="O97" s="22">
        <v>197</v>
      </c>
      <c r="P97" s="22">
        <f>Positions!I96</f>
        <v>197</v>
      </c>
      <c r="Q97" s="22">
        <f t="shared" si="244"/>
        <v>0</v>
      </c>
      <c r="R97" s="22">
        <f>Positions!J96</f>
        <v>99</v>
      </c>
      <c r="S97" s="9">
        <f>Q97/(R97+1)+Positions!K96</f>
        <v>0</v>
      </c>
      <c r="T97" s="22">
        <f>T96</f>
        <v>181</v>
      </c>
      <c r="U97" s="22">
        <f>Positions!L96</f>
        <v>181</v>
      </c>
      <c r="V97" s="22">
        <f t="shared" si="245"/>
        <v>0</v>
      </c>
      <c r="W97" s="22">
        <f>Positions!M96</f>
        <v>99</v>
      </c>
      <c r="X97" s="9">
        <f>V97/(W97+1)+Positions!N96</f>
        <v>0</v>
      </c>
      <c r="Y97" s="22">
        <f>Y96</f>
        <v>60</v>
      </c>
      <c r="Z97" s="22">
        <f>Positions!O96</f>
        <v>60</v>
      </c>
      <c r="AA97" s="22">
        <f t="shared" si="246"/>
        <v>0</v>
      </c>
      <c r="AB97" s="22">
        <f>Positions!P96</f>
        <v>99</v>
      </c>
      <c r="AC97" s="9">
        <f>AA97/(AB97+1)+Positions!Q96</f>
        <v>0</v>
      </c>
      <c r="AD97" s="22">
        <f>AD96</f>
        <v>99</v>
      </c>
      <c r="AE97" s="22">
        <f>Positions!R96</f>
        <v>99</v>
      </c>
      <c r="AF97" s="22">
        <f t="shared" si="247"/>
        <v>0</v>
      </c>
      <c r="AG97" s="22">
        <f>Positions!S96</f>
        <v>99</v>
      </c>
      <c r="AH97" s="9">
        <f>AF97/(AG97+1)+Positions!T96</f>
        <v>0</v>
      </c>
      <c r="AI97" s="22">
        <f t="shared" si="303"/>
        <v>99</v>
      </c>
      <c r="AJ97" s="22">
        <f>Positions!U96</f>
        <v>99</v>
      </c>
      <c r="AK97" s="22">
        <f t="shared" si="248"/>
        <v>0</v>
      </c>
      <c r="AL97" s="22">
        <f>Positions!V96</f>
        <v>99</v>
      </c>
      <c r="AM97" s="9">
        <f>AK97/(AL97+1)+Positions!W96</f>
        <v>0</v>
      </c>
      <c r="AN97" s="22">
        <f t="shared" si="304"/>
        <v>99</v>
      </c>
      <c r="AO97" s="22">
        <f>Positions!X96</f>
        <v>99</v>
      </c>
      <c r="AP97" s="22">
        <f t="shared" si="249"/>
        <v>0</v>
      </c>
      <c r="AQ97" s="22">
        <f>Positions!Y96</f>
        <v>99</v>
      </c>
      <c r="AR97" s="9">
        <f>AP97/(AQ97+1)+Positions!Z96</f>
        <v>0</v>
      </c>
      <c r="AS97" s="22">
        <f>AS96</f>
        <v>99</v>
      </c>
      <c r="AT97" s="22">
        <f>Positions!AA96</f>
        <v>99</v>
      </c>
      <c r="AU97" s="22">
        <f t="shared" si="250"/>
        <v>0</v>
      </c>
      <c r="AV97" s="22">
        <f>Positions!AB96</f>
        <v>99</v>
      </c>
      <c r="AW97" s="9">
        <f>AU97/(AV97+1)+Positions!AC96</f>
        <v>0</v>
      </c>
      <c r="AX97" s="36">
        <f t="shared" si="251"/>
        <v>0</v>
      </c>
      <c r="AY97" s="36">
        <f t="shared" si="252"/>
        <v>0</v>
      </c>
    </row>
    <row r="98" spans="1:51">
      <c r="A98" s="25" t="s">
        <v>569</v>
      </c>
      <c r="B98" s="25" t="s">
        <v>570</v>
      </c>
      <c r="C98" s="9" t="s">
        <v>544</v>
      </c>
      <c r="D98" s="35">
        <v>1</v>
      </c>
      <c r="E98" s="22">
        <f>E97</f>
        <v>170</v>
      </c>
      <c r="F98" s="22">
        <f>Positions!C97</f>
        <v>170</v>
      </c>
      <c r="G98" s="22">
        <f t="shared" si="242"/>
        <v>0</v>
      </c>
      <c r="H98" s="22">
        <f>Positions!D97</f>
        <v>99</v>
      </c>
      <c r="I98" s="9">
        <f>G98/(H98+1)+Positions!E97</f>
        <v>0</v>
      </c>
      <c r="J98" s="22">
        <f>J97</f>
        <v>202</v>
      </c>
      <c r="K98" s="22">
        <f>Positions!F97</f>
        <v>77</v>
      </c>
      <c r="L98" s="22">
        <f t="shared" si="243"/>
        <v>125</v>
      </c>
      <c r="M98" s="22">
        <f>Positions!G97</f>
        <v>21</v>
      </c>
      <c r="N98" s="9">
        <f>L98/(M98+1)+Positions!H97</f>
        <v>17.68181818181818</v>
      </c>
      <c r="O98" s="22">
        <f>O97</f>
        <v>197</v>
      </c>
      <c r="P98" s="22">
        <f>Positions!I97</f>
        <v>63</v>
      </c>
      <c r="Q98" s="22">
        <f t="shared" si="244"/>
        <v>134</v>
      </c>
      <c r="R98" s="22">
        <f>Positions!J97</f>
        <v>19</v>
      </c>
      <c r="S98" s="9">
        <f>Q98/(R98+1)+Positions!K97</f>
        <v>20.7</v>
      </c>
      <c r="T98" s="22">
        <f>T97</f>
        <v>181</v>
      </c>
      <c r="U98" s="22">
        <f>Positions!L97</f>
        <v>65</v>
      </c>
      <c r="V98" s="22">
        <f t="shared" si="245"/>
        <v>116</v>
      </c>
      <c r="W98" s="22">
        <f>Positions!M97</f>
        <v>19</v>
      </c>
      <c r="X98" s="9">
        <f>V98/(W98+1)+Positions!N97</f>
        <v>13.8</v>
      </c>
      <c r="Y98" s="22">
        <f>Y97</f>
        <v>60</v>
      </c>
      <c r="Z98" s="22">
        <f>Positions!O97</f>
        <v>49</v>
      </c>
      <c r="AA98" s="22">
        <f t="shared" si="246"/>
        <v>11</v>
      </c>
      <c r="AB98" s="22">
        <f>Positions!P97</f>
        <v>17</v>
      </c>
      <c r="AC98" s="9">
        <f>AA98/(AB98+1)+Positions!Q97</f>
        <v>1.6111111111111112</v>
      </c>
      <c r="AD98" s="22">
        <f>AD97</f>
        <v>99</v>
      </c>
      <c r="AE98" s="22">
        <f>Positions!R97</f>
        <v>99</v>
      </c>
      <c r="AF98" s="22">
        <f t="shared" si="247"/>
        <v>0</v>
      </c>
      <c r="AG98" s="22">
        <f>Positions!S97</f>
        <v>99</v>
      </c>
      <c r="AH98" s="9">
        <f>AF98/(AG98+1)+Positions!T97</f>
        <v>0</v>
      </c>
      <c r="AI98" s="22">
        <f t="shared" si="303"/>
        <v>99</v>
      </c>
      <c r="AJ98" s="22">
        <f>Positions!U97</f>
        <v>99</v>
      </c>
      <c r="AK98" s="22">
        <f t="shared" si="248"/>
        <v>0</v>
      </c>
      <c r="AL98" s="22">
        <f>Positions!V97</f>
        <v>99</v>
      </c>
      <c r="AM98" s="9">
        <f>AK98/(AL98+1)+Positions!W97</f>
        <v>0</v>
      </c>
      <c r="AN98" s="22">
        <f t="shared" si="304"/>
        <v>99</v>
      </c>
      <c r="AO98" s="22">
        <f>Positions!X97</f>
        <v>99</v>
      </c>
      <c r="AP98" s="22">
        <f t="shared" si="249"/>
        <v>0</v>
      </c>
      <c r="AQ98" s="22">
        <f>Positions!Y97</f>
        <v>99</v>
      </c>
      <c r="AR98" s="9">
        <f>AP98/(AQ98+1)+Positions!Z97</f>
        <v>0</v>
      </c>
      <c r="AS98" s="22">
        <f>AS97</f>
        <v>99</v>
      </c>
      <c r="AT98" s="22">
        <f>Positions!AA97</f>
        <v>99</v>
      </c>
      <c r="AU98" s="22">
        <f t="shared" si="250"/>
        <v>0</v>
      </c>
      <c r="AV98" s="22">
        <f>Positions!AB97</f>
        <v>99</v>
      </c>
      <c r="AW98" s="9">
        <f>AU98/(AV98+1)+Positions!AC97</f>
        <v>0</v>
      </c>
      <c r="AX98" s="36">
        <f t="shared" si="251"/>
        <v>53.792929292929287</v>
      </c>
      <c r="AY98" s="36">
        <f t="shared" si="252"/>
        <v>53.792929292929287</v>
      </c>
    </row>
    <row r="99" spans="1:51">
      <c r="C99" s="9" t="s">
        <v>544</v>
      </c>
      <c r="D99" s="35">
        <v>1</v>
      </c>
      <c r="E99" s="22">
        <f>E98</f>
        <v>170</v>
      </c>
      <c r="F99" s="22">
        <f>Positions!C98</f>
        <v>170</v>
      </c>
      <c r="G99" s="22">
        <f t="shared" si="242"/>
        <v>0</v>
      </c>
      <c r="H99" s="22">
        <f>Positions!D98</f>
        <v>99</v>
      </c>
      <c r="I99" s="9">
        <f>G99/(H99+1)+Positions!E98</f>
        <v>0</v>
      </c>
      <c r="J99" s="22">
        <f>J98</f>
        <v>202</v>
      </c>
      <c r="K99" s="22">
        <f>Positions!F98</f>
        <v>202</v>
      </c>
      <c r="L99" s="22">
        <f t="shared" si="243"/>
        <v>0</v>
      </c>
      <c r="M99" s="22">
        <f>Positions!G98</f>
        <v>99</v>
      </c>
      <c r="N99" s="9">
        <f>L99/(M99+1)+Positions!H98</f>
        <v>0</v>
      </c>
      <c r="O99" s="22">
        <f>O98</f>
        <v>197</v>
      </c>
      <c r="P99" s="22">
        <f>Positions!I98</f>
        <v>197</v>
      </c>
      <c r="Q99" s="22">
        <f t="shared" si="244"/>
        <v>0</v>
      </c>
      <c r="R99" s="22">
        <f>Positions!J98</f>
        <v>99</v>
      </c>
      <c r="S99" s="9">
        <f>Q99/(R99+1)+Positions!K98</f>
        <v>0</v>
      </c>
      <c r="T99" s="22">
        <f>T98</f>
        <v>181</v>
      </c>
      <c r="U99" s="22">
        <f>Positions!L98</f>
        <v>181</v>
      </c>
      <c r="V99" s="22">
        <f t="shared" si="245"/>
        <v>0</v>
      </c>
      <c r="W99" s="22">
        <f>Positions!M98</f>
        <v>99</v>
      </c>
      <c r="X99" s="9">
        <f>V99/(W99+1)+Positions!N98</f>
        <v>0</v>
      </c>
      <c r="Y99" s="22">
        <f>Y98</f>
        <v>60</v>
      </c>
      <c r="Z99" s="22">
        <f>Positions!O98</f>
        <v>60</v>
      </c>
      <c r="AA99" s="22">
        <f t="shared" si="246"/>
        <v>0</v>
      </c>
      <c r="AB99" s="22">
        <f>Positions!P98</f>
        <v>99</v>
      </c>
      <c r="AC99" s="9">
        <f>AA99/(AB99+1)+Positions!Q98</f>
        <v>0</v>
      </c>
      <c r="AD99" s="22">
        <f>AD98</f>
        <v>99</v>
      </c>
      <c r="AE99" s="22">
        <f>Positions!R98</f>
        <v>99</v>
      </c>
      <c r="AF99" s="22">
        <f t="shared" si="247"/>
        <v>0</v>
      </c>
      <c r="AG99" s="22">
        <f>Positions!S98</f>
        <v>99</v>
      </c>
      <c r="AH99" s="9">
        <f>AF99/(AG99+1)+Positions!T98</f>
        <v>0</v>
      </c>
      <c r="AI99" s="22">
        <f t="shared" si="303"/>
        <v>99</v>
      </c>
      <c r="AJ99" s="22">
        <f>Positions!U98</f>
        <v>99</v>
      </c>
      <c r="AK99" s="22">
        <f t="shared" si="248"/>
        <v>0</v>
      </c>
      <c r="AL99" s="22">
        <f>Positions!V98</f>
        <v>99</v>
      </c>
      <c r="AM99" s="9">
        <f>AK99/(AL99+1)+Positions!W98</f>
        <v>0</v>
      </c>
      <c r="AN99" s="22">
        <f t="shared" si="304"/>
        <v>99</v>
      </c>
      <c r="AO99" s="22">
        <f>Positions!X98</f>
        <v>99</v>
      </c>
      <c r="AP99" s="22">
        <f t="shared" si="249"/>
        <v>0</v>
      </c>
      <c r="AQ99" s="22">
        <f>Positions!Y98</f>
        <v>99</v>
      </c>
      <c r="AR99" s="9">
        <f>AP99/(AQ99+1)+Positions!Z98</f>
        <v>0</v>
      </c>
      <c r="AS99" s="22">
        <f>AS98</f>
        <v>99</v>
      </c>
      <c r="AT99" s="22">
        <f>Positions!AA98</f>
        <v>99</v>
      </c>
      <c r="AU99" s="22">
        <f t="shared" si="250"/>
        <v>0</v>
      </c>
      <c r="AV99" s="22">
        <f>Positions!AB98</f>
        <v>99</v>
      </c>
      <c r="AW99" s="9">
        <f>AU99/(AV99+1)+Positions!AC98</f>
        <v>0</v>
      </c>
      <c r="AX99" s="36">
        <f t="shared" si="251"/>
        <v>0</v>
      </c>
      <c r="AY99" s="36">
        <f t="shared" si="252"/>
        <v>0</v>
      </c>
    </row>
    <row r="100" spans="1:51">
      <c r="C100" s="27" t="s">
        <v>544</v>
      </c>
      <c r="D100" s="35">
        <v>1</v>
      </c>
      <c r="E100" s="22">
        <f t="shared" ref="E100" si="322">E99</f>
        <v>170</v>
      </c>
      <c r="F100" s="22">
        <f>Positions!C99</f>
        <v>170</v>
      </c>
      <c r="G100" s="22">
        <f t="shared" si="242"/>
        <v>0</v>
      </c>
      <c r="H100" s="22">
        <f>Positions!D99</f>
        <v>99</v>
      </c>
      <c r="I100" s="9">
        <f>G100/(H100+1)+Positions!E99</f>
        <v>0</v>
      </c>
      <c r="J100" s="22">
        <f t="shared" ref="J100" si="323">J99</f>
        <v>202</v>
      </c>
      <c r="K100" s="22">
        <f>Positions!F99</f>
        <v>202</v>
      </c>
      <c r="L100" s="22">
        <f t="shared" si="243"/>
        <v>0</v>
      </c>
      <c r="M100" s="22">
        <f>Positions!G99</f>
        <v>99</v>
      </c>
      <c r="N100" s="9">
        <f>L100/(M100+1)+Positions!H99</f>
        <v>0</v>
      </c>
      <c r="O100" s="22">
        <f t="shared" ref="O100" si="324">O99</f>
        <v>197</v>
      </c>
      <c r="P100" s="22">
        <f>Positions!I99</f>
        <v>197</v>
      </c>
      <c r="Q100" s="22">
        <f t="shared" si="244"/>
        <v>0</v>
      </c>
      <c r="R100" s="22">
        <f>Positions!J99</f>
        <v>99</v>
      </c>
      <c r="S100" s="9">
        <f>Q100/(R100+1)+Positions!K99</f>
        <v>0</v>
      </c>
      <c r="T100" s="22">
        <f t="shared" ref="T100" si="325">T99</f>
        <v>181</v>
      </c>
      <c r="U100" s="22">
        <f>Positions!L99</f>
        <v>181</v>
      </c>
      <c r="V100" s="22">
        <f t="shared" si="245"/>
        <v>0</v>
      </c>
      <c r="W100" s="22">
        <f>Positions!M99</f>
        <v>99</v>
      </c>
      <c r="X100" s="9">
        <f>V100/(W100+1)+Positions!N99</f>
        <v>0</v>
      </c>
      <c r="Y100" s="22">
        <f t="shared" ref="Y100" si="326">Y99</f>
        <v>60</v>
      </c>
      <c r="Z100" s="22">
        <f>Positions!O99</f>
        <v>60</v>
      </c>
      <c r="AA100" s="22">
        <f t="shared" si="246"/>
        <v>0</v>
      </c>
      <c r="AB100" s="22">
        <f>Positions!P99</f>
        <v>99</v>
      </c>
      <c r="AC100" s="9">
        <f>AA100/(AB100+1)+Positions!Q99</f>
        <v>0</v>
      </c>
      <c r="AD100" s="22">
        <f t="shared" ref="AD100" si="327">AD99</f>
        <v>99</v>
      </c>
      <c r="AE100" s="22">
        <f>Positions!R99</f>
        <v>99</v>
      </c>
      <c r="AF100" s="22">
        <f t="shared" si="247"/>
        <v>0</v>
      </c>
      <c r="AG100" s="22">
        <f>Positions!S99</f>
        <v>99</v>
      </c>
      <c r="AH100" s="9">
        <f>AF100/(AG100+1)+Positions!T99</f>
        <v>0</v>
      </c>
      <c r="AI100" s="22">
        <f t="shared" ref="AI100" si="328">AI99</f>
        <v>99</v>
      </c>
      <c r="AJ100" s="22">
        <f>Positions!U99</f>
        <v>99</v>
      </c>
      <c r="AK100" s="22">
        <f t="shared" si="248"/>
        <v>0</v>
      </c>
      <c r="AL100" s="22">
        <f>Positions!V99</f>
        <v>99</v>
      </c>
      <c r="AM100" s="9">
        <f>AK100/(AL100+1)+Positions!W99</f>
        <v>0</v>
      </c>
      <c r="AN100" s="22">
        <f t="shared" ref="AN100" si="329">AN99</f>
        <v>99</v>
      </c>
      <c r="AO100" s="22">
        <f>Positions!X99</f>
        <v>99</v>
      </c>
      <c r="AP100" s="22">
        <f t="shared" si="249"/>
        <v>0</v>
      </c>
      <c r="AQ100" s="22">
        <f>Positions!Y99</f>
        <v>99</v>
      </c>
      <c r="AR100" s="9">
        <f>AP100/(AQ100+1)+Positions!Z99</f>
        <v>0</v>
      </c>
      <c r="AS100" s="22">
        <f t="shared" ref="AS100" si="330">AS99</f>
        <v>99</v>
      </c>
      <c r="AT100" s="22">
        <f>Positions!AA99</f>
        <v>99</v>
      </c>
      <c r="AU100" s="22">
        <f t="shared" si="250"/>
        <v>0</v>
      </c>
      <c r="AV100" s="22">
        <f>Positions!AB99</f>
        <v>99</v>
      </c>
      <c r="AW100" s="9">
        <f>AU100/(AV100+1)+Positions!AC99</f>
        <v>0</v>
      </c>
      <c r="AX100" s="36">
        <f t="shared" si="251"/>
        <v>0</v>
      </c>
      <c r="AY100" s="36">
        <f t="shared" si="252"/>
        <v>0</v>
      </c>
    </row>
    <row r="101" spans="1:51" s="8" customFormat="1">
      <c r="C101" s="24" t="s">
        <v>544</v>
      </c>
      <c r="D101" s="37">
        <v>1</v>
      </c>
      <c r="E101" s="8">
        <f>E100</f>
        <v>170</v>
      </c>
      <c r="F101" s="8">
        <f>Positions!C100</f>
        <v>170</v>
      </c>
      <c r="G101" s="8">
        <f t="shared" ref="G101" si="331">E101-F101</f>
        <v>0</v>
      </c>
      <c r="H101" s="8">
        <f>Positions!D100</f>
        <v>99</v>
      </c>
      <c r="I101" s="9">
        <f>G101/(H101+1)+Positions!E100</f>
        <v>0</v>
      </c>
      <c r="J101" s="8">
        <f>J100</f>
        <v>202</v>
      </c>
      <c r="K101" s="8">
        <f>Positions!F100</f>
        <v>202</v>
      </c>
      <c r="L101" s="8">
        <f t="shared" ref="L101" si="332">J101-K101</f>
        <v>0</v>
      </c>
      <c r="M101" s="8">
        <f>Positions!G100</f>
        <v>99</v>
      </c>
      <c r="N101" s="10">
        <f>L101/(M101+1)+Positions!H100</f>
        <v>0</v>
      </c>
      <c r="O101" s="8">
        <f>O100</f>
        <v>197</v>
      </c>
      <c r="P101" s="8">
        <f>Positions!I100</f>
        <v>197</v>
      </c>
      <c r="Q101" s="8">
        <f t="shared" ref="Q101" si="333">O101-P101</f>
        <v>0</v>
      </c>
      <c r="R101" s="8">
        <f>Positions!J100</f>
        <v>99</v>
      </c>
      <c r="S101" s="9">
        <f>Q101/(R101+1)+Positions!K100</f>
        <v>0</v>
      </c>
      <c r="T101" s="8">
        <f>T100</f>
        <v>181</v>
      </c>
      <c r="U101" s="8">
        <f>Positions!L100</f>
        <v>181</v>
      </c>
      <c r="V101" s="8">
        <f t="shared" ref="V101" si="334">T101-U101</f>
        <v>0</v>
      </c>
      <c r="W101" s="8">
        <f>Positions!M100</f>
        <v>99</v>
      </c>
      <c r="X101" s="10">
        <f>V101/(W101+1)+Positions!N100</f>
        <v>0</v>
      </c>
      <c r="Y101" s="8">
        <f>Y100</f>
        <v>60</v>
      </c>
      <c r="Z101" s="8">
        <f>Positions!O100</f>
        <v>60</v>
      </c>
      <c r="AA101" s="8">
        <f t="shared" ref="AA101" si="335">Y101-Z101</f>
        <v>0</v>
      </c>
      <c r="AB101" s="8">
        <f>Positions!P100</f>
        <v>99</v>
      </c>
      <c r="AC101" s="10">
        <f>AA101/(AB101+1)+Positions!Q100</f>
        <v>0</v>
      </c>
      <c r="AD101" s="8">
        <f>AD100</f>
        <v>99</v>
      </c>
      <c r="AE101" s="8">
        <f>Positions!R100</f>
        <v>99</v>
      </c>
      <c r="AF101" s="8">
        <f t="shared" ref="AF101" si="336">AD101-AE101</f>
        <v>0</v>
      </c>
      <c r="AG101" s="8">
        <f>Positions!S100</f>
        <v>99</v>
      </c>
      <c r="AH101" s="10">
        <f>AF101/(AG101+1)+Positions!T100</f>
        <v>0</v>
      </c>
      <c r="AI101" s="8">
        <f>AI100</f>
        <v>99</v>
      </c>
      <c r="AJ101" s="8">
        <f>Positions!U100</f>
        <v>99</v>
      </c>
      <c r="AK101" s="8">
        <f t="shared" ref="AK101" si="337">AI101-AJ101</f>
        <v>0</v>
      </c>
      <c r="AL101" s="8">
        <f>Positions!V100</f>
        <v>99</v>
      </c>
      <c r="AM101" s="10">
        <f>AK101/(AL101+1)+Positions!W100</f>
        <v>0</v>
      </c>
      <c r="AN101" s="8">
        <f>AN100</f>
        <v>99</v>
      </c>
      <c r="AO101" s="8">
        <f>Positions!X100</f>
        <v>99</v>
      </c>
      <c r="AP101" s="8">
        <f t="shared" ref="AP101" si="338">AN101-AO101</f>
        <v>0</v>
      </c>
      <c r="AQ101" s="8">
        <f>Positions!Y100</f>
        <v>99</v>
      </c>
      <c r="AR101" s="10">
        <f>AP101/(AQ101+1)+Positions!Z100</f>
        <v>0</v>
      </c>
      <c r="AS101" s="8">
        <f>AS100</f>
        <v>99</v>
      </c>
      <c r="AT101" s="8">
        <f>Positions!AA100</f>
        <v>99</v>
      </c>
      <c r="AU101" s="8">
        <f t="shared" ref="AU101" si="339">AS101-AT101</f>
        <v>0</v>
      </c>
      <c r="AV101" s="8">
        <f>Positions!AB100</f>
        <v>99</v>
      </c>
      <c r="AW101" s="10">
        <f>AU101/(AV101+1)+Positions!AC100</f>
        <v>0</v>
      </c>
      <c r="AX101" s="38">
        <f t="shared" ref="AX101" si="340">I101+N101+S101+X101+AC101+AR101+AW101</f>
        <v>0</v>
      </c>
      <c r="AY101" s="38">
        <f t="shared" ref="AY101" si="341">AX101/D101</f>
        <v>0</v>
      </c>
    </row>
    <row r="102" spans="1:51">
      <c r="A102" s="22" t="s">
        <v>571</v>
      </c>
      <c r="B102" s="22" t="s">
        <v>459</v>
      </c>
      <c r="C102" s="9" t="s">
        <v>572</v>
      </c>
      <c r="D102" s="35">
        <v>7</v>
      </c>
      <c r="E102" s="22">
        <f>Positions!AD5</f>
        <v>85</v>
      </c>
      <c r="F102" s="22">
        <f>Positions!C101</f>
        <v>85</v>
      </c>
      <c r="G102" s="22">
        <f t="shared" ref="G102" si="342">E102-F102</f>
        <v>0</v>
      </c>
      <c r="H102" s="22">
        <f>Positions!D101</f>
        <v>99</v>
      </c>
      <c r="I102" s="9">
        <f>G102/(H102+1)+Positions!E101</f>
        <v>0</v>
      </c>
      <c r="J102" s="22">
        <f>Positions!AE5</f>
        <v>107</v>
      </c>
      <c r="K102" s="22">
        <f>Positions!F101</f>
        <v>107</v>
      </c>
      <c r="L102" s="22">
        <f t="shared" ref="L102" si="343">J102-K102</f>
        <v>0</v>
      </c>
      <c r="M102" s="22">
        <f>Positions!G101</f>
        <v>99</v>
      </c>
      <c r="N102" s="9">
        <f>L102/(M102+1)+Positions!H101</f>
        <v>0</v>
      </c>
      <c r="O102" s="25">
        <f>Positions!AF5</f>
        <v>102</v>
      </c>
      <c r="P102" s="22">
        <f>Positions!I101</f>
        <v>102</v>
      </c>
      <c r="Q102" s="22">
        <f t="shared" ref="Q102" si="344">O102-P102</f>
        <v>0</v>
      </c>
      <c r="R102" s="22">
        <f>Positions!J101</f>
        <v>99</v>
      </c>
      <c r="S102" s="9">
        <f>Q102/(R102+1)+Positions!K101</f>
        <v>0</v>
      </c>
      <c r="T102" s="22">
        <f>Positions!AG5</f>
        <v>29</v>
      </c>
      <c r="U102" s="22">
        <f>Positions!L101</f>
        <v>29</v>
      </c>
      <c r="V102" s="22">
        <f t="shared" ref="V102" si="345">T102-U102</f>
        <v>0</v>
      </c>
      <c r="W102" s="22">
        <f>Positions!M101</f>
        <v>99</v>
      </c>
      <c r="X102" s="9">
        <f>V102/(W102+1)+Positions!N101</f>
        <v>0</v>
      </c>
      <c r="Y102" s="22">
        <f>Positions!AH5</f>
        <v>83</v>
      </c>
      <c r="Z102" s="22">
        <f>Positions!O101</f>
        <v>83</v>
      </c>
      <c r="AA102" s="22">
        <f t="shared" ref="AA102" si="346">Y102-Z102</f>
        <v>0</v>
      </c>
      <c r="AB102" s="22">
        <f>Positions!P101</f>
        <v>99</v>
      </c>
      <c r="AC102" s="9">
        <f>AA102/(AB102+1)+Positions!Q101</f>
        <v>0</v>
      </c>
      <c r="AD102" s="22">
        <f>Positions!AI5</f>
        <v>99</v>
      </c>
      <c r="AE102" s="22">
        <f>Positions!R101</f>
        <v>99</v>
      </c>
      <c r="AF102" s="22">
        <f t="shared" ref="AF102" si="347">AD102-AE102</f>
        <v>0</v>
      </c>
      <c r="AG102" s="22">
        <f>Positions!S101</f>
        <v>99</v>
      </c>
      <c r="AH102" s="9">
        <f>AF102/(AG102+1)+Positions!T101</f>
        <v>0</v>
      </c>
      <c r="AI102" s="22">
        <f>Positions!AJ5</f>
        <v>99</v>
      </c>
      <c r="AJ102" s="22">
        <f>Positions!U101</f>
        <v>99</v>
      </c>
      <c r="AK102" s="22">
        <f t="shared" ref="AK102" si="348">AI102-AJ102</f>
        <v>0</v>
      </c>
      <c r="AL102" s="22">
        <f>Positions!V101</f>
        <v>99</v>
      </c>
      <c r="AM102" s="9">
        <f>AK102/(AL102+1)+Positions!W101</f>
        <v>0</v>
      </c>
      <c r="AN102" s="22">
        <f>Positions!AK5</f>
        <v>99</v>
      </c>
      <c r="AO102" s="22">
        <f>Positions!X101</f>
        <v>99</v>
      </c>
      <c r="AP102" s="22">
        <f t="shared" ref="AP102" si="349">AN102-AO102</f>
        <v>0</v>
      </c>
      <c r="AQ102" s="22">
        <f>Positions!Y101</f>
        <v>99</v>
      </c>
      <c r="AR102" s="9">
        <f>AP102/(AQ102+1)+Positions!Z101</f>
        <v>0</v>
      </c>
      <c r="AS102" s="22">
        <f>Positions!AL5</f>
        <v>99</v>
      </c>
      <c r="AT102" s="22">
        <f>Positions!AA101</f>
        <v>99</v>
      </c>
      <c r="AU102" s="22">
        <f t="shared" ref="AU102" si="350">AS102-AT102</f>
        <v>0</v>
      </c>
      <c r="AV102" s="22">
        <f>Positions!AB101</f>
        <v>99</v>
      </c>
      <c r="AW102" s="9">
        <f>AU102/(AV102+1)+Positions!AC101</f>
        <v>0</v>
      </c>
      <c r="AX102" s="36">
        <f t="shared" ref="AX102" si="351">I102+N102+S102+X102+AC102+AR102+AW102</f>
        <v>0</v>
      </c>
      <c r="AY102" s="36">
        <f t="shared" ref="AY102" si="352">AX102/D102</f>
        <v>0</v>
      </c>
    </row>
    <row r="103" spans="1:51">
      <c r="A103" s="22" t="s">
        <v>573</v>
      </c>
      <c r="B103" s="22" t="s">
        <v>574</v>
      </c>
      <c r="C103" s="9" t="s">
        <v>572</v>
      </c>
      <c r="D103" s="35">
        <v>6.5</v>
      </c>
      <c r="E103" s="22">
        <f t="shared" ref="E103" si="353">E102</f>
        <v>85</v>
      </c>
      <c r="F103" s="22">
        <f>Positions!C102</f>
        <v>85</v>
      </c>
      <c r="G103" s="22">
        <f t="shared" ref="G103" si="354">E103-F103</f>
        <v>0</v>
      </c>
      <c r="H103" s="22">
        <f>Positions!D102</f>
        <v>99</v>
      </c>
      <c r="I103" s="9">
        <f>G103/(H103+1)+Positions!E102</f>
        <v>0</v>
      </c>
      <c r="J103" s="22">
        <f t="shared" ref="J103" si="355">J102</f>
        <v>107</v>
      </c>
      <c r="K103" s="22">
        <f>Positions!F102</f>
        <v>107</v>
      </c>
      <c r="L103" s="22">
        <f t="shared" ref="L103" si="356">J103-K103</f>
        <v>0</v>
      </c>
      <c r="M103" s="22">
        <f>Positions!G102</f>
        <v>99</v>
      </c>
      <c r="N103" s="9">
        <f>L103/(M103+1)+Positions!H102</f>
        <v>0</v>
      </c>
      <c r="O103" s="25">
        <f t="shared" ref="O103" si="357">O102</f>
        <v>102</v>
      </c>
      <c r="P103" s="22">
        <f>Positions!I102</f>
        <v>102</v>
      </c>
      <c r="Q103" s="22">
        <f t="shared" ref="Q103" si="358">O103-P103</f>
        <v>0</v>
      </c>
      <c r="R103" s="22">
        <f>Positions!J102</f>
        <v>99</v>
      </c>
      <c r="S103" s="9">
        <f>Q103/(R103+1)+Positions!K102</f>
        <v>0</v>
      </c>
      <c r="T103" s="22">
        <f t="shared" ref="T103" si="359">T102</f>
        <v>29</v>
      </c>
      <c r="U103" s="22">
        <f>Positions!L102</f>
        <v>29</v>
      </c>
      <c r="V103" s="22">
        <f t="shared" ref="V103" si="360">T103-U103</f>
        <v>0</v>
      </c>
      <c r="W103" s="22">
        <f>Positions!M102</f>
        <v>99</v>
      </c>
      <c r="X103" s="9">
        <f>V103/(W103+1)+Positions!N102</f>
        <v>0</v>
      </c>
      <c r="Y103" s="22">
        <f t="shared" ref="Y103" si="361">Y102</f>
        <v>83</v>
      </c>
      <c r="Z103" s="22">
        <f>Positions!O102</f>
        <v>83</v>
      </c>
      <c r="AA103" s="22">
        <f t="shared" ref="AA103" si="362">Y103-Z103</f>
        <v>0</v>
      </c>
      <c r="AB103" s="22">
        <f>Positions!P102</f>
        <v>99</v>
      </c>
      <c r="AC103" s="9">
        <f>AA103/(AB103+1)+Positions!Q102</f>
        <v>0</v>
      </c>
      <c r="AD103" s="22">
        <f t="shared" ref="AD103" si="363">AD102</f>
        <v>99</v>
      </c>
      <c r="AE103" s="22">
        <f>Positions!R102</f>
        <v>99</v>
      </c>
      <c r="AF103" s="22">
        <f t="shared" ref="AF103" si="364">AD103-AE103</f>
        <v>0</v>
      </c>
      <c r="AG103" s="22">
        <f>Positions!S102</f>
        <v>99</v>
      </c>
      <c r="AH103" s="9">
        <f>AF103/(AG103+1)+Positions!T102</f>
        <v>0</v>
      </c>
      <c r="AI103" s="22">
        <f t="shared" ref="AI103" si="365">AI102</f>
        <v>99</v>
      </c>
      <c r="AJ103" s="22">
        <f>Positions!U102</f>
        <v>99</v>
      </c>
      <c r="AK103" s="22">
        <f t="shared" ref="AK103" si="366">AI103-AJ103</f>
        <v>0</v>
      </c>
      <c r="AL103" s="22">
        <f>Positions!V102</f>
        <v>99</v>
      </c>
      <c r="AM103" s="9">
        <f>AK103/(AL103+1)+Positions!W102</f>
        <v>0</v>
      </c>
      <c r="AN103" s="22">
        <f t="shared" ref="AN103" si="367">AN102</f>
        <v>99</v>
      </c>
      <c r="AO103" s="22">
        <f>Positions!X102</f>
        <v>99</v>
      </c>
      <c r="AP103" s="22">
        <f t="shared" ref="AP103" si="368">AN103-AO103</f>
        <v>0</v>
      </c>
      <c r="AQ103" s="22">
        <f>Positions!Y102</f>
        <v>99</v>
      </c>
      <c r="AR103" s="9">
        <f>AP103/(AQ103+1)+Positions!Z102</f>
        <v>0</v>
      </c>
      <c r="AS103" s="22">
        <f t="shared" ref="AS103" si="369">AS102</f>
        <v>99</v>
      </c>
      <c r="AT103" s="22">
        <f>Positions!AA102</f>
        <v>99</v>
      </c>
      <c r="AU103" s="22">
        <f t="shared" ref="AU103" si="370">AS103-AT103</f>
        <v>0</v>
      </c>
      <c r="AV103" s="22">
        <f>Positions!AB102</f>
        <v>99</v>
      </c>
      <c r="AW103" s="9">
        <f>AU103/(AV103+1)+Positions!AC102</f>
        <v>0</v>
      </c>
      <c r="AX103" s="36">
        <f t="shared" ref="AX103" si="371">I103+N103+S103+X103+AC103+AR103+AW103</f>
        <v>0</v>
      </c>
      <c r="AY103" s="36">
        <f t="shared" ref="AY103" si="372">AX103/D103</f>
        <v>0</v>
      </c>
    </row>
    <row r="104" spans="1:51">
      <c r="A104" s="22" t="s">
        <v>575</v>
      </c>
      <c r="B104" s="22" t="s">
        <v>495</v>
      </c>
      <c r="C104" s="9" t="s">
        <v>572</v>
      </c>
      <c r="D104" s="35">
        <v>4.5</v>
      </c>
      <c r="E104" s="22">
        <f t="shared" ref="E104" si="373">E103</f>
        <v>85</v>
      </c>
      <c r="F104" s="22">
        <f>Positions!C103</f>
        <v>85</v>
      </c>
      <c r="G104" s="22">
        <f t="shared" ref="G104:G131" si="374">E104-F104</f>
        <v>0</v>
      </c>
      <c r="H104" s="22">
        <f>Positions!D103</f>
        <v>99</v>
      </c>
      <c r="I104" s="9">
        <f>G104/(H104+1)+Positions!E103</f>
        <v>0</v>
      </c>
      <c r="J104" s="22">
        <f t="shared" ref="J104" si="375">J103</f>
        <v>107</v>
      </c>
      <c r="K104" s="22">
        <f>Positions!F103</f>
        <v>107</v>
      </c>
      <c r="L104" s="22">
        <f t="shared" ref="L104:L131" si="376">J104-K104</f>
        <v>0</v>
      </c>
      <c r="M104" s="22">
        <f>Positions!G103</f>
        <v>99</v>
      </c>
      <c r="N104" s="9">
        <f>L104/(M104+1)+Positions!H103</f>
        <v>0</v>
      </c>
      <c r="O104" s="25">
        <f t="shared" ref="O104" si="377">O103</f>
        <v>102</v>
      </c>
      <c r="P104" s="22">
        <f>Positions!I103</f>
        <v>102</v>
      </c>
      <c r="Q104" s="22">
        <f t="shared" ref="Q104:Q131" si="378">O104-P104</f>
        <v>0</v>
      </c>
      <c r="R104" s="22">
        <f>Positions!J103</f>
        <v>99</v>
      </c>
      <c r="S104" s="9">
        <f>Q104/(R104+1)+Positions!K103</f>
        <v>0</v>
      </c>
      <c r="T104" s="22">
        <f t="shared" ref="T104" si="379">T103</f>
        <v>29</v>
      </c>
      <c r="U104" s="22">
        <f>Positions!L103</f>
        <v>29</v>
      </c>
      <c r="V104" s="22">
        <f t="shared" ref="V104:V131" si="380">T104-U104</f>
        <v>0</v>
      </c>
      <c r="W104" s="22">
        <f>Positions!M103</f>
        <v>99</v>
      </c>
      <c r="X104" s="9">
        <f>V104/(W104+1)+Positions!N103</f>
        <v>0</v>
      </c>
      <c r="Y104" s="22">
        <f t="shared" ref="Y104" si="381">Y103</f>
        <v>83</v>
      </c>
      <c r="Z104" s="22">
        <f>Positions!O103</f>
        <v>83</v>
      </c>
      <c r="AA104" s="22">
        <f t="shared" ref="AA104:AA131" si="382">Y104-Z104</f>
        <v>0</v>
      </c>
      <c r="AB104" s="22">
        <f>Positions!P103</f>
        <v>99</v>
      </c>
      <c r="AC104" s="9">
        <f>AA104/(AB104+1)+Positions!Q103</f>
        <v>0</v>
      </c>
      <c r="AD104" s="22">
        <f t="shared" ref="AD104" si="383">AD103</f>
        <v>99</v>
      </c>
      <c r="AE104" s="22">
        <f>Positions!R103</f>
        <v>99</v>
      </c>
      <c r="AF104" s="22">
        <f t="shared" ref="AF104:AF131" si="384">AD104-AE104</f>
        <v>0</v>
      </c>
      <c r="AG104" s="22">
        <f>Positions!S103</f>
        <v>99</v>
      </c>
      <c r="AH104" s="9">
        <f>AF104/(AG104+1)+Positions!T103</f>
        <v>0</v>
      </c>
      <c r="AI104" s="22">
        <f t="shared" ref="AI104" si="385">AI103</f>
        <v>99</v>
      </c>
      <c r="AJ104" s="22">
        <f>Positions!U103</f>
        <v>99</v>
      </c>
      <c r="AK104" s="22">
        <f t="shared" ref="AK104:AK131" si="386">AI104-AJ104</f>
        <v>0</v>
      </c>
      <c r="AL104" s="22">
        <f>Positions!V103</f>
        <v>99</v>
      </c>
      <c r="AM104" s="9">
        <f>AK104/(AL104+1)+Positions!W103</f>
        <v>0</v>
      </c>
      <c r="AN104" s="22">
        <f t="shared" ref="AN104" si="387">AN103</f>
        <v>99</v>
      </c>
      <c r="AO104" s="22">
        <f>Positions!X103</f>
        <v>99</v>
      </c>
      <c r="AP104" s="22">
        <f t="shared" ref="AP104:AP131" si="388">AN104-AO104</f>
        <v>0</v>
      </c>
      <c r="AQ104" s="22">
        <f>Positions!Y103</f>
        <v>99</v>
      </c>
      <c r="AR104" s="9">
        <f>AP104/(AQ104+1)+Positions!Z103</f>
        <v>0</v>
      </c>
      <c r="AS104" s="22">
        <f t="shared" ref="AS104" si="389">AS103</f>
        <v>99</v>
      </c>
      <c r="AT104" s="22">
        <f>Positions!AA103</f>
        <v>99</v>
      </c>
      <c r="AU104" s="22">
        <f t="shared" ref="AU104:AU131" si="390">AS104-AT104</f>
        <v>0</v>
      </c>
      <c r="AV104" s="22">
        <f>Positions!AB103</f>
        <v>99</v>
      </c>
      <c r="AW104" s="9">
        <f>AU104/(AV104+1)+Positions!AC103</f>
        <v>0</v>
      </c>
      <c r="AX104" s="36">
        <f t="shared" ref="AX104:AX131" si="391">I104+N104+S104+X104+AC104+AR104+AW104</f>
        <v>0</v>
      </c>
      <c r="AY104" s="36">
        <f t="shared" ref="AY104:AY131" si="392">AX104/D104</f>
        <v>0</v>
      </c>
    </row>
    <row r="105" spans="1:51">
      <c r="A105" s="22" t="s">
        <v>576</v>
      </c>
      <c r="B105" s="22" t="s">
        <v>577</v>
      </c>
      <c r="C105" s="9" t="s">
        <v>572</v>
      </c>
      <c r="D105" s="35">
        <v>4.5</v>
      </c>
      <c r="E105" s="22">
        <f>E104</f>
        <v>85</v>
      </c>
      <c r="F105" s="22">
        <f>Positions!C104</f>
        <v>24</v>
      </c>
      <c r="G105" s="22">
        <f t="shared" si="374"/>
        <v>61</v>
      </c>
      <c r="H105" s="22">
        <f>Positions!D104</f>
        <v>1</v>
      </c>
      <c r="I105" s="9">
        <f>G105/(H105+1)+Positions!E104</f>
        <v>38.5</v>
      </c>
      <c r="J105" s="22">
        <f>J104</f>
        <v>107</v>
      </c>
      <c r="K105" s="22">
        <f>Positions!F104</f>
        <v>107</v>
      </c>
      <c r="L105" s="22">
        <f t="shared" si="376"/>
        <v>0</v>
      </c>
      <c r="M105" s="22">
        <f>Positions!G104</f>
        <v>99</v>
      </c>
      <c r="N105" s="9">
        <f>L105/(M105+1)+Positions!H104</f>
        <v>0</v>
      </c>
      <c r="O105" s="25">
        <f>O104</f>
        <v>102</v>
      </c>
      <c r="P105" s="22">
        <f>Positions!I104</f>
        <v>102</v>
      </c>
      <c r="Q105" s="22">
        <f t="shared" si="378"/>
        <v>0</v>
      </c>
      <c r="R105" s="22">
        <f>Positions!J104</f>
        <v>99</v>
      </c>
      <c r="S105" s="9">
        <f>Q105/(R105+1)+Positions!K104</f>
        <v>0</v>
      </c>
      <c r="T105" s="22">
        <f>T104</f>
        <v>29</v>
      </c>
      <c r="U105" s="22">
        <f>Positions!L104</f>
        <v>29</v>
      </c>
      <c r="V105" s="22">
        <f t="shared" si="380"/>
        <v>0</v>
      </c>
      <c r="W105" s="22">
        <f>Positions!M104</f>
        <v>99</v>
      </c>
      <c r="X105" s="9">
        <f>V105/(W105+1)+Positions!N104</f>
        <v>0</v>
      </c>
      <c r="Y105" s="22">
        <f>Y104</f>
        <v>83</v>
      </c>
      <c r="Z105" s="22">
        <f>Positions!O104</f>
        <v>2</v>
      </c>
      <c r="AA105" s="22">
        <f t="shared" si="382"/>
        <v>81</v>
      </c>
      <c r="AB105" s="22">
        <f>Positions!P104</f>
        <v>2</v>
      </c>
      <c r="AC105" s="9">
        <f>AA105/(AB105+1)+Positions!Q104</f>
        <v>57</v>
      </c>
      <c r="AD105" s="22">
        <f>AD104</f>
        <v>99</v>
      </c>
      <c r="AE105" s="22">
        <f>Positions!R104</f>
        <v>99</v>
      </c>
      <c r="AF105" s="22">
        <f t="shared" si="384"/>
        <v>0</v>
      </c>
      <c r="AG105" s="22">
        <f>Positions!S104</f>
        <v>99</v>
      </c>
      <c r="AH105" s="9">
        <f>AF105/(AG105+1)+Positions!T104</f>
        <v>0</v>
      </c>
      <c r="AI105" s="22">
        <f>AI104</f>
        <v>99</v>
      </c>
      <c r="AJ105" s="22">
        <f>Positions!U104</f>
        <v>99</v>
      </c>
      <c r="AK105" s="22">
        <f t="shared" si="386"/>
        <v>0</v>
      </c>
      <c r="AL105" s="22">
        <f>Positions!V104</f>
        <v>99</v>
      </c>
      <c r="AM105" s="9">
        <f>AK105/(AL105+1)+Positions!W104</f>
        <v>0</v>
      </c>
      <c r="AN105" s="22">
        <f>AN104</f>
        <v>99</v>
      </c>
      <c r="AO105" s="22">
        <f>Positions!X104</f>
        <v>99</v>
      </c>
      <c r="AP105" s="22">
        <f t="shared" si="388"/>
        <v>0</v>
      </c>
      <c r="AQ105" s="22">
        <f>Positions!Y104</f>
        <v>99</v>
      </c>
      <c r="AR105" s="9">
        <f>AP105/(AQ105+1)+Positions!Z104</f>
        <v>0</v>
      </c>
      <c r="AS105" s="22">
        <f>AS104</f>
        <v>99</v>
      </c>
      <c r="AT105" s="22">
        <f>Positions!AA104</f>
        <v>99</v>
      </c>
      <c r="AU105" s="22">
        <f t="shared" si="390"/>
        <v>0</v>
      </c>
      <c r="AV105" s="22">
        <f>Positions!AB104</f>
        <v>99</v>
      </c>
      <c r="AW105" s="9">
        <f>AU105/(AV105+1)+Positions!AC104</f>
        <v>0</v>
      </c>
      <c r="AX105" s="36">
        <f t="shared" si="391"/>
        <v>95.5</v>
      </c>
      <c r="AY105" s="36">
        <f t="shared" si="392"/>
        <v>21.222222222222221</v>
      </c>
    </row>
    <row r="106" spans="1:51">
      <c r="A106" s="22" t="s">
        <v>578</v>
      </c>
      <c r="B106" s="22" t="s">
        <v>507</v>
      </c>
      <c r="C106" s="9" t="s">
        <v>572</v>
      </c>
      <c r="D106" s="35">
        <v>4</v>
      </c>
      <c r="E106" s="22">
        <f>E105</f>
        <v>85</v>
      </c>
      <c r="F106" s="22">
        <f>Positions!C105</f>
        <v>59</v>
      </c>
      <c r="G106" s="22">
        <f t="shared" si="374"/>
        <v>26</v>
      </c>
      <c r="H106" s="22">
        <f>Positions!D105</f>
        <v>3</v>
      </c>
      <c r="I106" s="9">
        <f>G106/(H106+1)+Positions!E105</f>
        <v>7.5</v>
      </c>
      <c r="J106" s="22">
        <f>J105</f>
        <v>107</v>
      </c>
      <c r="K106" s="22">
        <f>Positions!F105</f>
        <v>39</v>
      </c>
      <c r="L106" s="22">
        <f t="shared" si="376"/>
        <v>68</v>
      </c>
      <c r="M106" s="22">
        <f>Positions!G105</f>
        <v>5</v>
      </c>
      <c r="N106" s="9">
        <f>L106/(M106+1)+Positions!H105</f>
        <v>14.333333333333334</v>
      </c>
      <c r="O106" s="25">
        <f>O105</f>
        <v>102</v>
      </c>
      <c r="P106" s="22">
        <f>Positions!I105</f>
        <v>24</v>
      </c>
      <c r="Q106" s="22">
        <f t="shared" si="378"/>
        <v>78</v>
      </c>
      <c r="R106" s="22">
        <f>Positions!J105</f>
        <v>2</v>
      </c>
      <c r="S106" s="9">
        <f>Q106/(R106+1)+Positions!K105</f>
        <v>33</v>
      </c>
      <c r="T106" s="22">
        <f>T105</f>
        <v>29</v>
      </c>
      <c r="U106" s="22">
        <f>Positions!L105</f>
        <v>29</v>
      </c>
      <c r="V106" s="22">
        <f t="shared" si="380"/>
        <v>0</v>
      </c>
      <c r="W106" s="22">
        <f>Positions!M105</f>
        <v>99</v>
      </c>
      <c r="X106" s="9">
        <f>V106/(W106+1)+Positions!N105</f>
        <v>0</v>
      </c>
      <c r="Y106" s="22">
        <f>Y105</f>
        <v>83</v>
      </c>
      <c r="Z106" s="22">
        <f>Positions!O105</f>
        <v>34</v>
      </c>
      <c r="AA106" s="22">
        <f t="shared" si="382"/>
        <v>49</v>
      </c>
      <c r="AB106" s="22">
        <f>Positions!P105</f>
        <v>6</v>
      </c>
      <c r="AC106" s="9">
        <f>AA106/(AB106+1)+Positions!Q105</f>
        <v>9</v>
      </c>
      <c r="AD106" s="22">
        <f>AD105</f>
        <v>99</v>
      </c>
      <c r="AE106" s="22">
        <f>Positions!R105</f>
        <v>99</v>
      </c>
      <c r="AF106" s="22">
        <f t="shared" si="384"/>
        <v>0</v>
      </c>
      <c r="AG106" s="22">
        <f>Positions!S105</f>
        <v>99</v>
      </c>
      <c r="AH106" s="9">
        <f>AF106/(AG106+1)+Positions!T105</f>
        <v>0</v>
      </c>
      <c r="AI106" s="22">
        <f>AI105</f>
        <v>99</v>
      </c>
      <c r="AJ106" s="22">
        <f>Positions!U105</f>
        <v>99</v>
      </c>
      <c r="AK106" s="22">
        <f t="shared" si="386"/>
        <v>0</v>
      </c>
      <c r="AL106" s="22">
        <f>Positions!V105</f>
        <v>99</v>
      </c>
      <c r="AM106" s="9">
        <f>AK106/(AL106+1)+Positions!W105</f>
        <v>0</v>
      </c>
      <c r="AN106" s="22">
        <f>AN105</f>
        <v>99</v>
      </c>
      <c r="AO106" s="22">
        <f>Positions!X105</f>
        <v>99</v>
      </c>
      <c r="AP106" s="22">
        <f t="shared" si="388"/>
        <v>0</v>
      </c>
      <c r="AQ106" s="22">
        <f>Positions!Y105</f>
        <v>99</v>
      </c>
      <c r="AR106" s="9">
        <f>AP106/(AQ106+1)+Positions!Z105</f>
        <v>0</v>
      </c>
      <c r="AS106" s="22">
        <f>AS105</f>
        <v>99</v>
      </c>
      <c r="AT106" s="22">
        <f>Positions!AA105</f>
        <v>99</v>
      </c>
      <c r="AU106" s="22">
        <f t="shared" si="390"/>
        <v>0</v>
      </c>
      <c r="AV106" s="22">
        <f>Positions!AB105</f>
        <v>99</v>
      </c>
      <c r="AW106" s="9">
        <f>AU106/(AV106+1)+Positions!AC105</f>
        <v>0</v>
      </c>
      <c r="AX106" s="36">
        <f t="shared" si="391"/>
        <v>63.833333333333336</v>
      </c>
      <c r="AY106" s="36">
        <f t="shared" si="392"/>
        <v>15.958333333333334</v>
      </c>
    </row>
    <row r="107" spans="1:51">
      <c r="A107" s="22" t="s">
        <v>579</v>
      </c>
      <c r="B107" s="22" t="s">
        <v>524</v>
      </c>
      <c r="C107" s="9" t="s">
        <v>572</v>
      </c>
      <c r="D107" s="35">
        <v>4</v>
      </c>
      <c r="E107" s="22">
        <f>E106</f>
        <v>85</v>
      </c>
      <c r="F107" s="22">
        <f>Positions!C106</f>
        <v>85</v>
      </c>
      <c r="G107" s="22">
        <f t="shared" si="374"/>
        <v>0</v>
      </c>
      <c r="H107" s="22">
        <f>Positions!D106</f>
        <v>99</v>
      </c>
      <c r="I107" s="9">
        <f>G107/(H107+1)+Positions!E106</f>
        <v>0</v>
      </c>
      <c r="J107" s="22">
        <f>J106</f>
        <v>107</v>
      </c>
      <c r="K107" s="22">
        <f>Positions!F106</f>
        <v>24</v>
      </c>
      <c r="L107" s="22">
        <f t="shared" si="376"/>
        <v>83</v>
      </c>
      <c r="M107" s="22">
        <f>Positions!G106</f>
        <v>3</v>
      </c>
      <c r="N107" s="9">
        <f>L107/(M107+1)+Positions!H106</f>
        <v>25.75</v>
      </c>
      <c r="O107" s="25">
        <f>O106</f>
        <v>102</v>
      </c>
      <c r="P107" s="22">
        <f>Positions!I106</f>
        <v>16</v>
      </c>
      <c r="Q107" s="22">
        <f t="shared" si="378"/>
        <v>86</v>
      </c>
      <c r="R107" s="22">
        <f>Positions!J106</f>
        <v>1</v>
      </c>
      <c r="S107" s="9">
        <f>Q107/(R107+1)+Positions!K106</f>
        <v>56</v>
      </c>
      <c r="T107" s="22">
        <f>T106</f>
        <v>29</v>
      </c>
      <c r="U107" s="22">
        <f>Positions!L106</f>
        <v>13</v>
      </c>
      <c r="V107" s="22">
        <f t="shared" si="380"/>
        <v>16</v>
      </c>
      <c r="W107" s="22">
        <f>Positions!M106</f>
        <v>3</v>
      </c>
      <c r="X107" s="9">
        <f>V107/(W107+1)+Positions!N106</f>
        <v>15</v>
      </c>
      <c r="Y107" s="22">
        <f>Y106</f>
        <v>83</v>
      </c>
      <c r="Z107" s="22">
        <f>Positions!O106</f>
        <v>83</v>
      </c>
      <c r="AA107" s="22">
        <f t="shared" si="382"/>
        <v>0</v>
      </c>
      <c r="AB107" s="22">
        <f>Positions!P106</f>
        <v>99</v>
      </c>
      <c r="AC107" s="9">
        <f>AA107/(AB107+1)+Positions!Q106</f>
        <v>0</v>
      </c>
      <c r="AD107" s="22">
        <f>AD106</f>
        <v>99</v>
      </c>
      <c r="AE107" s="22">
        <f>Positions!R106</f>
        <v>99</v>
      </c>
      <c r="AF107" s="22">
        <f t="shared" si="384"/>
        <v>0</v>
      </c>
      <c r="AG107" s="22">
        <f>Positions!S106</f>
        <v>99</v>
      </c>
      <c r="AH107" s="9">
        <f>AF107/(AG107+1)+Positions!T106</f>
        <v>0</v>
      </c>
      <c r="AI107" s="22">
        <f>AI106</f>
        <v>99</v>
      </c>
      <c r="AJ107" s="22">
        <f>Positions!U106</f>
        <v>99</v>
      </c>
      <c r="AK107" s="22">
        <f t="shared" si="386"/>
        <v>0</v>
      </c>
      <c r="AL107" s="22">
        <f>Positions!V106</f>
        <v>99</v>
      </c>
      <c r="AM107" s="9">
        <f>AK107/(AL107+1)+Positions!W106</f>
        <v>0</v>
      </c>
      <c r="AN107" s="22">
        <f>AN106</f>
        <v>99</v>
      </c>
      <c r="AO107" s="22">
        <f>Positions!X106</f>
        <v>99</v>
      </c>
      <c r="AP107" s="22">
        <f t="shared" si="388"/>
        <v>0</v>
      </c>
      <c r="AQ107" s="22">
        <f>Positions!Y106</f>
        <v>99</v>
      </c>
      <c r="AR107" s="9">
        <f>AP107/(AQ107+1)+Positions!Z106</f>
        <v>0</v>
      </c>
      <c r="AS107" s="22">
        <f>AS106</f>
        <v>99</v>
      </c>
      <c r="AT107" s="22">
        <f>Positions!AA106</f>
        <v>99</v>
      </c>
      <c r="AU107" s="22">
        <f t="shared" si="390"/>
        <v>0</v>
      </c>
      <c r="AV107" s="22">
        <f>Positions!AB106</f>
        <v>99</v>
      </c>
      <c r="AW107" s="9">
        <f>AU107/(AV107+1)+Positions!AC106</f>
        <v>0</v>
      </c>
      <c r="AX107" s="36">
        <f t="shared" si="391"/>
        <v>96.75</v>
      </c>
      <c r="AY107" s="36">
        <f t="shared" si="392"/>
        <v>24.1875</v>
      </c>
    </row>
    <row r="108" spans="1:51">
      <c r="A108" s="22" t="s">
        <v>580</v>
      </c>
      <c r="B108" s="22" t="s">
        <v>581</v>
      </c>
      <c r="C108" s="9" t="s">
        <v>572</v>
      </c>
      <c r="D108" s="35">
        <v>2.5</v>
      </c>
      <c r="E108" s="22">
        <f>E107</f>
        <v>85</v>
      </c>
      <c r="F108" s="22">
        <f>Positions!C107</f>
        <v>85</v>
      </c>
      <c r="G108" s="22">
        <f t="shared" si="374"/>
        <v>0</v>
      </c>
      <c r="H108" s="22">
        <f>Positions!D107</f>
        <v>99</v>
      </c>
      <c r="I108" s="9">
        <f>G108/(H108+1)+Positions!E107</f>
        <v>0</v>
      </c>
      <c r="J108" s="22">
        <f>J107</f>
        <v>107</v>
      </c>
      <c r="K108" s="22">
        <f>Positions!F107</f>
        <v>107</v>
      </c>
      <c r="L108" s="22">
        <f t="shared" si="376"/>
        <v>0</v>
      </c>
      <c r="M108" s="22">
        <f>Positions!G107</f>
        <v>99</v>
      </c>
      <c r="N108" s="9">
        <f>L108/(M108+1)+Positions!H107</f>
        <v>0</v>
      </c>
      <c r="O108" s="25">
        <f>O107</f>
        <v>102</v>
      </c>
      <c r="P108" s="22">
        <f>Positions!I107</f>
        <v>102</v>
      </c>
      <c r="Q108" s="22">
        <f t="shared" si="378"/>
        <v>0</v>
      </c>
      <c r="R108" s="22">
        <f>Positions!J107</f>
        <v>99</v>
      </c>
      <c r="S108" s="9">
        <f>Q108/(R108+1)+Positions!K107</f>
        <v>0</v>
      </c>
      <c r="T108" s="22">
        <f>T107</f>
        <v>29</v>
      </c>
      <c r="U108" s="22">
        <f>Positions!L107</f>
        <v>29</v>
      </c>
      <c r="V108" s="22">
        <f t="shared" si="380"/>
        <v>0</v>
      </c>
      <c r="W108" s="22">
        <f>Positions!M107</f>
        <v>99</v>
      </c>
      <c r="X108" s="9">
        <f>V108/(W108+1)+Positions!N107</f>
        <v>0</v>
      </c>
      <c r="Y108" s="22">
        <f>Y107</f>
        <v>83</v>
      </c>
      <c r="Z108" s="22">
        <f>Positions!O107</f>
        <v>83</v>
      </c>
      <c r="AA108" s="22">
        <f t="shared" si="382"/>
        <v>0</v>
      </c>
      <c r="AB108" s="22">
        <f>Positions!P107</f>
        <v>99</v>
      </c>
      <c r="AC108" s="9">
        <f>AA108/(AB108+1)+Positions!Q107</f>
        <v>0</v>
      </c>
      <c r="AD108" s="22">
        <f>AD107</f>
        <v>99</v>
      </c>
      <c r="AE108" s="22">
        <f>Positions!R107</f>
        <v>99</v>
      </c>
      <c r="AF108" s="22">
        <f t="shared" si="384"/>
        <v>0</v>
      </c>
      <c r="AG108" s="22">
        <f>Positions!S107</f>
        <v>99</v>
      </c>
      <c r="AH108" s="9">
        <f>AF108/(AG108+1)+Positions!T107</f>
        <v>0</v>
      </c>
      <c r="AI108" s="22">
        <f>AI107</f>
        <v>99</v>
      </c>
      <c r="AJ108" s="22">
        <f>Positions!U107</f>
        <v>99</v>
      </c>
      <c r="AK108" s="22">
        <f t="shared" si="386"/>
        <v>0</v>
      </c>
      <c r="AL108" s="22">
        <f>Positions!V107</f>
        <v>99</v>
      </c>
      <c r="AM108" s="9">
        <f>AK108/(AL108+1)+Positions!W107</f>
        <v>0</v>
      </c>
      <c r="AN108" s="22">
        <f>AN107</f>
        <v>99</v>
      </c>
      <c r="AO108" s="22">
        <f>Positions!X107</f>
        <v>99</v>
      </c>
      <c r="AP108" s="22">
        <f t="shared" si="388"/>
        <v>0</v>
      </c>
      <c r="AQ108" s="22">
        <f>Positions!Y107</f>
        <v>99</v>
      </c>
      <c r="AR108" s="9">
        <f>AP108/(AQ108+1)+Positions!Z107</f>
        <v>0</v>
      </c>
      <c r="AS108" s="22">
        <f>AS107</f>
        <v>99</v>
      </c>
      <c r="AT108" s="22">
        <f>Positions!AA107</f>
        <v>99</v>
      </c>
      <c r="AU108" s="22">
        <f t="shared" si="390"/>
        <v>0</v>
      </c>
      <c r="AV108" s="22">
        <f>Positions!AB107</f>
        <v>99</v>
      </c>
      <c r="AW108" s="9">
        <f>AU108/(AV108+1)+Positions!AC107</f>
        <v>0</v>
      </c>
      <c r="AX108" s="36">
        <f t="shared" si="391"/>
        <v>0</v>
      </c>
      <c r="AY108" s="36">
        <f t="shared" si="392"/>
        <v>0</v>
      </c>
    </row>
    <row r="109" spans="1:51">
      <c r="A109" s="22" t="s">
        <v>582</v>
      </c>
      <c r="B109" s="22" t="s">
        <v>494</v>
      </c>
      <c r="C109" s="9" t="s">
        <v>572</v>
      </c>
      <c r="D109" s="35">
        <v>2</v>
      </c>
      <c r="E109" s="22">
        <f>E108</f>
        <v>85</v>
      </c>
      <c r="F109" s="22">
        <f>Positions!C108</f>
        <v>85</v>
      </c>
      <c r="G109" s="22">
        <f t="shared" si="374"/>
        <v>0</v>
      </c>
      <c r="H109" s="22">
        <f>Positions!D108</f>
        <v>99</v>
      </c>
      <c r="I109" s="9">
        <f>G109/(H109+1)+Positions!E108</f>
        <v>0</v>
      </c>
      <c r="J109" s="22">
        <f>J108</f>
        <v>107</v>
      </c>
      <c r="K109" s="22">
        <f>Positions!F108</f>
        <v>107</v>
      </c>
      <c r="L109" s="22">
        <f t="shared" si="376"/>
        <v>0</v>
      </c>
      <c r="M109" s="22">
        <f>Positions!G108</f>
        <v>99</v>
      </c>
      <c r="N109" s="9">
        <f>L109/(M109+1)+Positions!H108</f>
        <v>0</v>
      </c>
      <c r="O109" s="25">
        <f>O108</f>
        <v>102</v>
      </c>
      <c r="P109" s="22">
        <f>Positions!I108</f>
        <v>102</v>
      </c>
      <c r="Q109" s="22">
        <f t="shared" si="378"/>
        <v>0</v>
      </c>
      <c r="R109" s="22">
        <f>Positions!J108</f>
        <v>99</v>
      </c>
      <c r="S109" s="9">
        <f>Q109/(R109+1)+Positions!K108</f>
        <v>0</v>
      </c>
      <c r="T109" s="22">
        <f>T108</f>
        <v>29</v>
      </c>
      <c r="U109" s="22">
        <f>Positions!L108</f>
        <v>29</v>
      </c>
      <c r="V109" s="22">
        <f t="shared" si="380"/>
        <v>0</v>
      </c>
      <c r="W109" s="22">
        <f>Positions!M108</f>
        <v>99</v>
      </c>
      <c r="X109" s="9">
        <f>V109/(W109+1)+Positions!N108</f>
        <v>0</v>
      </c>
      <c r="Y109" s="22">
        <f>Y108</f>
        <v>83</v>
      </c>
      <c r="Z109" s="22">
        <f>Positions!O108</f>
        <v>83</v>
      </c>
      <c r="AA109" s="22">
        <f t="shared" si="382"/>
        <v>0</v>
      </c>
      <c r="AB109" s="22">
        <f>Positions!P108</f>
        <v>99</v>
      </c>
      <c r="AC109" s="9">
        <f>AA109/(AB109+1)+Positions!Q108</f>
        <v>0</v>
      </c>
      <c r="AD109" s="22">
        <f>AD108</f>
        <v>99</v>
      </c>
      <c r="AE109" s="22">
        <f>Positions!R108</f>
        <v>99</v>
      </c>
      <c r="AF109" s="22">
        <f t="shared" si="384"/>
        <v>0</v>
      </c>
      <c r="AG109" s="22">
        <f>Positions!S108</f>
        <v>99</v>
      </c>
      <c r="AH109" s="9">
        <f>AF109/(AG109+1)+Positions!T108</f>
        <v>0</v>
      </c>
      <c r="AI109" s="22">
        <f>AI108</f>
        <v>99</v>
      </c>
      <c r="AJ109" s="22">
        <f>Positions!U108</f>
        <v>99</v>
      </c>
      <c r="AK109" s="22">
        <f t="shared" si="386"/>
        <v>0</v>
      </c>
      <c r="AL109" s="22">
        <f>Positions!V108</f>
        <v>99</v>
      </c>
      <c r="AM109" s="9">
        <f>AK109/(AL109+1)+Positions!W108</f>
        <v>0</v>
      </c>
      <c r="AN109" s="22">
        <f>AN108</f>
        <v>99</v>
      </c>
      <c r="AO109" s="22">
        <f>Positions!X108</f>
        <v>99</v>
      </c>
      <c r="AP109" s="22">
        <f t="shared" si="388"/>
        <v>0</v>
      </c>
      <c r="AQ109" s="22">
        <f>Positions!Y108</f>
        <v>99</v>
      </c>
      <c r="AR109" s="9">
        <f>AP109/(AQ109+1)+Positions!Z108</f>
        <v>0</v>
      </c>
      <c r="AS109" s="22">
        <f>AS108</f>
        <v>99</v>
      </c>
      <c r="AT109" s="22">
        <f>Positions!AA108</f>
        <v>99</v>
      </c>
      <c r="AU109" s="22">
        <f t="shared" si="390"/>
        <v>0</v>
      </c>
      <c r="AV109" s="22">
        <f>Positions!AB108</f>
        <v>99</v>
      </c>
      <c r="AW109" s="9">
        <f>AU109/(AV109+1)+Positions!AC108</f>
        <v>0</v>
      </c>
      <c r="AX109" s="36">
        <f t="shared" si="391"/>
        <v>0</v>
      </c>
      <c r="AY109" s="36">
        <f t="shared" si="392"/>
        <v>0</v>
      </c>
    </row>
    <row r="110" spans="1:51">
      <c r="A110" s="25" t="s">
        <v>583</v>
      </c>
      <c r="B110" s="25" t="s">
        <v>584</v>
      </c>
      <c r="C110" s="27" t="s">
        <v>572</v>
      </c>
      <c r="D110" s="35">
        <v>1.5</v>
      </c>
      <c r="E110" s="22">
        <f t="shared" ref="E110" si="393">E109</f>
        <v>85</v>
      </c>
      <c r="F110" s="22">
        <f>Positions!C109</f>
        <v>58</v>
      </c>
      <c r="G110" s="22">
        <f t="shared" si="374"/>
        <v>27</v>
      </c>
      <c r="H110" s="22">
        <f>Positions!D109</f>
        <v>2</v>
      </c>
      <c r="I110" s="9">
        <f>G110/(H110+1)+Positions!E109</f>
        <v>11</v>
      </c>
      <c r="J110" s="22">
        <f t="shared" ref="J110" si="394">J109</f>
        <v>107</v>
      </c>
      <c r="K110" s="22">
        <f>Positions!F109</f>
        <v>107</v>
      </c>
      <c r="L110" s="22">
        <f t="shared" si="376"/>
        <v>0</v>
      </c>
      <c r="M110" s="22">
        <f>Positions!G109</f>
        <v>99</v>
      </c>
      <c r="N110" s="9">
        <f>L110/(M110+1)+Positions!H109</f>
        <v>0</v>
      </c>
      <c r="O110" s="25">
        <f t="shared" ref="O110" si="395">O109</f>
        <v>102</v>
      </c>
      <c r="P110" s="22">
        <f>Positions!I109</f>
        <v>102</v>
      </c>
      <c r="Q110" s="22">
        <f t="shared" si="378"/>
        <v>0</v>
      </c>
      <c r="R110" s="22">
        <f>Positions!J109</f>
        <v>99</v>
      </c>
      <c r="S110" s="9">
        <f>Q110/(R110+1)+Positions!K109</f>
        <v>0</v>
      </c>
      <c r="T110" s="22">
        <f t="shared" ref="T110" si="396">T109</f>
        <v>29</v>
      </c>
      <c r="U110" s="22">
        <f>Positions!L109</f>
        <v>29</v>
      </c>
      <c r="V110" s="22">
        <f t="shared" si="380"/>
        <v>0</v>
      </c>
      <c r="W110" s="22">
        <f>Positions!M109</f>
        <v>99</v>
      </c>
      <c r="X110" s="9">
        <f>V110/(W110+1)+Positions!N109</f>
        <v>0</v>
      </c>
      <c r="Y110" s="22">
        <f t="shared" ref="Y110" si="397">Y109</f>
        <v>83</v>
      </c>
      <c r="Z110" s="22">
        <f>Positions!O109</f>
        <v>83</v>
      </c>
      <c r="AA110" s="22">
        <f t="shared" si="382"/>
        <v>0</v>
      </c>
      <c r="AB110" s="22">
        <f>Positions!P109</f>
        <v>99</v>
      </c>
      <c r="AC110" s="9">
        <f>AA110/(AB110+1)+Positions!Q109</f>
        <v>0</v>
      </c>
      <c r="AD110" s="22">
        <f t="shared" ref="AD110" si="398">AD109</f>
        <v>99</v>
      </c>
      <c r="AE110" s="22">
        <f>Positions!R109</f>
        <v>99</v>
      </c>
      <c r="AF110" s="22">
        <f t="shared" si="384"/>
        <v>0</v>
      </c>
      <c r="AG110" s="22">
        <f>Positions!S109</f>
        <v>99</v>
      </c>
      <c r="AH110" s="9">
        <f>AF110/(AG110+1)+Positions!T109</f>
        <v>0</v>
      </c>
      <c r="AI110" s="22">
        <f t="shared" ref="AI110" si="399">AI109</f>
        <v>99</v>
      </c>
      <c r="AJ110" s="22">
        <f>Positions!U109</f>
        <v>99</v>
      </c>
      <c r="AK110" s="22">
        <f t="shared" si="386"/>
        <v>0</v>
      </c>
      <c r="AL110" s="22">
        <f>Positions!V109</f>
        <v>99</v>
      </c>
      <c r="AM110" s="9">
        <f>AK110/(AL110+1)+Positions!W109</f>
        <v>0</v>
      </c>
      <c r="AN110" s="22">
        <f t="shared" ref="AN110" si="400">AN109</f>
        <v>99</v>
      </c>
      <c r="AO110" s="22">
        <f>Positions!X109</f>
        <v>99</v>
      </c>
      <c r="AP110" s="22">
        <f t="shared" si="388"/>
        <v>0</v>
      </c>
      <c r="AQ110" s="22">
        <f>Positions!Y109</f>
        <v>99</v>
      </c>
      <c r="AR110" s="9">
        <f>AP110/(AQ110+1)+Positions!Z109</f>
        <v>0</v>
      </c>
      <c r="AS110" s="22">
        <f t="shared" ref="AS110" si="401">AS109</f>
        <v>99</v>
      </c>
      <c r="AT110" s="22">
        <f>Positions!AA109</f>
        <v>99</v>
      </c>
      <c r="AU110" s="22">
        <f t="shared" si="390"/>
        <v>0</v>
      </c>
      <c r="AV110" s="22">
        <f>Positions!AB109</f>
        <v>99</v>
      </c>
      <c r="AW110" s="9">
        <f>AU110/(AV110+1)+Positions!AC109</f>
        <v>0</v>
      </c>
      <c r="AX110" s="36">
        <f t="shared" si="391"/>
        <v>11</v>
      </c>
      <c r="AY110" s="36">
        <f t="shared" si="392"/>
        <v>7.333333333333333</v>
      </c>
    </row>
    <row r="111" spans="1:51">
      <c r="A111" s="25" t="s">
        <v>585</v>
      </c>
      <c r="B111" s="25" t="s">
        <v>457</v>
      </c>
      <c r="C111" s="27" t="s">
        <v>572</v>
      </c>
      <c r="D111" s="35">
        <v>1.5</v>
      </c>
      <c r="E111" s="22">
        <f>E110</f>
        <v>85</v>
      </c>
      <c r="F111" s="22">
        <f>Positions!C110</f>
        <v>85</v>
      </c>
      <c r="G111" s="22">
        <f t="shared" si="374"/>
        <v>0</v>
      </c>
      <c r="H111" s="22">
        <f>Positions!D110</f>
        <v>99</v>
      </c>
      <c r="I111" s="9">
        <f>G111/(H111+1)+Positions!E110</f>
        <v>0</v>
      </c>
      <c r="J111" s="22">
        <f>J110</f>
        <v>107</v>
      </c>
      <c r="K111" s="22">
        <f>Positions!F110</f>
        <v>107</v>
      </c>
      <c r="L111" s="22">
        <f t="shared" si="376"/>
        <v>0</v>
      </c>
      <c r="M111" s="22">
        <f>Positions!G110</f>
        <v>99</v>
      </c>
      <c r="N111" s="9">
        <f>L111/(M111+1)+Positions!H110</f>
        <v>0</v>
      </c>
      <c r="O111" s="25">
        <f>O110</f>
        <v>102</v>
      </c>
      <c r="P111" s="22">
        <f>Positions!I110</f>
        <v>102</v>
      </c>
      <c r="Q111" s="22">
        <f t="shared" si="378"/>
        <v>0</v>
      </c>
      <c r="R111" s="22">
        <f>Positions!J110</f>
        <v>99</v>
      </c>
      <c r="S111" s="9">
        <f>Q111/(R111+1)+Positions!K110</f>
        <v>0</v>
      </c>
      <c r="T111" s="22">
        <f>T110</f>
        <v>29</v>
      </c>
      <c r="U111" s="22">
        <f>Positions!L110</f>
        <v>29</v>
      </c>
      <c r="V111" s="22">
        <f t="shared" si="380"/>
        <v>0</v>
      </c>
      <c r="W111" s="22">
        <f>Positions!M110</f>
        <v>99</v>
      </c>
      <c r="X111" s="9">
        <f>V111/(W111+1)+Positions!N110</f>
        <v>0</v>
      </c>
      <c r="Y111" s="22">
        <f>Y110</f>
        <v>83</v>
      </c>
      <c r="Z111" s="22">
        <f>Positions!O110</f>
        <v>83</v>
      </c>
      <c r="AA111" s="22">
        <f t="shared" si="382"/>
        <v>0</v>
      </c>
      <c r="AB111" s="22">
        <f>Positions!P110</f>
        <v>99</v>
      </c>
      <c r="AC111" s="9">
        <f>AA111/(AB111+1)+Positions!Q110</f>
        <v>0</v>
      </c>
      <c r="AD111" s="22">
        <f>AD110</f>
        <v>99</v>
      </c>
      <c r="AE111" s="22">
        <f>Positions!R110</f>
        <v>99</v>
      </c>
      <c r="AF111" s="22">
        <f t="shared" si="384"/>
        <v>0</v>
      </c>
      <c r="AG111" s="22">
        <f>Positions!S110</f>
        <v>99</v>
      </c>
      <c r="AH111" s="9">
        <f>AF111/(AG111+1)+Positions!T110</f>
        <v>0</v>
      </c>
      <c r="AI111" s="22">
        <f>AI110</f>
        <v>99</v>
      </c>
      <c r="AJ111" s="22">
        <f>Positions!U110</f>
        <v>99</v>
      </c>
      <c r="AK111" s="22">
        <f t="shared" si="386"/>
        <v>0</v>
      </c>
      <c r="AL111" s="22">
        <f>Positions!V110</f>
        <v>99</v>
      </c>
      <c r="AM111" s="9">
        <f>AK111/(AL111+1)+Positions!W110</f>
        <v>0</v>
      </c>
      <c r="AN111" s="22">
        <f>AN110</f>
        <v>99</v>
      </c>
      <c r="AO111" s="22">
        <f>Positions!X110</f>
        <v>99</v>
      </c>
      <c r="AP111" s="22">
        <f t="shared" si="388"/>
        <v>0</v>
      </c>
      <c r="AQ111" s="22">
        <f>Positions!Y110</f>
        <v>99</v>
      </c>
      <c r="AR111" s="9">
        <f>AP111/(AQ111+1)+Positions!Z110</f>
        <v>0</v>
      </c>
      <c r="AS111" s="22">
        <f>AS110</f>
        <v>99</v>
      </c>
      <c r="AT111" s="22">
        <f>Positions!AA110</f>
        <v>99</v>
      </c>
      <c r="AU111" s="22">
        <f t="shared" si="390"/>
        <v>0</v>
      </c>
      <c r="AV111" s="22">
        <f>Positions!AB110</f>
        <v>99</v>
      </c>
      <c r="AW111" s="9">
        <f>AU111/(AV111+1)+Positions!AC110</f>
        <v>0</v>
      </c>
      <c r="AX111" s="36">
        <f t="shared" si="391"/>
        <v>0</v>
      </c>
      <c r="AY111" s="36">
        <f t="shared" si="392"/>
        <v>0</v>
      </c>
    </row>
    <row r="112" spans="1:51">
      <c r="A112" s="22" t="s">
        <v>586</v>
      </c>
      <c r="B112" s="22" t="s">
        <v>587</v>
      </c>
      <c r="C112" s="27" t="s">
        <v>572</v>
      </c>
      <c r="D112" s="35">
        <v>1</v>
      </c>
      <c r="E112" s="22">
        <f>E111</f>
        <v>85</v>
      </c>
      <c r="F112" s="22">
        <f>Positions!C111</f>
        <v>85</v>
      </c>
      <c r="G112" s="22">
        <f t="shared" si="374"/>
        <v>0</v>
      </c>
      <c r="H112" s="22">
        <f>Positions!D111</f>
        <v>99</v>
      </c>
      <c r="I112" s="9">
        <f>G112/(H112+1)+Positions!E111</f>
        <v>0</v>
      </c>
      <c r="J112" s="22">
        <f>J111</f>
        <v>107</v>
      </c>
      <c r="K112" s="22">
        <f>Positions!F111</f>
        <v>107</v>
      </c>
      <c r="L112" s="22">
        <f t="shared" si="376"/>
        <v>0</v>
      </c>
      <c r="M112" s="22">
        <f>Positions!G111</f>
        <v>99</v>
      </c>
      <c r="N112" s="9">
        <f>L112/(M112+1)+Positions!H111</f>
        <v>0</v>
      </c>
      <c r="O112" s="25">
        <f>O111</f>
        <v>102</v>
      </c>
      <c r="P112" s="22">
        <f>Positions!I111</f>
        <v>102</v>
      </c>
      <c r="Q112" s="22">
        <f t="shared" si="378"/>
        <v>0</v>
      </c>
      <c r="R112" s="22">
        <f>Positions!J111</f>
        <v>99</v>
      </c>
      <c r="S112" s="9">
        <f>Q112/(R112+1)+Positions!K111</f>
        <v>0</v>
      </c>
      <c r="T112" s="22">
        <f>T111</f>
        <v>29</v>
      </c>
      <c r="U112" s="22">
        <f>Positions!L111</f>
        <v>6</v>
      </c>
      <c r="V112" s="22">
        <f t="shared" si="380"/>
        <v>23</v>
      </c>
      <c r="W112" s="22">
        <f>Positions!M111</f>
        <v>1</v>
      </c>
      <c r="X112" s="9">
        <f>V112/(W112+1)+Positions!N111</f>
        <v>31.5</v>
      </c>
      <c r="Y112" s="22">
        <f>Y111</f>
        <v>83</v>
      </c>
      <c r="Z112" s="22">
        <f>Positions!O111</f>
        <v>5</v>
      </c>
      <c r="AA112" s="22">
        <f t="shared" si="382"/>
        <v>78</v>
      </c>
      <c r="AB112" s="22">
        <f>Positions!P111</f>
        <v>3</v>
      </c>
      <c r="AC112" s="9">
        <f>AA112/(AB112+1)+Positions!Q111</f>
        <v>40.5</v>
      </c>
      <c r="AD112" s="22">
        <f>AD111</f>
        <v>99</v>
      </c>
      <c r="AE112" s="22">
        <f>Positions!R111</f>
        <v>99</v>
      </c>
      <c r="AF112" s="22">
        <f t="shared" si="384"/>
        <v>0</v>
      </c>
      <c r="AG112" s="22">
        <f>Positions!S111</f>
        <v>99</v>
      </c>
      <c r="AH112" s="9">
        <f>AF112/(AG112+1)+Positions!T111</f>
        <v>0</v>
      </c>
      <c r="AI112" s="22">
        <f>AI111</f>
        <v>99</v>
      </c>
      <c r="AJ112" s="22">
        <f>Positions!U111</f>
        <v>99</v>
      </c>
      <c r="AK112" s="22">
        <f t="shared" si="386"/>
        <v>0</v>
      </c>
      <c r="AL112" s="22">
        <f>Positions!V111</f>
        <v>99</v>
      </c>
      <c r="AM112" s="9">
        <f>AK112/(AL112+1)+Positions!W111</f>
        <v>0</v>
      </c>
      <c r="AN112" s="22">
        <f>AN111</f>
        <v>99</v>
      </c>
      <c r="AO112" s="22">
        <f>Positions!X111</f>
        <v>99</v>
      </c>
      <c r="AP112" s="22">
        <f t="shared" si="388"/>
        <v>0</v>
      </c>
      <c r="AQ112" s="22">
        <f>Positions!Y111</f>
        <v>99</v>
      </c>
      <c r="AR112" s="9">
        <f>AP112/(AQ112+1)+Positions!Z111</f>
        <v>0</v>
      </c>
      <c r="AS112" s="22">
        <f>AS111</f>
        <v>99</v>
      </c>
      <c r="AT112" s="22">
        <f>Positions!AA111</f>
        <v>99</v>
      </c>
      <c r="AU112" s="22">
        <f t="shared" si="390"/>
        <v>0</v>
      </c>
      <c r="AV112" s="22">
        <f>Positions!AB111</f>
        <v>99</v>
      </c>
      <c r="AW112" s="9">
        <f>AU112/(AV112+1)+Positions!AC111</f>
        <v>0</v>
      </c>
      <c r="AX112" s="36">
        <f t="shared" si="391"/>
        <v>72</v>
      </c>
      <c r="AY112" s="36">
        <f t="shared" si="392"/>
        <v>72</v>
      </c>
    </row>
    <row r="113" spans="1:51">
      <c r="A113" s="22" t="s">
        <v>588</v>
      </c>
      <c r="B113" s="22" t="s">
        <v>589</v>
      </c>
      <c r="C113" s="27" t="s">
        <v>572</v>
      </c>
      <c r="D113" s="35">
        <v>1</v>
      </c>
      <c r="E113" s="22">
        <f>E112</f>
        <v>85</v>
      </c>
      <c r="F113" s="22">
        <f>Positions!C112</f>
        <v>85</v>
      </c>
      <c r="G113" s="22">
        <f t="shared" si="374"/>
        <v>0</v>
      </c>
      <c r="H113" s="22">
        <f>Positions!D112</f>
        <v>99</v>
      </c>
      <c r="I113" s="9">
        <f>G113/(H113+1)+Positions!E112</f>
        <v>0</v>
      </c>
      <c r="J113" s="22">
        <f>J112</f>
        <v>107</v>
      </c>
      <c r="K113" s="22">
        <f>Positions!F112</f>
        <v>107</v>
      </c>
      <c r="L113" s="22">
        <f t="shared" si="376"/>
        <v>0</v>
      </c>
      <c r="M113" s="22">
        <f>Positions!G112</f>
        <v>99</v>
      </c>
      <c r="N113" s="9">
        <f>L113/(M113+1)+Positions!H112</f>
        <v>0</v>
      </c>
      <c r="O113" s="25">
        <f>O112</f>
        <v>102</v>
      </c>
      <c r="P113" s="22">
        <f>Positions!I112</f>
        <v>102</v>
      </c>
      <c r="Q113" s="22">
        <f t="shared" si="378"/>
        <v>0</v>
      </c>
      <c r="R113" s="22">
        <f>Positions!J112</f>
        <v>99</v>
      </c>
      <c r="S113" s="9">
        <f>Q113/(R113+1)+Positions!K112</f>
        <v>0</v>
      </c>
      <c r="T113" s="22">
        <f>T112</f>
        <v>29</v>
      </c>
      <c r="U113" s="22">
        <f>Positions!L112</f>
        <v>29</v>
      </c>
      <c r="V113" s="22">
        <f t="shared" si="380"/>
        <v>0</v>
      </c>
      <c r="W113" s="22">
        <f>Positions!M112</f>
        <v>99</v>
      </c>
      <c r="X113" s="9">
        <f>V113/(W113+1)+Positions!N112</f>
        <v>0</v>
      </c>
      <c r="Y113" s="22">
        <f>Y112</f>
        <v>83</v>
      </c>
      <c r="Z113" s="22">
        <f>Positions!O112</f>
        <v>83</v>
      </c>
      <c r="AA113" s="22">
        <f t="shared" si="382"/>
        <v>0</v>
      </c>
      <c r="AB113" s="22">
        <f>Positions!P112</f>
        <v>99</v>
      </c>
      <c r="AC113" s="9">
        <f>AA113/(AB113+1)+Positions!Q112</f>
        <v>0</v>
      </c>
      <c r="AD113" s="22">
        <f>AD112</f>
        <v>99</v>
      </c>
      <c r="AE113" s="22">
        <f>Positions!R112</f>
        <v>99</v>
      </c>
      <c r="AF113" s="22">
        <f t="shared" si="384"/>
        <v>0</v>
      </c>
      <c r="AG113" s="22">
        <f>Positions!S112</f>
        <v>99</v>
      </c>
      <c r="AH113" s="9">
        <f>AF113/(AG113+1)+Positions!T112</f>
        <v>0</v>
      </c>
      <c r="AI113" s="22">
        <f>AI112</f>
        <v>99</v>
      </c>
      <c r="AJ113" s="22">
        <f>Positions!U112</f>
        <v>99</v>
      </c>
      <c r="AK113" s="22">
        <f t="shared" si="386"/>
        <v>0</v>
      </c>
      <c r="AL113" s="22">
        <f>Positions!V112</f>
        <v>99</v>
      </c>
      <c r="AM113" s="9">
        <f>AK113/(AL113+1)+Positions!W112</f>
        <v>0</v>
      </c>
      <c r="AN113" s="22">
        <f>AN112</f>
        <v>99</v>
      </c>
      <c r="AO113" s="22">
        <f>Positions!X112</f>
        <v>99</v>
      </c>
      <c r="AP113" s="22">
        <f t="shared" si="388"/>
        <v>0</v>
      </c>
      <c r="AQ113" s="22">
        <f>Positions!Y112</f>
        <v>99</v>
      </c>
      <c r="AR113" s="9">
        <f>AP113/(AQ113+1)+Positions!Z112</f>
        <v>0</v>
      </c>
      <c r="AS113" s="22">
        <f>AS112</f>
        <v>99</v>
      </c>
      <c r="AT113" s="22">
        <f>Positions!AA112</f>
        <v>99</v>
      </c>
      <c r="AU113" s="22">
        <f t="shared" si="390"/>
        <v>0</v>
      </c>
      <c r="AV113" s="22">
        <f>Positions!AB112</f>
        <v>99</v>
      </c>
      <c r="AW113" s="9">
        <f>AU113/(AV113+1)+Positions!AC112</f>
        <v>0</v>
      </c>
      <c r="AX113" s="36">
        <f t="shared" si="391"/>
        <v>0</v>
      </c>
      <c r="AY113" s="36">
        <f t="shared" si="392"/>
        <v>0</v>
      </c>
    </row>
    <row r="114" spans="1:51">
      <c r="C114" s="27" t="s">
        <v>572</v>
      </c>
      <c r="D114" s="35">
        <v>1</v>
      </c>
      <c r="E114" s="22">
        <f>E113</f>
        <v>85</v>
      </c>
      <c r="F114" s="22">
        <f>Positions!C113</f>
        <v>85</v>
      </c>
      <c r="G114" s="22">
        <f t="shared" si="374"/>
        <v>0</v>
      </c>
      <c r="H114" s="22">
        <f>Positions!D113</f>
        <v>99</v>
      </c>
      <c r="I114" s="9">
        <f>G114/(H114+1)+Positions!E113</f>
        <v>0</v>
      </c>
      <c r="J114" s="22">
        <f>J113</f>
        <v>107</v>
      </c>
      <c r="K114" s="22">
        <f>Positions!F113</f>
        <v>107</v>
      </c>
      <c r="L114" s="22">
        <f t="shared" si="376"/>
        <v>0</v>
      </c>
      <c r="M114" s="22">
        <f>Positions!G113</f>
        <v>99</v>
      </c>
      <c r="N114" s="9">
        <f>L114/(M114+1)+Positions!H113</f>
        <v>0</v>
      </c>
      <c r="O114" s="25">
        <f>O113</f>
        <v>102</v>
      </c>
      <c r="P114" s="22">
        <f>Positions!I113</f>
        <v>102</v>
      </c>
      <c r="Q114" s="22">
        <f t="shared" si="378"/>
        <v>0</v>
      </c>
      <c r="R114" s="22">
        <f>Positions!J113</f>
        <v>99</v>
      </c>
      <c r="S114" s="9">
        <f>Q114/(R114+1)+Positions!K113</f>
        <v>0</v>
      </c>
      <c r="T114" s="22">
        <f>T113</f>
        <v>29</v>
      </c>
      <c r="U114" s="22">
        <f>Positions!L113</f>
        <v>29</v>
      </c>
      <c r="V114" s="22">
        <f t="shared" si="380"/>
        <v>0</v>
      </c>
      <c r="W114" s="22">
        <f>Positions!M113</f>
        <v>99</v>
      </c>
      <c r="X114" s="9">
        <f>V114/(W114+1)+Positions!N113</f>
        <v>0</v>
      </c>
      <c r="Y114" s="22">
        <f>Y113</f>
        <v>83</v>
      </c>
      <c r="Z114" s="22">
        <f>Positions!O113</f>
        <v>83</v>
      </c>
      <c r="AA114" s="22">
        <f t="shared" si="382"/>
        <v>0</v>
      </c>
      <c r="AB114" s="22">
        <f>Positions!P113</f>
        <v>99</v>
      </c>
      <c r="AC114" s="9">
        <f>AA114/(AB114+1)+Positions!Q113</f>
        <v>0</v>
      </c>
      <c r="AD114" s="22">
        <f>AD113</f>
        <v>99</v>
      </c>
      <c r="AE114" s="22">
        <f>Positions!R113</f>
        <v>99</v>
      </c>
      <c r="AF114" s="22">
        <f t="shared" si="384"/>
        <v>0</v>
      </c>
      <c r="AG114" s="22">
        <f>Positions!S113</f>
        <v>99</v>
      </c>
      <c r="AH114" s="9">
        <f>AF114/(AG114+1)+Positions!T113</f>
        <v>0</v>
      </c>
      <c r="AI114" s="22">
        <f>AI113</f>
        <v>99</v>
      </c>
      <c r="AJ114" s="22">
        <f>Positions!U113</f>
        <v>99</v>
      </c>
      <c r="AK114" s="22">
        <f t="shared" si="386"/>
        <v>0</v>
      </c>
      <c r="AL114" s="22">
        <f>Positions!V113</f>
        <v>99</v>
      </c>
      <c r="AM114" s="9">
        <f>AK114/(AL114+1)+Positions!W113</f>
        <v>0</v>
      </c>
      <c r="AN114" s="22">
        <f>AN113</f>
        <v>99</v>
      </c>
      <c r="AO114" s="22">
        <f>Positions!X113</f>
        <v>99</v>
      </c>
      <c r="AP114" s="22">
        <f t="shared" si="388"/>
        <v>0</v>
      </c>
      <c r="AQ114" s="22">
        <f>Positions!Y113</f>
        <v>99</v>
      </c>
      <c r="AR114" s="9">
        <f>AP114/(AQ114+1)+Positions!Z113</f>
        <v>0</v>
      </c>
      <c r="AS114" s="22">
        <f>AS113</f>
        <v>99</v>
      </c>
      <c r="AT114" s="22">
        <f>Positions!AA113</f>
        <v>99</v>
      </c>
      <c r="AU114" s="22">
        <f t="shared" si="390"/>
        <v>0</v>
      </c>
      <c r="AV114" s="22">
        <f>Positions!AB113</f>
        <v>99</v>
      </c>
      <c r="AW114" s="9">
        <f>AU114/(AV114+1)+Positions!AC113</f>
        <v>0</v>
      </c>
      <c r="AX114" s="36">
        <f t="shared" si="391"/>
        <v>0</v>
      </c>
      <c r="AY114" s="36">
        <f t="shared" si="392"/>
        <v>0</v>
      </c>
    </row>
    <row r="115" spans="1:51" s="8" customFormat="1">
      <c r="C115" s="24" t="s">
        <v>572</v>
      </c>
      <c r="D115" s="37">
        <v>1</v>
      </c>
      <c r="E115" s="8">
        <f>E114</f>
        <v>85</v>
      </c>
      <c r="F115" s="8">
        <f>Positions!C114</f>
        <v>85</v>
      </c>
      <c r="G115" s="8">
        <f t="shared" si="374"/>
        <v>0</v>
      </c>
      <c r="H115" s="8">
        <f>Positions!D114</f>
        <v>99</v>
      </c>
      <c r="I115" s="9">
        <f>G115/(H115+1)+Positions!E114</f>
        <v>0</v>
      </c>
      <c r="J115" s="8">
        <f>J114</f>
        <v>107</v>
      </c>
      <c r="K115" s="8">
        <f>Positions!F114</f>
        <v>107</v>
      </c>
      <c r="L115" s="8">
        <f t="shared" si="376"/>
        <v>0</v>
      </c>
      <c r="M115" s="8">
        <f>Positions!G114</f>
        <v>99</v>
      </c>
      <c r="N115" s="10">
        <f>L115/(M115+1)+Positions!H114</f>
        <v>0</v>
      </c>
      <c r="O115" s="21">
        <f>O114</f>
        <v>102</v>
      </c>
      <c r="P115" s="8">
        <f>Positions!I114</f>
        <v>102</v>
      </c>
      <c r="Q115" s="8">
        <f t="shared" si="378"/>
        <v>0</v>
      </c>
      <c r="R115" s="8">
        <f>Positions!J114</f>
        <v>99</v>
      </c>
      <c r="S115" s="9">
        <f>Q115/(R115+1)+Positions!K114</f>
        <v>0</v>
      </c>
      <c r="T115" s="8">
        <f>T114</f>
        <v>29</v>
      </c>
      <c r="U115" s="8">
        <f>Positions!L114</f>
        <v>29</v>
      </c>
      <c r="V115" s="8">
        <f t="shared" si="380"/>
        <v>0</v>
      </c>
      <c r="W115" s="8">
        <f>Positions!M114</f>
        <v>99</v>
      </c>
      <c r="X115" s="10">
        <f>V115/(W115+1)+Positions!N114</f>
        <v>0</v>
      </c>
      <c r="Y115" s="8">
        <f>Y114</f>
        <v>83</v>
      </c>
      <c r="Z115" s="8">
        <f>Positions!O114</f>
        <v>83</v>
      </c>
      <c r="AA115" s="8">
        <f t="shared" si="382"/>
        <v>0</v>
      </c>
      <c r="AB115" s="8">
        <f>Positions!P114</f>
        <v>99</v>
      </c>
      <c r="AC115" s="10">
        <f>AA115/(AB115+1)+Positions!Q114</f>
        <v>0</v>
      </c>
      <c r="AD115" s="8">
        <f>AD114</f>
        <v>99</v>
      </c>
      <c r="AE115" s="8">
        <f>Positions!R114</f>
        <v>99</v>
      </c>
      <c r="AF115" s="8">
        <f t="shared" si="384"/>
        <v>0</v>
      </c>
      <c r="AG115" s="8">
        <f>Positions!S114</f>
        <v>99</v>
      </c>
      <c r="AH115" s="10">
        <f>AF115/(AG115+1)+Positions!T114</f>
        <v>0</v>
      </c>
      <c r="AI115" s="8">
        <f>AI114</f>
        <v>99</v>
      </c>
      <c r="AJ115" s="8">
        <f>Positions!U114</f>
        <v>99</v>
      </c>
      <c r="AK115" s="8">
        <f t="shared" si="386"/>
        <v>0</v>
      </c>
      <c r="AL115" s="8">
        <f>Positions!V114</f>
        <v>99</v>
      </c>
      <c r="AM115" s="10">
        <f>AK115/(AL115+1)+Positions!W114</f>
        <v>0</v>
      </c>
      <c r="AN115" s="8">
        <f>AN114</f>
        <v>99</v>
      </c>
      <c r="AO115" s="8">
        <f>Positions!X114</f>
        <v>99</v>
      </c>
      <c r="AP115" s="8">
        <f t="shared" si="388"/>
        <v>0</v>
      </c>
      <c r="AQ115" s="8">
        <f>Positions!Y114</f>
        <v>99</v>
      </c>
      <c r="AR115" s="10">
        <f>AP115/(AQ115+1)+Positions!Z114</f>
        <v>0</v>
      </c>
      <c r="AS115" s="8">
        <f>AS114</f>
        <v>99</v>
      </c>
      <c r="AT115" s="8">
        <f>Positions!AA114</f>
        <v>99</v>
      </c>
      <c r="AU115" s="8">
        <f t="shared" si="390"/>
        <v>0</v>
      </c>
      <c r="AV115" s="8">
        <f>Positions!AB114</f>
        <v>99</v>
      </c>
      <c r="AW115" s="10">
        <f>AU115/(AV115+1)+Positions!AC114</f>
        <v>0</v>
      </c>
      <c r="AX115" s="38">
        <f t="shared" si="391"/>
        <v>0</v>
      </c>
      <c r="AY115" s="38">
        <f t="shared" si="392"/>
        <v>0</v>
      </c>
    </row>
    <row r="116" spans="1:51">
      <c r="A116" s="22" t="s">
        <v>590</v>
      </c>
      <c r="B116" s="22" t="s">
        <v>591</v>
      </c>
      <c r="C116" s="9" t="s">
        <v>592</v>
      </c>
      <c r="D116" s="35">
        <v>9.5</v>
      </c>
      <c r="E116" s="22">
        <f>Positions!AD6</f>
        <v>199</v>
      </c>
      <c r="F116" s="22">
        <f>Positions!C115</f>
        <v>4</v>
      </c>
      <c r="G116" s="22">
        <f t="shared" si="374"/>
        <v>195</v>
      </c>
      <c r="H116" s="22">
        <f>Positions!D115</f>
        <v>1</v>
      </c>
      <c r="I116" s="9">
        <f>G116/(H116+1)+Positions!E115</f>
        <v>163.5</v>
      </c>
      <c r="J116" s="22">
        <f>Positions!AE6</f>
        <v>58</v>
      </c>
      <c r="K116" s="22">
        <f>Positions!F115</f>
        <v>1</v>
      </c>
      <c r="L116" s="22">
        <f t="shared" si="376"/>
        <v>57</v>
      </c>
      <c r="M116" s="22">
        <f>Positions!G115</f>
        <v>1</v>
      </c>
      <c r="N116" s="9">
        <f>L116/(M116+1)+Positions!H115</f>
        <v>61.5</v>
      </c>
      <c r="O116" s="22">
        <f>Positions!AF6</f>
        <v>56</v>
      </c>
      <c r="P116" s="22">
        <f>Positions!I115</f>
        <v>1</v>
      </c>
      <c r="Q116" s="22">
        <f t="shared" si="378"/>
        <v>55</v>
      </c>
      <c r="R116" s="22">
        <f>Positions!J115</f>
        <v>1</v>
      </c>
      <c r="S116" s="9">
        <f>Q116/(R116+1)+Positions!K115</f>
        <v>64.5</v>
      </c>
      <c r="T116" s="22">
        <f>Positions!AG6</f>
        <v>53</v>
      </c>
      <c r="U116" s="22">
        <f>Positions!L115</f>
        <v>1</v>
      </c>
      <c r="V116" s="22">
        <f t="shared" si="380"/>
        <v>52</v>
      </c>
      <c r="W116" s="22">
        <f>Positions!M115</f>
        <v>1</v>
      </c>
      <c r="X116" s="9">
        <f>V116/(W116+1)+Positions!N115</f>
        <v>61</v>
      </c>
      <c r="Y116" s="22">
        <f>Positions!AH6</f>
        <v>60</v>
      </c>
      <c r="Z116" s="22">
        <f>Positions!O115</f>
        <v>1</v>
      </c>
      <c r="AA116" s="22">
        <f t="shared" si="382"/>
        <v>59</v>
      </c>
      <c r="AB116" s="22">
        <f>Positions!P115</f>
        <v>1</v>
      </c>
      <c r="AC116" s="9">
        <f>AA116/(AB116+1)+Positions!Q115</f>
        <v>66.5</v>
      </c>
      <c r="AD116" s="22">
        <f>Positions!AI6</f>
        <v>99</v>
      </c>
      <c r="AE116" s="22">
        <f>Positions!R115</f>
        <v>99</v>
      </c>
      <c r="AF116" s="22">
        <f t="shared" si="384"/>
        <v>0</v>
      </c>
      <c r="AG116" s="22">
        <f>Positions!S115</f>
        <v>99</v>
      </c>
      <c r="AH116" s="9">
        <f>AF116/(AG116+1)+Positions!T115</f>
        <v>0</v>
      </c>
      <c r="AI116" s="22">
        <f>Positions!AJ6</f>
        <v>99</v>
      </c>
      <c r="AJ116" s="22">
        <f>Positions!U115</f>
        <v>99</v>
      </c>
      <c r="AK116" s="22">
        <f t="shared" si="386"/>
        <v>0</v>
      </c>
      <c r="AL116" s="22">
        <f>Positions!V115</f>
        <v>99</v>
      </c>
      <c r="AM116" s="9">
        <f>AK116/(AL116+1)+Positions!W115</f>
        <v>0</v>
      </c>
      <c r="AN116" s="22">
        <f>Positions!AK6</f>
        <v>99</v>
      </c>
      <c r="AO116" s="22">
        <f>Positions!X115</f>
        <v>99</v>
      </c>
      <c r="AP116" s="22">
        <f t="shared" si="388"/>
        <v>0</v>
      </c>
      <c r="AQ116" s="22">
        <f>Positions!Y115</f>
        <v>99</v>
      </c>
      <c r="AR116" s="9">
        <f>AP116/(AQ116+1)+Positions!Z115</f>
        <v>0</v>
      </c>
      <c r="AS116" s="22">
        <f>Positions!AL6</f>
        <v>99</v>
      </c>
      <c r="AT116" s="22">
        <f>Positions!AA115</f>
        <v>99</v>
      </c>
      <c r="AU116" s="22">
        <f t="shared" si="390"/>
        <v>0</v>
      </c>
      <c r="AV116" s="22">
        <f>Positions!AB115</f>
        <v>99</v>
      </c>
      <c r="AW116" s="9">
        <f>AU116/(AV116+1)+Positions!AC115</f>
        <v>0</v>
      </c>
      <c r="AX116" s="36">
        <f t="shared" si="391"/>
        <v>417</v>
      </c>
      <c r="AY116" s="36">
        <f t="shared" si="392"/>
        <v>43.89473684210526</v>
      </c>
    </row>
    <row r="117" spans="1:51">
      <c r="A117" s="22" t="s">
        <v>456</v>
      </c>
      <c r="B117" s="22" t="s">
        <v>593</v>
      </c>
      <c r="C117" s="9" t="s">
        <v>592</v>
      </c>
      <c r="D117" s="35">
        <v>8</v>
      </c>
      <c r="E117" s="22">
        <f t="shared" ref="E117" si="402">E116</f>
        <v>199</v>
      </c>
      <c r="F117" s="22">
        <f>Positions!C116</f>
        <v>15</v>
      </c>
      <c r="G117" s="22">
        <f t="shared" si="374"/>
        <v>184</v>
      </c>
      <c r="H117" s="22">
        <f>Positions!D116</f>
        <v>3</v>
      </c>
      <c r="I117" s="9">
        <f>G117/(H117+1)+Positions!E116</f>
        <v>62</v>
      </c>
      <c r="J117" s="22">
        <f t="shared" ref="J117" si="403">J116</f>
        <v>58</v>
      </c>
      <c r="K117" s="22">
        <f>Positions!F116</f>
        <v>4</v>
      </c>
      <c r="L117" s="22">
        <f t="shared" si="376"/>
        <v>54</v>
      </c>
      <c r="M117" s="22">
        <f>Positions!G116</f>
        <v>3</v>
      </c>
      <c r="N117" s="9">
        <f>L117/(M117+1)+Positions!H116</f>
        <v>41.5</v>
      </c>
      <c r="O117" s="22">
        <f t="shared" ref="O117" si="404">O116</f>
        <v>56</v>
      </c>
      <c r="P117" s="22">
        <f>Positions!I116</f>
        <v>56</v>
      </c>
      <c r="Q117" s="22">
        <f t="shared" si="378"/>
        <v>0</v>
      </c>
      <c r="R117" s="22">
        <f>Positions!J116</f>
        <v>99</v>
      </c>
      <c r="S117" s="9">
        <f>Q117/(R117+1)+Positions!K116</f>
        <v>0</v>
      </c>
      <c r="T117" s="22">
        <f t="shared" ref="T117" si="405">T116</f>
        <v>53</v>
      </c>
      <c r="U117" s="22">
        <f>Positions!L116</f>
        <v>3</v>
      </c>
      <c r="V117" s="22">
        <f t="shared" si="380"/>
        <v>50</v>
      </c>
      <c r="W117" s="22">
        <f>Positions!M116</f>
        <v>3</v>
      </c>
      <c r="X117" s="9">
        <f>V117/(W117+1)+Positions!N116</f>
        <v>43.5</v>
      </c>
      <c r="Y117" s="22">
        <f t="shared" ref="Y117" si="406">Y116</f>
        <v>60</v>
      </c>
      <c r="Z117" s="22">
        <f>Positions!O116</f>
        <v>4</v>
      </c>
      <c r="AA117" s="22">
        <f t="shared" si="382"/>
        <v>56</v>
      </c>
      <c r="AB117" s="22">
        <f>Positions!P116</f>
        <v>4</v>
      </c>
      <c r="AC117" s="9">
        <f>AA117/(AB117+1)+Positions!Q116</f>
        <v>42.2</v>
      </c>
      <c r="AD117" s="22">
        <f t="shared" ref="AD117" si="407">AD116</f>
        <v>99</v>
      </c>
      <c r="AE117" s="22">
        <f>Positions!R116</f>
        <v>99</v>
      </c>
      <c r="AF117" s="22">
        <f t="shared" si="384"/>
        <v>0</v>
      </c>
      <c r="AG117" s="22">
        <f>Positions!S116</f>
        <v>99</v>
      </c>
      <c r="AH117" s="9">
        <f>AF117/(AG117+1)+Positions!T116</f>
        <v>0</v>
      </c>
      <c r="AI117" s="22">
        <f t="shared" ref="AI117" si="408">AI116</f>
        <v>99</v>
      </c>
      <c r="AJ117" s="22">
        <f>Positions!U116</f>
        <v>99</v>
      </c>
      <c r="AK117" s="22">
        <f t="shared" si="386"/>
        <v>0</v>
      </c>
      <c r="AL117" s="22">
        <f>Positions!V116</f>
        <v>99</v>
      </c>
      <c r="AM117" s="9">
        <f>AK117/(AL117+1)+Positions!W116</f>
        <v>0</v>
      </c>
      <c r="AN117" s="22">
        <f t="shared" ref="AN117" si="409">AN116</f>
        <v>99</v>
      </c>
      <c r="AO117" s="22">
        <f>Positions!X116</f>
        <v>99</v>
      </c>
      <c r="AP117" s="22">
        <f t="shared" si="388"/>
        <v>0</v>
      </c>
      <c r="AQ117" s="22">
        <f>Positions!Y116</f>
        <v>99</v>
      </c>
      <c r="AR117" s="9">
        <f>AP117/(AQ117+1)+Positions!Z116</f>
        <v>0</v>
      </c>
      <c r="AS117" s="22">
        <f t="shared" ref="AS117" si="410">AS116</f>
        <v>99</v>
      </c>
      <c r="AT117" s="22">
        <f>Positions!AA116</f>
        <v>99</v>
      </c>
      <c r="AU117" s="22">
        <f t="shared" si="390"/>
        <v>0</v>
      </c>
      <c r="AV117" s="22">
        <f>Positions!AB116</f>
        <v>99</v>
      </c>
      <c r="AW117" s="9">
        <f>AU117/(AV117+1)+Positions!AC116</f>
        <v>0</v>
      </c>
      <c r="AX117" s="36">
        <f t="shared" si="391"/>
        <v>189.2</v>
      </c>
      <c r="AY117" s="36">
        <f t="shared" si="392"/>
        <v>23.65</v>
      </c>
    </row>
    <row r="118" spans="1:51">
      <c r="A118" s="22" t="s">
        <v>445</v>
      </c>
      <c r="B118" s="22" t="s">
        <v>594</v>
      </c>
      <c r="C118" s="9" t="s">
        <v>592</v>
      </c>
      <c r="D118" s="35">
        <v>7</v>
      </c>
      <c r="E118" s="22">
        <f t="shared" ref="E118" si="411">E117</f>
        <v>199</v>
      </c>
      <c r="F118" s="22">
        <f>Positions!C117</f>
        <v>10</v>
      </c>
      <c r="G118" s="22">
        <f t="shared" si="374"/>
        <v>189</v>
      </c>
      <c r="H118" s="22">
        <f>Positions!D117</f>
        <v>2</v>
      </c>
      <c r="I118" s="9">
        <f>G118/(H118+1)+Positions!E117</f>
        <v>122</v>
      </c>
      <c r="J118" s="22">
        <f t="shared" ref="J118" si="412">J117</f>
        <v>58</v>
      </c>
      <c r="K118" s="22">
        <f>Positions!F117</f>
        <v>3</v>
      </c>
      <c r="L118" s="22">
        <f t="shared" si="376"/>
        <v>55</v>
      </c>
      <c r="M118" s="22">
        <f>Positions!G117</f>
        <v>2</v>
      </c>
      <c r="N118" s="9">
        <f>L118/(M118+1)+Positions!H117</f>
        <v>48.333333333333329</v>
      </c>
      <c r="O118" s="22">
        <f t="shared" ref="O118" si="413">O117</f>
        <v>56</v>
      </c>
      <c r="P118" s="22">
        <f>Positions!I117</f>
        <v>56</v>
      </c>
      <c r="Q118" s="22">
        <f t="shared" si="378"/>
        <v>0</v>
      </c>
      <c r="R118" s="22">
        <f>Positions!J117</f>
        <v>99</v>
      </c>
      <c r="S118" s="9">
        <f>Q118/(R118+1)+Positions!K117</f>
        <v>0</v>
      </c>
      <c r="T118" s="22">
        <f t="shared" ref="T118" si="414">T117</f>
        <v>53</v>
      </c>
      <c r="U118" s="22">
        <f>Positions!L117</f>
        <v>2</v>
      </c>
      <c r="V118" s="22">
        <f t="shared" si="380"/>
        <v>51</v>
      </c>
      <c r="W118" s="22">
        <f>Positions!M117</f>
        <v>2</v>
      </c>
      <c r="X118" s="9">
        <f>V118/(W118+1)+Positions!N117</f>
        <v>50</v>
      </c>
      <c r="Y118" s="22">
        <f t="shared" ref="Y118" si="415">Y117</f>
        <v>60</v>
      </c>
      <c r="Z118" s="22">
        <f>Positions!O117</f>
        <v>3</v>
      </c>
      <c r="AA118" s="22">
        <f t="shared" si="382"/>
        <v>57</v>
      </c>
      <c r="AB118" s="22">
        <f>Positions!P117</f>
        <v>3</v>
      </c>
      <c r="AC118" s="9">
        <f>AA118/(AB118+1)+Positions!Q117</f>
        <v>47.25</v>
      </c>
      <c r="AD118" s="22">
        <f t="shared" ref="AD118" si="416">AD117</f>
        <v>99</v>
      </c>
      <c r="AE118" s="22">
        <f>Positions!R117</f>
        <v>99</v>
      </c>
      <c r="AF118" s="22">
        <f t="shared" si="384"/>
        <v>0</v>
      </c>
      <c r="AG118" s="22">
        <f>Positions!S117</f>
        <v>99</v>
      </c>
      <c r="AH118" s="9">
        <f>AF118/(AG118+1)+Positions!T117</f>
        <v>0</v>
      </c>
      <c r="AI118" s="22">
        <f t="shared" ref="AI118" si="417">AI117</f>
        <v>99</v>
      </c>
      <c r="AJ118" s="22">
        <f>Positions!U117</f>
        <v>99</v>
      </c>
      <c r="AK118" s="22">
        <f t="shared" si="386"/>
        <v>0</v>
      </c>
      <c r="AL118" s="22">
        <f>Positions!V117</f>
        <v>99</v>
      </c>
      <c r="AM118" s="9">
        <f>AK118/(AL118+1)+Positions!W117</f>
        <v>0</v>
      </c>
      <c r="AN118" s="22">
        <f t="shared" ref="AN118" si="418">AN117</f>
        <v>99</v>
      </c>
      <c r="AO118" s="22">
        <f>Positions!X117</f>
        <v>99</v>
      </c>
      <c r="AP118" s="22">
        <f t="shared" si="388"/>
        <v>0</v>
      </c>
      <c r="AQ118" s="22">
        <f>Positions!Y117</f>
        <v>99</v>
      </c>
      <c r="AR118" s="9">
        <f>AP118/(AQ118+1)+Positions!Z117</f>
        <v>0</v>
      </c>
      <c r="AS118" s="22">
        <f t="shared" ref="AS118" si="419">AS117</f>
        <v>99</v>
      </c>
      <c r="AT118" s="22">
        <f>Positions!AA117</f>
        <v>99</v>
      </c>
      <c r="AU118" s="22">
        <f t="shared" si="390"/>
        <v>0</v>
      </c>
      <c r="AV118" s="22">
        <f>Positions!AB117</f>
        <v>99</v>
      </c>
      <c r="AW118" s="9">
        <f>AU118/(AV118+1)+Positions!AC117</f>
        <v>0</v>
      </c>
      <c r="AX118" s="36">
        <f t="shared" si="391"/>
        <v>267.58333333333331</v>
      </c>
      <c r="AY118" s="36">
        <f t="shared" si="392"/>
        <v>38.226190476190474</v>
      </c>
    </row>
    <row r="119" spans="1:51">
      <c r="A119" s="22" t="s">
        <v>595</v>
      </c>
      <c r="B119" s="22" t="s">
        <v>596</v>
      </c>
      <c r="C119" s="9" t="s">
        <v>592</v>
      </c>
      <c r="D119" s="35">
        <v>5</v>
      </c>
      <c r="E119" s="22">
        <f t="shared" ref="E119" si="420">E118</f>
        <v>199</v>
      </c>
      <c r="F119" s="22">
        <f>Positions!C118</f>
        <v>22</v>
      </c>
      <c r="G119" s="22">
        <f t="shared" si="374"/>
        <v>177</v>
      </c>
      <c r="H119" s="22">
        <f>Positions!D118</f>
        <v>4</v>
      </c>
      <c r="I119" s="9">
        <f>G119/(H119+1)+Positions!E118</f>
        <v>81.400000000000006</v>
      </c>
      <c r="J119" s="22">
        <f t="shared" ref="J119" si="421">J118</f>
        <v>58</v>
      </c>
      <c r="K119" s="22">
        <f>Positions!F118</f>
        <v>6</v>
      </c>
      <c r="L119" s="22">
        <f t="shared" si="376"/>
        <v>52</v>
      </c>
      <c r="M119" s="22">
        <f>Positions!G118</f>
        <v>4</v>
      </c>
      <c r="N119" s="9">
        <f>L119/(M119+1)+Positions!H118</f>
        <v>35.4</v>
      </c>
      <c r="O119" s="22">
        <f t="shared" ref="O119" si="422">O118</f>
        <v>56</v>
      </c>
      <c r="P119" s="22">
        <f>Positions!I118</f>
        <v>4</v>
      </c>
      <c r="Q119" s="22">
        <f t="shared" si="378"/>
        <v>52</v>
      </c>
      <c r="R119" s="22">
        <f>Positions!J118</f>
        <v>3</v>
      </c>
      <c r="S119" s="9">
        <f>Q119/(R119+1)+Positions!K118</f>
        <v>45</v>
      </c>
      <c r="T119" s="22">
        <f t="shared" ref="T119" si="423">T118</f>
        <v>53</v>
      </c>
      <c r="U119" s="22">
        <f>Positions!L118</f>
        <v>53</v>
      </c>
      <c r="V119" s="22">
        <f t="shared" si="380"/>
        <v>0</v>
      </c>
      <c r="W119" s="22">
        <f>Positions!M118</f>
        <v>99</v>
      </c>
      <c r="X119" s="9">
        <f>V119/(W119+1)+Positions!N118</f>
        <v>0</v>
      </c>
      <c r="Y119" s="22">
        <f t="shared" ref="Y119" si="424">Y118</f>
        <v>60</v>
      </c>
      <c r="Z119" s="22">
        <f>Positions!O118</f>
        <v>5</v>
      </c>
      <c r="AA119" s="22">
        <f t="shared" si="382"/>
        <v>55</v>
      </c>
      <c r="AB119" s="22">
        <f>Positions!P118</f>
        <v>5</v>
      </c>
      <c r="AC119" s="9">
        <f>AA119/(AB119+1)+Positions!Q118</f>
        <v>38.166666666666664</v>
      </c>
      <c r="AD119" s="22">
        <f t="shared" ref="AD119" si="425">AD118</f>
        <v>99</v>
      </c>
      <c r="AE119" s="22">
        <f>Positions!R118</f>
        <v>99</v>
      </c>
      <c r="AF119" s="22">
        <f t="shared" si="384"/>
        <v>0</v>
      </c>
      <c r="AG119" s="22">
        <f>Positions!S118</f>
        <v>99</v>
      </c>
      <c r="AH119" s="9">
        <f>AF119/(AG119+1)+Positions!T118</f>
        <v>0</v>
      </c>
      <c r="AI119" s="22">
        <f t="shared" ref="AI119" si="426">AI118</f>
        <v>99</v>
      </c>
      <c r="AJ119" s="22">
        <f>Positions!U118</f>
        <v>99</v>
      </c>
      <c r="AK119" s="22">
        <f t="shared" si="386"/>
        <v>0</v>
      </c>
      <c r="AL119" s="22">
        <f>Positions!V118</f>
        <v>99</v>
      </c>
      <c r="AM119" s="9">
        <f>AK119/(AL119+1)+Positions!W118</f>
        <v>0</v>
      </c>
      <c r="AN119" s="22">
        <f t="shared" ref="AN119" si="427">AN118</f>
        <v>99</v>
      </c>
      <c r="AO119" s="22">
        <f>Positions!X118</f>
        <v>99</v>
      </c>
      <c r="AP119" s="22">
        <f t="shared" si="388"/>
        <v>0</v>
      </c>
      <c r="AQ119" s="22">
        <f>Positions!Y118</f>
        <v>99</v>
      </c>
      <c r="AR119" s="9">
        <f>AP119/(AQ119+1)+Positions!Z118</f>
        <v>0</v>
      </c>
      <c r="AS119" s="22">
        <f t="shared" ref="AS119" si="428">AS118</f>
        <v>99</v>
      </c>
      <c r="AT119" s="22">
        <f>Positions!AA118</f>
        <v>99</v>
      </c>
      <c r="AU119" s="22">
        <f t="shared" si="390"/>
        <v>0</v>
      </c>
      <c r="AV119" s="22">
        <f>Positions!AB118</f>
        <v>99</v>
      </c>
      <c r="AW119" s="9">
        <f>AU119/(AV119+1)+Positions!AC118</f>
        <v>0</v>
      </c>
      <c r="AX119" s="36">
        <f t="shared" si="391"/>
        <v>199.96666666666667</v>
      </c>
      <c r="AY119" s="36">
        <f t="shared" si="392"/>
        <v>39.993333333333332</v>
      </c>
    </row>
    <row r="120" spans="1:51">
      <c r="A120" s="22" t="s">
        <v>597</v>
      </c>
      <c r="B120" s="22" t="s">
        <v>598</v>
      </c>
      <c r="C120" s="9" t="s">
        <v>592</v>
      </c>
      <c r="D120" s="35">
        <v>4.5</v>
      </c>
      <c r="E120" s="22">
        <f t="shared" ref="E120" si="429">E119</f>
        <v>199</v>
      </c>
      <c r="F120" s="22">
        <f>Positions!C119</f>
        <v>56</v>
      </c>
      <c r="G120" s="22">
        <f t="shared" si="374"/>
        <v>143</v>
      </c>
      <c r="H120" s="22">
        <f>Positions!D119</f>
        <v>5</v>
      </c>
      <c r="I120" s="9">
        <f>G120/(H120+1)+Positions!E119</f>
        <v>28.833333333333332</v>
      </c>
      <c r="J120" s="22">
        <f t="shared" ref="J120" si="430">J119</f>
        <v>58</v>
      </c>
      <c r="K120" s="22">
        <f>Positions!F119</f>
        <v>8</v>
      </c>
      <c r="L120" s="22">
        <f t="shared" si="376"/>
        <v>50</v>
      </c>
      <c r="M120" s="22">
        <f>Positions!G119</f>
        <v>6</v>
      </c>
      <c r="N120" s="9">
        <f>L120/(M120+1)+Positions!H119</f>
        <v>28.142857142857142</v>
      </c>
      <c r="O120" s="22">
        <f t="shared" ref="O120" si="431">O119</f>
        <v>56</v>
      </c>
      <c r="P120" s="22">
        <f>Positions!I119</f>
        <v>6</v>
      </c>
      <c r="Q120" s="22">
        <f t="shared" si="378"/>
        <v>50</v>
      </c>
      <c r="R120" s="22">
        <f>Positions!J119</f>
        <v>5</v>
      </c>
      <c r="S120" s="9">
        <f>Q120/(R120+1)+Positions!K119</f>
        <v>39.333333333333336</v>
      </c>
      <c r="T120" s="22">
        <f t="shared" ref="T120" si="432">T119</f>
        <v>53</v>
      </c>
      <c r="U120" s="22">
        <f>Positions!L119</f>
        <v>8</v>
      </c>
      <c r="V120" s="22">
        <f t="shared" si="380"/>
        <v>45</v>
      </c>
      <c r="W120" s="22">
        <f>Positions!M119</f>
        <v>6</v>
      </c>
      <c r="X120" s="9">
        <f>V120/(W120+1)+Positions!N119</f>
        <v>29.428571428571431</v>
      </c>
      <c r="Y120" s="22">
        <f t="shared" ref="Y120" si="433">Y119</f>
        <v>60</v>
      </c>
      <c r="Z120" s="22">
        <f>Positions!O119</f>
        <v>13</v>
      </c>
      <c r="AA120" s="22">
        <f t="shared" si="382"/>
        <v>47</v>
      </c>
      <c r="AB120" s="22">
        <f>Positions!P119</f>
        <v>9</v>
      </c>
      <c r="AC120" s="9">
        <f>AA120/(AB120+1)+Positions!Q119</f>
        <v>21.7</v>
      </c>
      <c r="AD120" s="22">
        <f t="shared" ref="AD120" si="434">AD119</f>
        <v>99</v>
      </c>
      <c r="AE120" s="22">
        <f>Positions!R119</f>
        <v>99</v>
      </c>
      <c r="AF120" s="22">
        <f t="shared" si="384"/>
        <v>0</v>
      </c>
      <c r="AG120" s="22">
        <f>Positions!S119</f>
        <v>99</v>
      </c>
      <c r="AH120" s="9">
        <f>AF120/(AG120+1)+Positions!T119</f>
        <v>0</v>
      </c>
      <c r="AI120" s="22">
        <f t="shared" ref="AI120" si="435">AI119</f>
        <v>99</v>
      </c>
      <c r="AJ120" s="22">
        <f>Positions!U119</f>
        <v>99</v>
      </c>
      <c r="AK120" s="22">
        <f t="shared" si="386"/>
        <v>0</v>
      </c>
      <c r="AL120" s="22">
        <f>Positions!V119</f>
        <v>99</v>
      </c>
      <c r="AM120" s="9">
        <f>AK120/(AL120+1)+Positions!W119</f>
        <v>0</v>
      </c>
      <c r="AN120" s="22">
        <f t="shared" ref="AN120" si="436">AN119</f>
        <v>99</v>
      </c>
      <c r="AO120" s="22">
        <f>Positions!X119</f>
        <v>99</v>
      </c>
      <c r="AP120" s="22">
        <f t="shared" si="388"/>
        <v>0</v>
      </c>
      <c r="AQ120" s="22">
        <f>Positions!Y119</f>
        <v>99</v>
      </c>
      <c r="AR120" s="9">
        <f>AP120/(AQ120+1)+Positions!Z119</f>
        <v>0</v>
      </c>
      <c r="AS120" s="22">
        <f t="shared" ref="AS120" si="437">AS119</f>
        <v>99</v>
      </c>
      <c r="AT120" s="22">
        <f>Positions!AA119</f>
        <v>99</v>
      </c>
      <c r="AU120" s="22">
        <f t="shared" si="390"/>
        <v>0</v>
      </c>
      <c r="AV120" s="22">
        <f>Positions!AB119</f>
        <v>99</v>
      </c>
      <c r="AW120" s="9">
        <f>AU120/(AV120+1)+Positions!AC119</f>
        <v>0</v>
      </c>
      <c r="AX120" s="36">
        <f t="shared" si="391"/>
        <v>147.43809523809523</v>
      </c>
      <c r="AY120" s="36">
        <f t="shared" si="392"/>
        <v>32.764021164021159</v>
      </c>
    </row>
    <row r="121" spans="1:51">
      <c r="A121" s="22" t="s">
        <v>599</v>
      </c>
      <c r="B121" s="22" t="s">
        <v>600</v>
      </c>
      <c r="C121" s="9" t="s">
        <v>592</v>
      </c>
      <c r="D121" s="35">
        <v>4.5</v>
      </c>
      <c r="E121" s="22">
        <f t="shared" ref="E121" si="438">E120</f>
        <v>199</v>
      </c>
      <c r="F121" s="22">
        <f>Positions!C120</f>
        <v>199</v>
      </c>
      <c r="G121" s="22">
        <f t="shared" si="374"/>
        <v>0</v>
      </c>
      <c r="H121" s="22">
        <f>Positions!D120</f>
        <v>99</v>
      </c>
      <c r="I121" s="9">
        <f>G121/(H121+1)+Positions!E120</f>
        <v>0</v>
      </c>
      <c r="J121" s="22">
        <f t="shared" ref="J121" si="439">J120</f>
        <v>58</v>
      </c>
      <c r="K121" s="22">
        <f>Positions!F120</f>
        <v>58</v>
      </c>
      <c r="L121" s="22">
        <f t="shared" si="376"/>
        <v>0</v>
      </c>
      <c r="M121" s="22">
        <f>Positions!G120</f>
        <v>99</v>
      </c>
      <c r="N121" s="9">
        <f>L121/(M121+1)+Positions!H120</f>
        <v>0</v>
      </c>
      <c r="O121" s="22">
        <f t="shared" ref="O121" si="440">O120</f>
        <v>56</v>
      </c>
      <c r="P121" s="22">
        <f>Positions!I120</f>
        <v>56</v>
      </c>
      <c r="Q121" s="22">
        <f t="shared" si="378"/>
        <v>0</v>
      </c>
      <c r="R121" s="22">
        <f>Positions!J120</f>
        <v>99</v>
      </c>
      <c r="S121" s="9">
        <f>Q121/(R121+1)+Positions!K120</f>
        <v>0</v>
      </c>
      <c r="T121" s="22">
        <f t="shared" ref="T121" si="441">T120</f>
        <v>53</v>
      </c>
      <c r="U121" s="22">
        <f>Positions!L120</f>
        <v>53</v>
      </c>
      <c r="V121" s="22">
        <f t="shared" si="380"/>
        <v>0</v>
      </c>
      <c r="W121" s="22">
        <f>Positions!M120</f>
        <v>99</v>
      </c>
      <c r="X121" s="9">
        <f>V121/(W121+1)+Positions!N120</f>
        <v>0</v>
      </c>
      <c r="Y121" s="22">
        <f t="shared" ref="Y121" si="442">Y120</f>
        <v>60</v>
      </c>
      <c r="Z121" s="22">
        <f>Positions!O120</f>
        <v>60</v>
      </c>
      <c r="AA121" s="22">
        <f t="shared" si="382"/>
        <v>0</v>
      </c>
      <c r="AB121" s="22">
        <f>Positions!P120</f>
        <v>99</v>
      </c>
      <c r="AC121" s="9">
        <f>AA121/(AB121+1)+Positions!Q120</f>
        <v>0</v>
      </c>
      <c r="AD121" s="22">
        <f t="shared" ref="AD121" si="443">AD120</f>
        <v>99</v>
      </c>
      <c r="AE121" s="22">
        <f>Positions!R120</f>
        <v>99</v>
      </c>
      <c r="AF121" s="22">
        <f t="shared" si="384"/>
        <v>0</v>
      </c>
      <c r="AG121" s="22">
        <f>Positions!S120</f>
        <v>99</v>
      </c>
      <c r="AH121" s="9">
        <f>AF121/(AG121+1)+Positions!T120</f>
        <v>0</v>
      </c>
      <c r="AI121" s="22">
        <f t="shared" ref="AI121" si="444">AI120</f>
        <v>99</v>
      </c>
      <c r="AJ121" s="22">
        <f>Positions!U120</f>
        <v>99</v>
      </c>
      <c r="AK121" s="22">
        <f t="shared" si="386"/>
        <v>0</v>
      </c>
      <c r="AL121" s="22">
        <f>Positions!V120</f>
        <v>99</v>
      </c>
      <c r="AM121" s="9">
        <f>AK121/(AL121+1)+Positions!W120</f>
        <v>0</v>
      </c>
      <c r="AN121" s="22">
        <f t="shared" ref="AN121" si="445">AN120</f>
        <v>99</v>
      </c>
      <c r="AO121" s="22">
        <f>Positions!X120</f>
        <v>99</v>
      </c>
      <c r="AP121" s="22">
        <f t="shared" si="388"/>
        <v>0</v>
      </c>
      <c r="AQ121" s="22">
        <f>Positions!Y120</f>
        <v>99</v>
      </c>
      <c r="AR121" s="9">
        <f>AP121/(AQ121+1)+Positions!Z120</f>
        <v>0</v>
      </c>
      <c r="AS121" s="22">
        <f t="shared" ref="AS121" si="446">AS120</f>
        <v>99</v>
      </c>
      <c r="AT121" s="22">
        <f>Positions!AA120</f>
        <v>99</v>
      </c>
      <c r="AU121" s="22">
        <f t="shared" si="390"/>
        <v>0</v>
      </c>
      <c r="AV121" s="22">
        <f>Positions!AB120</f>
        <v>99</v>
      </c>
      <c r="AW121" s="9">
        <f>AU121/(AV121+1)+Positions!AC120</f>
        <v>0</v>
      </c>
      <c r="AX121" s="36">
        <f t="shared" si="391"/>
        <v>0</v>
      </c>
      <c r="AY121" s="36">
        <f t="shared" si="392"/>
        <v>0</v>
      </c>
    </row>
    <row r="122" spans="1:51">
      <c r="A122" s="22" t="s">
        <v>88</v>
      </c>
      <c r="B122" s="22" t="s">
        <v>494</v>
      </c>
      <c r="C122" s="9" t="s">
        <v>592</v>
      </c>
      <c r="D122" s="35">
        <v>4</v>
      </c>
      <c r="E122" s="22">
        <f t="shared" ref="E122:E132" si="447">E121</f>
        <v>199</v>
      </c>
      <c r="F122" s="22">
        <f>Positions!C121</f>
        <v>73</v>
      </c>
      <c r="G122" s="22">
        <f t="shared" si="374"/>
        <v>126</v>
      </c>
      <c r="H122" s="22">
        <f>Positions!D121</f>
        <v>6</v>
      </c>
      <c r="I122" s="9">
        <f>G122/(H122+1)+Positions!E121</f>
        <v>22</v>
      </c>
      <c r="J122" s="22">
        <f t="shared" ref="J122:J132" si="448">J121</f>
        <v>58</v>
      </c>
      <c r="K122" s="22">
        <f>Positions!F121</f>
        <v>18</v>
      </c>
      <c r="L122" s="22">
        <f t="shared" si="376"/>
        <v>40</v>
      </c>
      <c r="M122" s="22">
        <f>Positions!G121</f>
        <v>8</v>
      </c>
      <c r="N122" s="9">
        <f>L122/(M122+1)+Positions!H121</f>
        <v>13.444444444444445</v>
      </c>
      <c r="O122" s="22">
        <f t="shared" ref="O122:O132" si="449">O121</f>
        <v>56</v>
      </c>
      <c r="P122" s="22">
        <f>Positions!I121</f>
        <v>11</v>
      </c>
      <c r="Q122" s="22">
        <f t="shared" si="378"/>
        <v>45</v>
      </c>
      <c r="R122" s="22">
        <f>Positions!J121</f>
        <v>7</v>
      </c>
      <c r="S122" s="9">
        <f>Q122/(R122+1)+Positions!K121</f>
        <v>26.625</v>
      </c>
      <c r="T122" s="22">
        <f t="shared" ref="T122:T132" si="450">T121</f>
        <v>53</v>
      </c>
      <c r="U122" s="22">
        <f>Positions!L121</f>
        <v>13</v>
      </c>
      <c r="V122" s="22">
        <f t="shared" si="380"/>
        <v>40</v>
      </c>
      <c r="W122" s="22">
        <f>Positions!M121</f>
        <v>8</v>
      </c>
      <c r="X122" s="9">
        <f>V122/(W122+1)+Positions!N121</f>
        <v>20.444444444444443</v>
      </c>
      <c r="Y122" s="22">
        <f t="shared" ref="Y122:Y132" si="451">Y121</f>
        <v>60</v>
      </c>
      <c r="Z122" s="22">
        <f>Positions!O121</f>
        <v>60</v>
      </c>
      <c r="AA122" s="22">
        <f t="shared" si="382"/>
        <v>0</v>
      </c>
      <c r="AB122" s="22">
        <f>Positions!P121</f>
        <v>99</v>
      </c>
      <c r="AC122" s="9">
        <f>AA122/(AB122+1)+Positions!Q121</f>
        <v>0</v>
      </c>
      <c r="AD122" s="22">
        <f t="shared" ref="AD122:AD132" si="452">AD121</f>
        <v>99</v>
      </c>
      <c r="AE122" s="22">
        <f>Positions!R121</f>
        <v>99</v>
      </c>
      <c r="AF122" s="22">
        <f t="shared" si="384"/>
        <v>0</v>
      </c>
      <c r="AG122" s="22">
        <f>Positions!S121</f>
        <v>99</v>
      </c>
      <c r="AH122" s="9">
        <f>AF122/(AG122+1)+Positions!T121</f>
        <v>0</v>
      </c>
      <c r="AI122" s="22">
        <f t="shared" ref="AI122" si="453">AI121</f>
        <v>99</v>
      </c>
      <c r="AJ122" s="22">
        <f>Positions!U121</f>
        <v>99</v>
      </c>
      <c r="AK122" s="22">
        <f t="shared" si="386"/>
        <v>0</v>
      </c>
      <c r="AL122" s="22">
        <f>Positions!V121</f>
        <v>99</v>
      </c>
      <c r="AM122" s="9">
        <f>AK122/(AL122+1)+Positions!W121</f>
        <v>0</v>
      </c>
      <c r="AN122" s="22">
        <f t="shared" ref="AN122" si="454">AN121</f>
        <v>99</v>
      </c>
      <c r="AO122" s="22">
        <f>Positions!X121</f>
        <v>99</v>
      </c>
      <c r="AP122" s="22">
        <f t="shared" si="388"/>
        <v>0</v>
      </c>
      <c r="AQ122" s="22">
        <f>Positions!Y121</f>
        <v>99</v>
      </c>
      <c r="AR122" s="9">
        <f>AP122/(AQ122+1)+Positions!Z121</f>
        <v>0</v>
      </c>
      <c r="AS122" s="22">
        <f t="shared" ref="AS122:AS132" si="455">AS121</f>
        <v>99</v>
      </c>
      <c r="AT122" s="22">
        <f>Positions!AA121</f>
        <v>99</v>
      </c>
      <c r="AU122" s="22">
        <f t="shared" si="390"/>
        <v>0</v>
      </c>
      <c r="AV122" s="22">
        <f>Positions!AB121</f>
        <v>99</v>
      </c>
      <c r="AW122" s="9">
        <f>AU122/(AV122+1)+Positions!AC121</f>
        <v>0</v>
      </c>
      <c r="AX122" s="36">
        <f t="shared" si="391"/>
        <v>82.513888888888886</v>
      </c>
      <c r="AY122" s="36">
        <f t="shared" si="392"/>
        <v>20.628472222222221</v>
      </c>
    </row>
    <row r="123" spans="1:51">
      <c r="A123" s="22" t="s">
        <v>601</v>
      </c>
      <c r="B123" s="22" t="s">
        <v>602</v>
      </c>
      <c r="C123" s="9" t="s">
        <v>592</v>
      </c>
      <c r="D123" s="35">
        <v>4</v>
      </c>
      <c r="E123" s="22">
        <f t="shared" si="447"/>
        <v>199</v>
      </c>
      <c r="F123" s="22">
        <f>Positions!C122</f>
        <v>87</v>
      </c>
      <c r="G123" s="22">
        <f t="shared" si="374"/>
        <v>112</v>
      </c>
      <c r="H123" s="22">
        <f>Positions!D122</f>
        <v>8</v>
      </c>
      <c r="I123" s="9">
        <f>G123/(H123+1)+Positions!E122</f>
        <v>14.444444444444445</v>
      </c>
      <c r="J123" s="22">
        <f t="shared" si="448"/>
        <v>58</v>
      </c>
      <c r="K123" s="22">
        <f>Positions!F122</f>
        <v>58</v>
      </c>
      <c r="L123" s="22">
        <f t="shared" si="376"/>
        <v>0</v>
      </c>
      <c r="M123" s="22">
        <f>Positions!G122</f>
        <v>99</v>
      </c>
      <c r="N123" s="9">
        <f>L123/(M123+1)+Positions!H122</f>
        <v>0</v>
      </c>
      <c r="O123" s="22">
        <f t="shared" si="449"/>
        <v>56</v>
      </c>
      <c r="P123" s="22">
        <f>Positions!I122</f>
        <v>56</v>
      </c>
      <c r="Q123" s="22">
        <f t="shared" si="378"/>
        <v>0</v>
      </c>
      <c r="R123" s="22">
        <f>Positions!J122</f>
        <v>99</v>
      </c>
      <c r="S123" s="9">
        <f>Q123/(R123+1)+Positions!K122</f>
        <v>0</v>
      </c>
      <c r="T123" s="22">
        <f t="shared" si="450"/>
        <v>53</v>
      </c>
      <c r="U123" s="22">
        <f>Positions!L122</f>
        <v>16</v>
      </c>
      <c r="V123" s="22">
        <f t="shared" si="380"/>
        <v>37</v>
      </c>
      <c r="W123" s="22">
        <f>Positions!M122</f>
        <v>9</v>
      </c>
      <c r="X123" s="9">
        <f>V123/(W123+1)+Positions!N122</f>
        <v>18.7</v>
      </c>
      <c r="Y123" s="22">
        <f t="shared" si="451"/>
        <v>60</v>
      </c>
      <c r="Z123" s="22">
        <f>Positions!O122</f>
        <v>60</v>
      </c>
      <c r="AA123" s="22">
        <f t="shared" si="382"/>
        <v>0</v>
      </c>
      <c r="AB123" s="22">
        <f>Positions!P122</f>
        <v>99</v>
      </c>
      <c r="AC123" s="9">
        <f>AA123/(AB123+1)+Positions!Q122</f>
        <v>0</v>
      </c>
      <c r="AD123" s="22">
        <f t="shared" si="452"/>
        <v>99</v>
      </c>
      <c r="AE123" s="22">
        <f>Positions!R122</f>
        <v>99</v>
      </c>
      <c r="AF123" s="22">
        <f t="shared" si="384"/>
        <v>0</v>
      </c>
      <c r="AG123" s="22">
        <f>Positions!S122</f>
        <v>99</v>
      </c>
      <c r="AH123" s="9">
        <f>AF123/(AG123+1)+Positions!T122</f>
        <v>0</v>
      </c>
      <c r="AI123" s="22">
        <f t="shared" ref="AI123:AI132" si="456">AI122</f>
        <v>99</v>
      </c>
      <c r="AJ123" s="22">
        <f>Positions!U122</f>
        <v>99</v>
      </c>
      <c r="AK123" s="22">
        <f t="shared" si="386"/>
        <v>0</v>
      </c>
      <c r="AL123" s="22">
        <f>Positions!V122</f>
        <v>99</v>
      </c>
      <c r="AM123" s="9">
        <f>AK123/(AL123+1)+Positions!W122</f>
        <v>0</v>
      </c>
      <c r="AN123" s="22">
        <f t="shared" ref="AN123:AN132" si="457">AN122</f>
        <v>99</v>
      </c>
      <c r="AO123" s="22">
        <f>Positions!X122</f>
        <v>99</v>
      </c>
      <c r="AP123" s="22">
        <f t="shared" si="388"/>
        <v>0</v>
      </c>
      <c r="AQ123" s="22">
        <f>Positions!Y122</f>
        <v>99</v>
      </c>
      <c r="AR123" s="9">
        <f>AP123/(AQ123+1)+Positions!Z122</f>
        <v>0</v>
      </c>
      <c r="AS123" s="22">
        <f t="shared" si="455"/>
        <v>99</v>
      </c>
      <c r="AT123" s="22">
        <f>Positions!AA122</f>
        <v>99</v>
      </c>
      <c r="AU123" s="22">
        <f t="shared" si="390"/>
        <v>0</v>
      </c>
      <c r="AV123" s="22">
        <f>Positions!AB122</f>
        <v>99</v>
      </c>
      <c r="AW123" s="9">
        <f>AU123/(AV123+1)+Positions!AC122</f>
        <v>0</v>
      </c>
      <c r="AX123" s="36">
        <f t="shared" si="391"/>
        <v>33.144444444444446</v>
      </c>
      <c r="AY123" s="36">
        <f t="shared" si="392"/>
        <v>8.2861111111111114</v>
      </c>
    </row>
    <row r="124" spans="1:51">
      <c r="A124" s="22" t="s">
        <v>438</v>
      </c>
      <c r="B124" s="22" t="s">
        <v>603</v>
      </c>
      <c r="C124" s="9" t="s">
        <v>592</v>
      </c>
      <c r="D124" s="35">
        <v>3.5</v>
      </c>
      <c r="E124" s="22">
        <f t="shared" si="447"/>
        <v>199</v>
      </c>
      <c r="F124" s="22">
        <f>Positions!C123</f>
        <v>199</v>
      </c>
      <c r="G124" s="22">
        <f t="shared" si="374"/>
        <v>0</v>
      </c>
      <c r="H124" s="22">
        <f>Positions!D123</f>
        <v>99</v>
      </c>
      <c r="I124" s="9">
        <f>G124/(H124+1)+Positions!E123</f>
        <v>0</v>
      </c>
      <c r="J124" s="22">
        <f t="shared" si="448"/>
        <v>58</v>
      </c>
      <c r="K124" s="22">
        <f>Positions!F123</f>
        <v>58</v>
      </c>
      <c r="L124" s="22">
        <f t="shared" si="376"/>
        <v>0</v>
      </c>
      <c r="M124" s="22">
        <f>Positions!G123</f>
        <v>99</v>
      </c>
      <c r="N124" s="9">
        <f>L124/(M124+1)+Positions!H123</f>
        <v>0</v>
      </c>
      <c r="O124" s="22">
        <f t="shared" si="449"/>
        <v>56</v>
      </c>
      <c r="P124" s="22">
        <f>Positions!I123</f>
        <v>9</v>
      </c>
      <c r="Q124" s="22">
        <f t="shared" si="378"/>
        <v>47</v>
      </c>
      <c r="R124" s="22">
        <f>Positions!J123</f>
        <v>6</v>
      </c>
      <c r="S124" s="9">
        <f>Q124/(R124+1)+Positions!K123</f>
        <v>35.714285714285715</v>
      </c>
      <c r="T124" s="22">
        <f t="shared" si="450"/>
        <v>53</v>
      </c>
      <c r="U124" s="22">
        <f>Positions!L123</f>
        <v>53</v>
      </c>
      <c r="V124" s="22">
        <f t="shared" si="380"/>
        <v>0</v>
      </c>
      <c r="W124" s="22">
        <f>Positions!M123</f>
        <v>99</v>
      </c>
      <c r="X124" s="9">
        <f>V124/(W124+1)+Positions!N123</f>
        <v>0</v>
      </c>
      <c r="Y124" s="22">
        <f t="shared" si="451"/>
        <v>60</v>
      </c>
      <c r="Z124" s="22">
        <f>Positions!O123</f>
        <v>60</v>
      </c>
      <c r="AA124" s="22">
        <f t="shared" si="382"/>
        <v>0</v>
      </c>
      <c r="AB124" s="22">
        <f>Positions!P123</f>
        <v>99</v>
      </c>
      <c r="AC124" s="9">
        <f>AA124/(AB124+1)+Positions!Q123</f>
        <v>0</v>
      </c>
      <c r="AD124" s="22">
        <f t="shared" si="452"/>
        <v>99</v>
      </c>
      <c r="AE124" s="22">
        <f>Positions!R123</f>
        <v>99</v>
      </c>
      <c r="AF124" s="22">
        <f t="shared" si="384"/>
        <v>0</v>
      </c>
      <c r="AG124" s="22">
        <f>Positions!S123</f>
        <v>99</v>
      </c>
      <c r="AH124" s="9">
        <f>AF124/(AG124+1)+Positions!T123</f>
        <v>0</v>
      </c>
      <c r="AI124" s="22">
        <f t="shared" si="456"/>
        <v>99</v>
      </c>
      <c r="AJ124" s="22">
        <f>Positions!U123</f>
        <v>99</v>
      </c>
      <c r="AK124" s="22">
        <f t="shared" si="386"/>
        <v>0</v>
      </c>
      <c r="AL124" s="22">
        <f>Positions!V123</f>
        <v>99</v>
      </c>
      <c r="AM124" s="9">
        <f>AK124/(AL124+1)+Positions!W123</f>
        <v>0</v>
      </c>
      <c r="AN124" s="22">
        <f t="shared" si="457"/>
        <v>99</v>
      </c>
      <c r="AO124" s="22">
        <f>Positions!X123</f>
        <v>99</v>
      </c>
      <c r="AP124" s="22">
        <f t="shared" si="388"/>
        <v>0</v>
      </c>
      <c r="AQ124" s="22">
        <f>Positions!Y123</f>
        <v>99</v>
      </c>
      <c r="AR124" s="9">
        <f>AP124/(AQ124+1)+Positions!Z123</f>
        <v>0</v>
      </c>
      <c r="AS124" s="22">
        <f t="shared" si="455"/>
        <v>99</v>
      </c>
      <c r="AT124" s="22">
        <f>Positions!AA123</f>
        <v>99</v>
      </c>
      <c r="AU124" s="22">
        <f t="shared" si="390"/>
        <v>0</v>
      </c>
      <c r="AV124" s="22">
        <f>Positions!AB123</f>
        <v>99</v>
      </c>
      <c r="AW124" s="9">
        <f>AU124/(AV124+1)+Positions!AC123</f>
        <v>0</v>
      </c>
      <c r="AX124" s="36">
        <f t="shared" si="391"/>
        <v>35.714285714285715</v>
      </c>
      <c r="AY124" s="36">
        <f t="shared" si="392"/>
        <v>10.204081632653061</v>
      </c>
    </row>
    <row r="125" spans="1:51">
      <c r="A125" s="22" t="s">
        <v>597</v>
      </c>
      <c r="B125" s="22" t="s">
        <v>604</v>
      </c>
      <c r="C125" s="9" t="s">
        <v>592</v>
      </c>
      <c r="D125" s="35">
        <v>3.5</v>
      </c>
      <c r="E125" s="22">
        <f t="shared" si="447"/>
        <v>199</v>
      </c>
      <c r="F125" s="22">
        <f>Positions!C124</f>
        <v>199</v>
      </c>
      <c r="G125" s="22">
        <f t="shared" si="374"/>
        <v>0</v>
      </c>
      <c r="H125" s="22">
        <f>Positions!D124</f>
        <v>99</v>
      </c>
      <c r="I125" s="9">
        <f>G125/(H125+1)+Positions!E124</f>
        <v>0</v>
      </c>
      <c r="J125" s="22">
        <f t="shared" si="448"/>
        <v>58</v>
      </c>
      <c r="K125" s="22">
        <f>Positions!F124</f>
        <v>10</v>
      </c>
      <c r="L125" s="22">
        <f t="shared" si="376"/>
        <v>48</v>
      </c>
      <c r="M125" s="22">
        <f>Positions!G124</f>
        <v>7</v>
      </c>
      <c r="N125" s="9">
        <f>L125/(M125+1)+Positions!H124</f>
        <v>29</v>
      </c>
      <c r="O125" s="22">
        <f t="shared" si="449"/>
        <v>56</v>
      </c>
      <c r="P125" s="22">
        <f>Positions!I124</f>
        <v>56</v>
      </c>
      <c r="Q125" s="22">
        <f t="shared" si="378"/>
        <v>0</v>
      </c>
      <c r="R125" s="22">
        <f>Positions!J124</f>
        <v>99</v>
      </c>
      <c r="S125" s="9">
        <f>Q125/(R125+1)+Positions!K124</f>
        <v>0</v>
      </c>
      <c r="T125" s="22">
        <f t="shared" si="450"/>
        <v>53</v>
      </c>
      <c r="U125" s="22">
        <f>Positions!L124</f>
        <v>25</v>
      </c>
      <c r="V125" s="22">
        <f t="shared" si="380"/>
        <v>28</v>
      </c>
      <c r="W125" s="22">
        <f>Positions!M124</f>
        <v>12</v>
      </c>
      <c r="X125" s="9">
        <f>V125/(W125+1)+Positions!N124</f>
        <v>6.1538461538461533</v>
      </c>
      <c r="Y125" s="22">
        <f t="shared" si="451"/>
        <v>60</v>
      </c>
      <c r="Z125" s="22">
        <f>Positions!O124</f>
        <v>20</v>
      </c>
      <c r="AA125" s="22">
        <f t="shared" si="382"/>
        <v>40</v>
      </c>
      <c r="AB125" s="22">
        <f>Positions!P124</f>
        <v>10</v>
      </c>
      <c r="AC125" s="9">
        <f>AA125/(AB125+1)+Positions!Q124</f>
        <v>12.636363636363637</v>
      </c>
      <c r="AD125" s="22">
        <f t="shared" si="452"/>
        <v>99</v>
      </c>
      <c r="AE125" s="22">
        <f>Positions!R124</f>
        <v>99</v>
      </c>
      <c r="AF125" s="22">
        <f t="shared" si="384"/>
        <v>0</v>
      </c>
      <c r="AG125" s="22">
        <f>Positions!S124</f>
        <v>99</v>
      </c>
      <c r="AH125" s="9">
        <f>AF125/(AG125+1)+Positions!T124</f>
        <v>0</v>
      </c>
      <c r="AI125" s="22">
        <f t="shared" si="456"/>
        <v>99</v>
      </c>
      <c r="AJ125" s="22">
        <f>Positions!U124</f>
        <v>99</v>
      </c>
      <c r="AK125" s="22">
        <f t="shared" si="386"/>
        <v>0</v>
      </c>
      <c r="AL125" s="22">
        <f>Positions!V124</f>
        <v>99</v>
      </c>
      <c r="AM125" s="9">
        <f>AK125/(AL125+1)+Positions!W124</f>
        <v>0</v>
      </c>
      <c r="AN125" s="22">
        <f t="shared" si="457"/>
        <v>99</v>
      </c>
      <c r="AO125" s="22">
        <f>Positions!X124</f>
        <v>99</v>
      </c>
      <c r="AP125" s="22">
        <f t="shared" si="388"/>
        <v>0</v>
      </c>
      <c r="AQ125" s="22">
        <f>Positions!Y124</f>
        <v>99</v>
      </c>
      <c r="AR125" s="9">
        <f>AP125/(AQ125+1)+Positions!Z124</f>
        <v>0</v>
      </c>
      <c r="AS125" s="22">
        <f t="shared" si="455"/>
        <v>99</v>
      </c>
      <c r="AT125" s="22">
        <f>Positions!AA124</f>
        <v>99</v>
      </c>
      <c r="AU125" s="22">
        <f t="shared" si="390"/>
        <v>0</v>
      </c>
      <c r="AV125" s="22">
        <f>Positions!AB124</f>
        <v>99</v>
      </c>
      <c r="AW125" s="9">
        <f>AU125/(AV125+1)+Positions!AC124</f>
        <v>0</v>
      </c>
      <c r="AX125" s="36">
        <f t="shared" si="391"/>
        <v>47.790209790209786</v>
      </c>
      <c r="AY125" s="36">
        <f t="shared" si="392"/>
        <v>13.654345654345653</v>
      </c>
    </row>
    <row r="126" spans="1:51">
      <c r="A126" s="22" t="s">
        <v>426</v>
      </c>
      <c r="B126" s="22" t="s">
        <v>605</v>
      </c>
      <c r="C126" s="9" t="s">
        <v>592</v>
      </c>
      <c r="D126" s="35">
        <v>3</v>
      </c>
      <c r="E126" s="22">
        <f t="shared" si="447"/>
        <v>199</v>
      </c>
      <c r="F126" s="22">
        <f>Positions!C125</f>
        <v>199</v>
      </c>
      <c r="G126" s="22">
        <f t="shared" si="374"/>
        <v>0</v>
      </c>
      <c r="H126" s="22">
        <f>Positions!D125</f>
        <v>99</v>
      </c>
      <c r="I126" s="9">
        <f>G126/(H126+1)+Positions!E125</f>
        <v>0</v>
      </c>
      <c r="J126" s="22">
        <f t="shared" si="448"/>
        <v>58</v>
      </c>
      <c r="K126" s="22">
        <f>Positions!F125</f>
        <v>47</v>
      </c>
      <c r="L126" s="22">
        <f t="shared" si="376"/>
        <v>11</v>
      </c>
      <c r="M126" s="22">
        <f>Positions!G125</f>
        <v>99</v>
      </c>
      <c r="N126" s="9">
        <f>L126/(M126+1)+Positions!H125</f>
        <v>0.11</v>
      </c>
      <c r="O126" s="22">
        <f t="shared" si="449"/>
        <v>56</v>
      </c>
      <c r="P126" s="22">
        <f>Positions!I125</f>
        <v>44</v>
      </c>
      <c r="Q126" s="22">
        <f t="shared" si="378"/>
        <v>12</v>
      </c>
      <c r="R126" s="22">
        <f>Positions!J125</f>
        <v>15</v>
      </c>
      <c r="S126" s="9">
        <f>Q126/(R126+1)+Positions!K125</f>
        <v>3.75</v>
      </c>
      <c r="T126" s="22">
        <f t="shared" si="450"/>
        <v>53</v>
      </c>
      <c r="U126" s="22">
        <f>Positions!L125</f>
        <v>53</v>
      </c>
      <c r="V126" s="22">
        <f t="shared" si="380"/>
        <v>0</v>
      </c>
      <c r="W126" s="22">
        <f>Positions!M125</f>
        <v>99</v>
      </c>
      <c r="X126" s="9">
        <f>V126/(W126+1)+Positions!N125</f>
        <v>0</v>
      </c>
      <c r="Y126" s="22">
        <f t="shared" si="451"/>
        <v>60</v>
      </c>
      <c r="Z126" s="22">
        <f>Positions!O125</f>
        <v>47</v>
      </c>
      <c r="AA126" s="22">
        <f t="shared" si="382"/>
        <v>13</v>
      </c>
      <c r="AB126" s="22">
        <f>Positions!P125</f>
        <v>16</v>
      </c>
      <c r="AC126" s="9">
        <f>AA126/(AB126+1)+Positions!Q125</f>
        <v>2.7647058823529411</v>
      </c>
      <c r="AD126" s="22">
        <f t="shared" si="452"/>
        <v>99</v>
      </c>
      <c r="AE126" s="22">
        <f>Positions!R125</f>
        <v>99</v>
      </c>
      <c r="AF126" s="22">
        <f t="shared" si="384"/>
        <v>0</v>
      </c>
      <c r="AG126" s="22">
        <f>Positions!S125</f>
        <v>99</v>
      </c>
      <c r="AH126" s="9">
        <f>AF126/(AG126+1)+Positions!T125</f>
        <v>0</v>
      </c>
      <c r="AI126" s="22">
        <f t="shared" si="456"/>
        <v>99</v>
      </c>
      <c r="AJ126" s="22">
        <f>Positions!U125</f>
        <v>99</v>
      </c>
      <c r="AK126" s="22">
        <f t="shared" si="386"/>
        <v>0</v>
      </c>
      <c r="AL126" s="22">
        <f>Positions!V125</f>
        <v>99</v>
      </c>
      <c r="AM126" s="9">
        <f>AK126/(AL126+1)+Positions!W125</f>
        <v>0</v>
      </c>
      <c r="AN126" s="22">
        <f t="shared" si="457"/>
        <v>99</v>
      </c>
      <c r="AO126" s="22">
        <f>Positions!X125</f>
        <v>99</v>
      </c>
      <c r="AP126" s="22">
        <f t="shared" si="388"/>
        <v>0</v>
      </c>
      <c r="AQ126" s="22">
        <f>Positions!Y125</f>
        <v>99</v>
      </c>
      <c r="AR126" s="9">
        <f>AP126/(AQ126+1)+Positions!Z125</f>
        <v>0</v>
      </c>
      <c r="AS126" s="22">
        <f t="shared" si="455"/>
        <v>99</v>
      </c>
      <c r="AT126" s="22">
        <f>Positions!AA125</f>
        <v>99</v>
      </c>
      <c r="AU126" s="22">
        <f t="shared" si="390"/>
        <v>0</v>
      </c>
      <c r="AV126" s="22">
        <f>Positions!AB125</f>
        <v>99</v>
      </c>
      <c r="AW126" s="9">
        <f>AU126/(AV126+1)+Positions!AC125</f>
        <v>0</v>
      </c>
      <c r="AX126" s="36">
        <f t="shared" si="391"/>
        <v>6.6247058823529414</v>
      </c>
      <c r="AY126" s="36">
        <f t="shared" si="392"/>
        <v>2.2082352941176473</v>
      </c>
    </row>
    <row r="127" spans="1:51" s="43" customFormat="1">
      <c r="A127" s="43" t="s">
        <v>487</v>
      </c>
      <c r="B127" s="43" t="s">
        <v>606</v>
      </c>
      <c r="C127" s="44" t="s">
        <v>592</v>
      </c>
      <c r="D127" s="58">
        <v>2.5</v>
      </c>
      <c r="E127" s="43">
        <f t="shared" si="447"/>
        <v>199</v>
      </c>
      <c r="F127" s="43">
        <f>Positions!C126</f>
        <v>199</v>
      </c>
      <c r="G127" s="43">
        <f t="shared" si="374"/>
        <v>0</v>
      </c>
      <c r="H127" s="43">
        <f>Positions!D126</f>
        <v>99</v>
      </c>
      <c r="I127" s="44">
        <f>G127/(H127+1)+Positions!E126</f>
        <v>0</v>
      </c>
      <c r="J127" s="43">
        <f t="shared" si="448"/>
        <v>58</v>
      </c>
      <c r="K127" s="43">
        <f>Positions!F126</f>
        <v>58</v>
      </c>
      <c r="L127" s="43">
        <f t="shared" si="376"/>
        <v>0</v>
      </c>
      <c r="M127" s="43">
        <f>Positions!G126</f>
        <v>99</v>
      </c>
      <c r="N127" s="44">
        <f>L127/(M127+1)+Positions!H126</f>
        <v>0</v>
      </c>
      <c r="O127" s="43">
        <f t="shared" si="449"/>
        <v>56</v>
      </c>
      <c r="P127" s="43">
        <f>Positions!I126</f>
        <v>56</v>
      </c>
      <c r="Q127" s="43">
        <f t="shared" si="378"/>
        <v>0</v>
      </c>
      <c r="R127" s="43">
        <f>Positions!J126</f>
        <v>99</v>
      </c>
      <c r="S127" s="44">
        <f>Q127/(R127+1)+Positions!K126</f>
        <v>0</v>
      </c>
      <c r="T127" s="43">
        <v>57</v>
      </c>
      <c r="U127" s="43">
        <f>Positions!L126</f>
        <v>31</v>
      </c>
      <c r="V127" s="43">
        <f t="shared" si="380"/>
        <v>26</v>
      </c>
      <c r="W127" s="43">
        <f>Positions!M126</f>
        <v>7</v>
      </c>
      <c r="X127" s="44">
        <f>V127/(W127+1)+Positions!N126</f>
        <v>12.25</v>
      </c>
      <c r="Y127" s="43">
        <f t="shared" si="451"/>
        <v>60</v>
      </c>
      <c r="Z127" s="43">
        <f>Positions!O126</f>
        <v>60</v>
      </c>
      <c r="AA127" s="43">
        <f t="shared" si="382"/>
        <v>0</v>
      </c>
      <c r="AB127" s="43">
        <f>Positions!P126</f>
        <v>99</v>
      </c>
      <c r="AC127" s="44">
        <f>AA127/(AB127+1)+Positions!Q126</f>
        <v>0</v>
      </c>
      <c r="AD127" s="43">
        <f t="shared" si="452"/>
        <v>99</v>
      </c>
      <c r="AE127" s="43">
        <f>Positions!R126</f>
        <v>99</v>
      </c>
      <c r="AF127" s="43">
        <f t="shared" si="384"/>
        <v>0</v>
      </c>
      <c r="AG127" s="43">
        <f>Positions!S126</f>
        <v>99</v>
      </c>
      <c r="AH127" s="44">
        <f>AF127/(AG127+1)+Positions!T126</f>
        <v>0</v>
      </c>
      <c r="AI127" s="43">
        <f t="shared" si="456"/>
        <v>99</v>
      </c>
      <c r="AJ127" s="43">
        <f>Positions!U126</f>
        <v>99</v>
      </c>
      <c r="AK127" s="43">
        <f t="shared" si="386"/>
        <v>0</v>
      </c>
      <c r="AL127" s="43">
        <f>Positions!V126</f>
        <v>99</v>
      </c>
      <c r="AM127" s="44">
        <f>AK127/(AL127+1)+Positions!W126</f>
        <v>0</v>
      </c>
      <c r="AN127" s="43">
        <f t="shared" si="457"/>
        <v>99</v>
      </c>
      <c r="AO127" s="43">
        <f>Positions!X126</f>
        <v>99</v>
      </c>
      <c r="AP127" s="43">
        <f t="shared" si="388"/>
        <v>0</v>
      </c>
      <c r="AQ127" s="43">
        <f>Positions!Y126</f>
        <v>99</v>
      </c>
      <c r="AR127" s="44">
        <f>AP127/(AQ127+1)+Positions!Z126</f>
        <v>0</v>
      </c>
      <c r="AS127" s="43">
        <f t="shared" si="455"/>
        <v>99</v>
      </c>
      <c r="AT127" s="43">
        <f>Positions!AA126</f>
        <v>99</v>
      </c>
      <c r="AU127" s="43">
        <f t="shared" si="390"/>
        <v>0</v>
      </c>
      <c r="AV127" s="43">
        <f>Positions!AB126</f>
        <v>99</v>
      </c>
      <c r="AW127" s="44">
        <f>AU127/(AV127+1)+Positions!AC126</f>
        <v>0</v>
      </c>
      <c r="AX127" s="58">
        <f t="shared" si="391"/>
        <v>12.25</v>
      </c>
      <c r="AY127" s="58">
        <f t="shared" si="392"/>
        <v>4.9000000000000004</v>
      </c>
    </row>
    <row r="128" spans="1:51">
      <c r="A128" s="22" t="s">
        <v>607</v>
      </c>
      <c r="B128" s="22" t="s">
        <v>566</v>
      </c>
      <c r="C128" s="9" t="s">
        <v>592</v>
      </c>
      <c r="D128" s="35">
        <v>2.5</v>
      </c>
      <c r="E128" s="22">
        <f t="shared" si="447"/>
        <v>199</v>
      </c>
      <c r="F128" s="22">
        <f>Positions!C127</f>
        <v>121</v>
      </c>
      <c r="G128" s="22">
        <f t="shared" si="374"/>
        <v>78</v>
      </c>
      <c r="H128" s="22">
        <f>Positions!D127</f>
        <v>9</v>
      </c>
      <c r="I128" s="9">
        <f>G128/(H128+1)+Positions!E127</f>
        <v>8.8000000000000007</v>
      </c>
      <c r="J128" s="22">
        <f t="shared" si="448"/>
        <v>58</v>
      </c>
      <c r="K128" s="22">
        <f>Positions!F127</f>
        <v>27</v>
      </c>
      <c r="L128" s="22">
        <f t="shared" si="376"/>
        <v>31</v>
      </c>
      <c r="M128" s="22">
        <f>Positions!G127</f>
        <v>10</v>
      </c>
      <c r="N128" s="9">
        <f>L128/(M128+1)+Positions!H127</f>
        <v>6.8181818181818183</v>
      </c>
      <c r="O128" s="22">
        <f t="shared" si="449"/>
        <v>56</v>
      </c>
      <c r="P128" s="22">
        <f>Positions!I127</f>
        <v>30</v>
      </c>
      <c r="Q128" s="22">
        <f t="shared" si="378"/>
        <v>26</v>
      </c>
      <c r="R128" s="22">
        <f>Positions!J127</f>
        <v>12</v>
      </c>
      <c r="S128" s="9">
        <f>Q128/(R128+1)+Positions!K127</f>
        <v>8</v>
      </c>
      <c r="T128" s="22">
        <v>53</v>
      </c>
      <c r="U128" s="22">
        <f>Positions!L127</f>
        <v>53</v>
      </c>
      <c r="V128" s="22">
        <f t="shared" si="380"/>
        <v>0</v>
      </c>
      <c r="W128" s="22">
        <f>Positions!M127</f>
        <v>99</v>
      </c>
      <c r="X128" s="9">
        <f>V128/(W128+1)+Positions!N127</f>
        <v>0</v>
      </c>
      <c r="Y128" s="22">
        <f t="shared" si="451"/>
        <v>60</v>
      </c>
      <c r="Z128" s="22">
        <f>Positions!O127</f>
        <v>60</v>
      </c>
      <c r="AA128" s="22">
        <f t="shared" si="382"/>
        <v>0</v>
      </c>
      <c r="AB128" s="22">
        <f>Positions!P127</f>
        <v>99</v>
      </c>
      <c r="AC128" s="9">
        <f>AA128/(AB128+1)+Positions!Q127</f>
        <v>0</v>
      </c>
      <c r="AD128" s="22">
        <f t="shared" si="452"/>
        <v>99</v>
      </c>
      <c r="AE128" s="22">
        <f>Positions!R127</f>
        <v>99</v>
      </c>
      <c r="AF128" s="22">
        <f t="shared" si="384"/>
        <v>0</v>
      </c>
      <c r="AG128" s="22">
        <f>Positions!S127</f>
        <v>99</v>
      </c>
      <c r="AH128" s="9">
        <f>AF128/(AG128+1)+Positions!T127</f>
        <v>0</v>
      </c>
      <c r="AI128" s="22">
        <f t="shared" si="456"/>
        <v>99</v>
      </c>
      <c r="AJ128" s="22">
        <f>Positions!U127</f>
        <v>99</v>
      </c>
      <c r="AK128" s="22">
        <f t="shared" si="386"/>
        <v>0</v>
      </c>
      <c r="AL128" s="22">
        <f>Positions!V127</f>
        <v>99</v>
      </c>
      <c r="AM128" s="9">
        <f>AK128/(AL128+1)+Positions!W127</f>
        <v>0</v>
      </c>
      <c r="AN128" s="22">
        <f t="shared" si="457"/>
        <v>99</v>
      </c>
      <c r="AO128" s="22">
        <f>Positions!X127</f>
        <v>99</v>
      </c>
      <c r="AP128" s="22">
        <f t="shared" si="388"/>
        <v>0</v>
      </c>
      <c r="AQ128" s="22">
        <f>Positions!Y127</f>
        <v>99</v>
      </c>
      <c r="AR128" s="9">
        <f>AP128/(AQ128+1)+Positions!Z127</f>
        <v>0</v>
      </c>
      <c r="AS128" s="22">
        <f t="shared" si="455"/>
        <v>99</v>
      </c>
      <c r="AT128" s="22">
        <f>Positions!AA127</f>
        <v>99</v>
      </c>
      <c r="AU128" s="22">
        <f t="shared" si="390"/>
        <v>0</v>
      </c>
      <c r="AV128" s="22">
        <f>Positions!AB127</f>
        <v>99</v>
      </c>
      <c r="AW128" s="9">
        <f>AU128/(AV128+1)+Positions!AC127</f>
        <v>0</v>
      </c>
      <c r="AX128" s="36">
        <f t="shared" si="391"/>
        <v>23.618181818181817</v>
      </c>
      <c r="AY128" s="36">
        <f t="shared" si="392"/>
        <v>9.4472727272727273</v>
      </c>
    </row>
    <row r="129" spans="1:51">
      <c r="A129" s="22" t="s">
        <v>565</v>
      </c>
      <c r="B129" s="22" t="s">
        <v>608</v>
      </c>
      <c r="C129" s="9" t="s">
        <v>592</v>
      </c>
      <c r="D129" s="35">
        <v>2.5</v>
      </c>
      <c r="E129" s="22">
        <f t="shared" si="447"/>
        <v>199</v>
      </c>
      <c r="F129" s="22">
        <f>Positions!C128</f>
        <v>81</v>
      </c>
      <c r="G129" s="22">
        <f t="shared" si="374"/>
        <v>118</v>
      </c>
      <c r="H129" s="22">
        <f>Positions!D128</f>
        <v>7</v>
      </c>
      <c r="I129" s="9">
        <f>G129/(H129+1)+Positions!E128</f>
        <v>17.75</v>
      </c>
      <c r="J129" s="22">
        <f t="shared" si="448"/>
        <v>58</v>
      </c>
      <c r="K129" s="22">
        <f>Positions!F128</f>
        <v>20</v>
      </c>
      <c r="L129" s="22">
        <f t="shared" si="376"/>
        <v>38</v>
      </c>
      <c r="M129" s="22">
        <f>Positions!G128</f>
        <v>9</v>
      </c>
      <c r="N129" s="9">
        <f>L129/(M129+1)+Positions!H128</f>
        <v>9.8000000000000007</v>
      </c>
      <c r="O129" s="22">
        <f t="shared" si="449"/>
        <v>56</v>
      </c>
      <c r="P129" s="22">
        <f>Positions!I128</f>
        <v>18</v>
      </c>
      <c r="Q129" s="22">
        <f t="shared" si="378"/>
        <v>38</v>
      </c>
      <c r="R129" s="22">
        <f>Positions!J128</f>
        <v>10</v>
      </c>
      <c r="S129" s="9">
        <f>Q129/(R129+1)+Positions!K128</f>
        <v>17.454545454545453</v>
      </c>
      <c r="T129" s="22">
        <f t="shared" si="450"/>
        <v>53</v>
      </c>
      <c r="U129" s="22">
        <f>Positions!L128</f>
        <v>32</v>
      </c>
      <c r="V129" s="22">
        <f t="shared" si="380"/>
        <v>21</v>
      </c>
      <c r="W129" s="22">
        <f>Positions!M128</f>
        <v>13</v>
      </c>
      <c r="X129" s="9">
        <f>V129/(W129+1)+Positions!N128</f>
        <v>4.5</v>
      </c>
      <c r="Y129" s="22">
        <f t="shared" si="451"/>
        <v>60</v>
      </c>
      <c r="Z129" s="22">
        <f>Positions!O128</f>
        <v>26</v>
      </c>
      <c r="AA129" s="22">
        <f t="shared" si="382"/>
        <v>34</v>
      </c>
      <c r="AB129" s="22">
        <f>Positions!P128</f>
        <v>13</v>
      </c>
      <c r="AC129" s="9">
        <f>AA129/(AB129+1)+Positions!Q128</f>
        <v>7.4285714285714288</v>
      </c>
      <c r="AD129" s="22">
        <f t="shared" si="452"/>
        <v>99</v>
      </c>
      <c r="AE129" s="22">
        <f>Positions!R128</f>
        <v>99</v>
      </c>
      <c r="AF129" s="22">
        <f t="shared" si="384"/>
        <v>0</v>
      </c>
      <c r="AG129" s="22">
        <f>Positions!S128</f>
        <v>99</v>
      </c>
      <c r="AH129" s="9">
        <f>AF129/(AG129+1)+Positions!T128</f>
        <v>0</v>
      </c>
      <c r="AI129" s="22">
        <f t="shared" si="456"/>
        <v>99</v>
      </c>
      <c r="AJ129" s="22">
        <f>Positions!U128</f>
        <v>99</v>
      </c>
      <c r="AK129" s="22">
        <f t="shared" si="386"/>
        <v>0</v>
      </c>
      <c r="AL129" s="22">
        <f>Positions!V128</f>
        <v>99</v>
      </c>
      <c r="AM129" s="9">
        <f>AK129/(AL129+1)+Positions!W128</f>
        <v>0</v>
      </c>
      <c r="AN129" s="22">
        <f t="shared" si="457"/>
        <v>99</v>
      </c>
      <c r="AO129" s="22">
        <f>Positions!X128</f>
        <v>99</v>
      </c>
      <c r="AP129" s="22">
        <f t="shared" si="388"/>
        <v>0</v>
      </c>
      <c r="AQ129" s="22">
        <f>Positions!Y128</f>
        <v>99</v>
      </c>
      <c r="AR129" s="9">
        <f>AP129/(AQ129+1)+Positions!Z128</f>
        <v>0</v>
      </c>
      <c r="AS129" s="22">
        <f t="shared" si="455"/>
        <v>99</v>
      </c>
      <c r="AT129" s="22">
        <f>Positions!AA128</f>
        <v>99</v>
      </c>
      <c r="AU129" s="22">
        <f t="shared" si="390"/>
        <v>0</v>
      </c>
      <c r="AV129" s="22">
        <f>Positions!AB128</f>
        <v>99</v>
      </c>
      <c r="AW129" s="9">
        <f>AU129/(AV129+1)+Positions!AC128</f>
        <v>0</v>
      </c>
      <c r="AX129" s="36">
        <f t="shared" si="391"/>
        <v>56.933116883116881</v>
      </c>
      <c r="AY129" s="36">
        <f t="shared" si="392"/>
        <v>22.773246753246752</v>
      </c>
    </row>
    <row r="130" spans="1:51">
      <c r="A130" s="22" t="s">
        <v>449</v>
      </c>
      <c r="B130" s="22" t="s">
        <v>435</v>
      </c>
      <c r="C130" s="9" t="s">
        <v>592</v>
      </c>
      <c r="D130" s="35">
        <v>2.5</v>
      </c>
      <c r="E130" s="22">
        <f t="shared" si="447"/>
        <v>199</v>
      </c>
      <c r="F130" s="22">
        <f>Positions!C129</f>
        <v>199</v>
      </c>
      <c r="G130" s="22">
        <f t="shared" si="374"/>
        <v>0</v>
      </c>
      <c r="H130" s="22">
        <f>Positions!D129</f>
        <v>99</v>
      </c>
      <c r="I130" s="9">
        <f>G130/(H130+1)+Positions!E129</f>
        <v>0</v>
      </c>
      <c r="J130" s="22">
        <f t="shared" si="448"/>
        <v>58</v>
      </c>
      <c r="K130" s="22">
        <f>Positions!F129</f>
        <v>58</v>
      </c>
      <c r="L130" s="22">
        <f t="shared" si="376"/>
        <v>0</v>
      </c>
      <c r="M130" s="22">
        <f>Positions!G129</f>
        <v>99</v>
      </c>
      <c r="N130" s="9">
        <f>L130/(M130+1)+Positions!H129</f>
        <v>0</v>
      </c>
      <c r="O130" s="22">
        <f t="shared" si="449"/>
        <v>56</v>
      </c>
      <c r="P130" s="22">
        <f>Positions!I129</f>
        <v>56</v>
      </c>
      <c r="Q130" s="22">
        <f t="shared" si="378"/>
        <v>0</v>
      </c>
      <c r="R130" s="22">
        <f>Positions!J129</f>
        <v>99</v>
      </c>
      <c r="S130" s="9">
        <f>Q130/(R130+1)+Positions!K129</f>
        <v>0</v>
      </c>
      <c r="T130" s="22">
        <f t="shared" si="450"/>
        <v>53</v>
      </c>
      <c r="U130" s="22">
        <f>Positions!L129</f>
        <v>53</v>
      </c>
      <c r="V130" s="22">
        <f t="shared" si="380"/>
        <v>0</v>
      </c>
      <c r="W130" s="22">
        <f>Positions!M129</f>
        <v>99</v>
      </c>
      <c r="X130" s="9">
        <f>V130/(W130+1)+Positions!N129</f>
        <v>0</v>
      </c>
      <c r="Y130" s="22">
        <f t="shared" si="451"/>
        <v>60</v>
      </c>
      <c r="Z130" s="22">
        <f>Positions!O129</f>
        <v>44</v>
      </c>
      <c r="AA130" s="22">
        <f t="shared" si="382"/>
        <v>16</v>
      </c>
      <c r="AB130" s="22">
        <f>Positions!P129</f>
        <v>15</v>
      </c>
      <c r="AC130" s="9">
        <f>AA130/(AB130+1)+Positions!Q129</f>
        <v>7</v>
      </c>
      <c r="AD130" s="22">
        <f t="shared" si="452"/>
        <v>99</v>
      </c>
      <c r="AE130" s="22">
        <f>Positions!R129</f>
        <v>99</v>
      </c>
      <c r="AF130" s="22">
        <f t="shared" si="384"/>
        <v>0</v>
      </c>
      <c r="AG130" s="22">
        <f>Positions!S129</f>
        <v>99</v>
      </c>
      <c r="AH130" s="9">
        <f>AF130/(AG130+1)+Positions!T129</f>
        <v>0</v>
      </c>
      <c r="AI130" s="22">
        <f t="shared" si="456"/>
        <v>99</v>
      </c>
      <c r="AJ130" s="22">
        <f>Positions!U129</f>
        <v>99</v>
      </c>
      <c r="AK130" s="22">
        <f t="shared" si="386"/>
        <v>0</v>
      </c>
      <c r="AL130" s="22">
        <f>Positions!V129</f>
        <v>99</v>
      </c>
      <c r="AM130" s="9">
        <f>AK130/(AL130+1)+Positions!W129</f>
        <v>0</v>
      </c>
      <c r="AN130" s="22">
        <f t="shared" si="457"/>
        <v>99</v>
      </c>
      <c r="AO130" s="22">
        <f>Positions!X129</f>
        <v>99</v>
      </c>
      <c r="AP130" s="22">
        <f t="shared" si="388"/>
        <v>0</v>
      </c>
      <c r="AQ130" s="22">
        <f>Positions!Y129</f>
        <v>99</v>
      </c>
      <c r="AR130" s="9">
        <f>AP130/(AQ130+1)+Positions!Z129</f>
        <v>0</v>
      </c>
      <c r="AS130" s="22">
        <f t="shared" si="455"/>
        <v>99</v>
      </c>
      <c r="AT130" s="22">
        <f>Positions!AA129</f>
        <v>99</v>
      </c>
      <c r="AU130" s="22">
        <f t="shared" si="390"/>
        <v>0</v>
      </c>
      <c r="AV130" s="22">
        <f>Positions!AB129</f>
        <v>99</v>
      </c>
      <c r="AW130" s="9">
        <f>AU130/(AV130+1)+Positions!AC129</f>
        <v>0</v>
      </c>
      <c r="AX130" s="36">
        <f t="shared" si="391"/>
        <v>7</v>
      </c>
      <c r="AY130" s="36">
        <f t="shared" si="392"/>
        <v>2.8</v>
      </c>
    </row>
    <row r="131" spans="1:51">
      <c r="A131" s="22" t="s">
        <v>423</v>
      </c>
      <c r="B131" s="22" t="s">
        <v>508</v>
      </c>
      <c r="C131" s="9" t="s">
        <v>592</v>
      </c>
      <c r="D131" s="35">
        <v>2</v>
      </c>
      <c r="E131" s="22">
        <f t="shared" si="447"/>
        <v>199</v>
      </c>
      <c r="F131" s="22">
        <f>Positions!C130</f>
        <v>199</v>
      </c>
      <c r="G131" s="22">
        <f t="shared" si="374"/>
        <v>0</v>
      </c>
      <c r="H131" s="22">
        <f>Positions!D130</f>
        <v>99</v>
      </c>
      <c r="I131" s="9">
        <f>G131/(H131+1)+Positions!E130</f>
        <v>0</v>
      </c>
      <c r="J131" s="22">
        <f t="shared" si="448"/>
        <v>58</v>
      </c>
      <c r="K131" s="22">
        <f>Positions!F130</f>
        <v>58</v>
      </c>
      <c r="L131" s="22">
        <f t="shared" si="376"/>
        <v>0</v>
      </c>
      <c r="M131" s="22">
        <f>Positions!G130</f>
        <v>99</v>
      </c>
      <c r="N131" s="9">
        <f>L131/(M131+1)+Positions!H130</f>
        <v>0</v>
      </c>
      <c r="O131" s="22">
        <f t="shared" si="449"/>
        <v>56</v>
      </c>
      <c r="P131" s="22">
        <f>Positions!I130</f>
        <v>31</v>
      </c>
      <c r="Q131" s="22">
        <f t="shared" si="378"/>
        <v>25</v>
      </c>
      <c r="R131" s="22">
        <f>Positions!J130</f>
        <v>13</v>
      </c>
      <c r="S131" s="9">
        <f>Q131/(R131+1)+Positions!K130</f>
        <v>9.7857142857142865</v>
      </c>
      <c r="T131" s="22">
        <f t="shared" si="450"/>
        <v>53</v>
      </c>
      <c r="U131" s="22">
        <f>Positions!L130</f>
        <v>26</v>
      </c>
      <c r="V131" s="22">
        <f t="shared" si="380"/>
        <v>27</v>
      </c>
      <c r="W131" s="22">
        <f>Positions!M130</f>
        <v>14</v>
      </c>
      <c r="X131" s="9">
        <f>V131/(W131+1)+Positions!N130</f>
        <v>3.8</v>
      </c>
      <c r="Y131" s="22">
        <f t="shared" si="451"/>
        <v>60</v>
      </c>
      <c r="Z131" s="22">
        <f>Positions!O130</f>
        <v>28</v>
      </c>
      <c r="AA131" s="22">
        <f t="shared" si="382"/>
        <v>32</v>
      </c>
      <c r="AB131" s="22">
        <f>Positions!P130</f>
        <v>14</v>
      </c>
      <c r="AC131" s="9">
        <f>AA131/(AB131+1)+Positions!Q130</f>
        <v>11.133333333333333</v>
      </c>
      <c r="AD131" s="22">
        <f t="shared" si="452"/>
        <v>99</v>
      </c>
      <c r="AE131" s="22">
        <f>Positions!R130</f>
        <v>99</v>
      </c>
      <c r="AF131" s="22">
        <f t="shared" si="384"/>
        <v>0</v>
      </c>
      <c r="AG131" s="22">
        <f>Positions!S130</f>
        <v>99</v>
      </c>
      <c r="AH131" s="9">
        <f>AF131/(AG131+1)+Positions!T130</f>
        <v>0</v>
      </c>
      <c r="AI131" s="22">
        <f t="shared" si="456"/>
        <v>99</v>
      </c>
      <c r="AJ131" s="22">
        <f>Positions!U130</f>
        <v>99</v>
      </c>
      <c r="AK131" s="22">
        <f t="shared" si="386"/>
        <v>0</v>
      </c>
      <c r="AL131" s="22">
        <f>Positions!V130</f>
        <v>99</v>
      </c>
      <c r="AM131" s="9">
        <f>AK131/(AL131+1)+Positions!W130</f>
        <v>0</v>
      </c>
      <c r="AN131" s="22">
        <f t="shared" si="457"/>
        <v>99</v>
      </c>
      <c r="AO131" s="22">
        <f>Positions!X130</f>
        <v>99</v>
      </c>
      <c r="AP131" s="22">
        <f t="shared" si="388"/>
        <v>0</v>
      </c>
      <c r="AQ131" s="22">
        <f>Positions!Y130</f>
        <v>99</v>
      </c>
      <c r="AR131" s="9">
        <f>AP131/(AQ131+1)+Positions!Z130</f>
        <v>0</v>
      </c>
      <c r="AS131" s="22">
        <f t="shared" si="455"/>
        <v>99</v>
      </c>
      <c r="AT131" s="22">
        <f>Positions!AA130</f>
        <v>99</v>
      </c>
      <c r="AU131" s="22">
        <f t="shared" si="390"/>
        <v>0</v>
      </c>
      <c r="AV131" s="22">
        <f>Positions!AB130</f>
        <v>99</v>
      </c>
      <c r="AW131" s="9">
        <f>AU131/(AV131+1)+Positions!AC130</f>
        <v>0</v>
      </c>
      <c r="AX131" s="36">
        <f t="shared" si="391"/>
        <v>24.719047619047618</v>
      </c>
      <c r="AY131" s="36">
        <f t="shared" si="392"/>
        <v>12.359523809523809</v>
      </c>
    </row>
    <row r="132" spans="1:51">
      <c r="A132" s="22" t="s">
        <v>565</v>
      </c>
      <c r="B132" s="22" t="s">
        <v>609</v>
      </c>
      <c r="C132" s="9" t="s">
        <v>592</v>
      </c>
      <c r="D132" s="35">
        <v>2</v>
      </c>
      <c r="E132" s="22">
        <f t="shared" si="447"/>
        <v>199</v>
      </c>
      <c r="F132" s="22">
        <f>Positions!C131</f>
        <v>199</v>
      </c>
      <c r="G132" s="22">
        <f t="shared" ref="G132" si="458">E132-F132</f>
        <v>0</v>
      </c>
      <c r="H132" s="22">
        <f>Positions!D131</f>
        <v>99</v>
      </c>
      <c r="I132" s="9">
        <f>G132/(H132+1)+Positions!E131</f>
        <v>0</v>
      </c>
      <c r="J132" s="22">
        <f t="shared" si="448"/>
        <v>58</v>
      </c>
      <c r="K132" s="22">
        <f>Positions!F131</f>
        <v>58</v>
      </c>
      <c r="L132" s="22">
        <f t="shared" ref="L132" si="459">J132-K132</f>
        <v>0</v>
      </c>
      <c r="M132" s="22">
        <f>Positions!G131</f>
        <v>99</v>
      </c>
      <c r="N132" s="9">
        <f>L132/(M132+1)+Positions!H131</f>
        <v>0</v>
      </c>
      <c r="O132" s="22">
        <f t="shared" si="449"/>
        <v>56</v>
      </c>
      <c r="P132" s="22">
        <f>Positions!I131</f>
        <v>56</v>
      </c>
      <c r="Q132" s="22">
        <f t="shared" ref="Q132" si="460">O132-P132</f>
        <v>0</v>
      </c>
      <c r="R132" s="22">
        <f>Positions!J131</f>
        <v>99</v>
      </c>
      <c r="S132" s="9">
        <f>Q132/(R132+1)+Positions!K131</f>
        <v>0</v>
      </c>
      <c r="T132" s="22">
        <f t="shared" si="450"/>
        <v>53</v>
      </c>
      <c r="U132" s="22">
        <f>Positions!L131</f>
        <v>53</v>
      </c>
      <c r="V132" s="22">
        <f t="shared" ref="V132" si="461">T132-U132</f>
        <v>0</v>
      </c>
      <c r="W132" s="22">
        <f>Positions!M131</f>
        <v>99</v>
      </c>
      <c r="X132" s="9">
        <f>V132/(W132+1)+Positions!N131</f>
        <v>0</v>
      </c>
      <c r="Y132" s="22">
        <f t="shared" si="451"/>
        <v>60</v>
      </c>
      <c r="Z132" s="22">
        <f>Positions!O131</f>
        <v>60</v>
      </c>
      <c r="AA132" s="22">
        <f t="shared" ref="AA132" si="462">Y132-Z132</f>
        <v>0</v>
      </c>
      <c r="AB132" s="22">
        <f>Positions!P131</f>
        <v>99</v>
      </c>
      <c r="AC132" s="9">
        <f>AA132/(AB132+1)+Positions!Q131</f>
        <v>0</v>
      </c>
      <c r="AD132" s="22">
        <f t="shared" si="452"/>
        <v>99</v>
      </c>
      <c r="AE132" s="22">
        <f>Positions!R131</f>
        <v>99</v>
      </c>
      <c r="AF132" s="22">
        <f t="shared" ref="AF132" si="463">AD132-AE132</f>
        <v>0</v>
      </c>
      <c r="AG132" s="22">
        <f>Positions!S131</f>
        <v>99</v>
      </c>
      <c r="AH132" s="9">
        <f>AF132/(AG132+1)+Positions!T131</f>
        <v>0</v>
      </c>
      <c r="AI132" s="22">
        <f t="shared" si="456"/>
        <v>99</v>
      </c>
      <c r="AJ132" s="22">
        <f>Positions!U131</f>
        <v>99</v>
      </c>
      <c r="AK132" s="22">
        <f t="shared" ref="AK132" si="464">AI132-AJ132</f>
        <v>0</v>
      </c>
      <c r="AL132" s="22">
        <f>Positions!V131</f>
        <v>99</v>
      </c>
      <c r="AM132" s="9">
        <f>AK132/(AL132+1)+Positions!W131</f>
        <v>0</v>
      </c>
      <c r="AN132" s="22">
        <f t="shared" si="457"/>
        <v>99</v>
      </c>
      <c r="AO132" s="22">
        <f>Positions!X131</f>
        <v>99</v>
      </c>
      <c r="AP132" s="22">
        <f t="shared" ref="AP132" si="465">AN132-AO132</f>
        <v>0</v>
      </c>
      <c r="AQ132" s="22">
        <f>Positions!Y131</f>
        <v>99</v>
      </c>
      <c r="AR132" s="9">
        <f>AP132/(AQ132+1)+Positions!Z131</f>
        <v>0</v>
      </c>
      <c r="AS132" s="22">
        <f t="shared" si="455"/>
        <v>99</v>
      </c>
      <c r="AT132" s="22">
        <f>Positions!AA131</f>
        <v>99</v>
      </c>
      <c r="AU132" s="22">
        <f t="shared" ref="AU132" si="466">AS132-AT132</f>
        <v>0</v>
      </c>
      <c r="AV132" s="22">
        <f>Positions!AB131</f>
        <v>99</v>
      </c>
      <c r="AW132" s="9">
        <f>AU132/(AV132+1)+Positions!AC131</f>
        <v>0</v>
      </c>
      <c r="AX132" s="36">
        <f t="shared" ref="AX132" si="467">I132+N132+S132+X132+AC132+AR132+AW132</f>
        <v>0</v>
      </c>
      <c r="AY132" s="36">
        <f t="shared" ref="AY132" si="468">AX132/D132</f>
        <v>0</v>
      </c>
    </row>
    <row r="133" spans="1:51">
      <c r="A133" s="22" t="s">
        <v>610</v>
      </c>
      <c r="B133" s="22" t="s">
        <v>611</v>
      </c>
      <c r="C133" s="9" t="s">
        <v>592</v>
      </c>
      <c r="D133" s="35">
        <v>1.5</v>
      </c>
      <c r="E133" s="22">
        <f t="shared" ref="E133" si="469">E132</f>
        <v>199</v>
      </c>
      <c r="F133" s="22">
        <f>Positions!C132</f>
        <v>199</v>
      </c>
      <c r="G133" s="22">
        <f t="shared" ref="G133" si="470">E133-F133</f>
        <v>0</v>
      </c>
      <c r="H133" s="22">
        <f>Positions!D132</f>
        <v>99</v>
      </c>
      <c r="I133" s="9">
        <f>G133/(H133+1)+Positions!E132</f>
        <v>0</v>
      </c>
      <c r="J133" s="22">
        <f t="shared" ref="J133" si="471">J132</f>
        <v>58</v>
      </c>
      <c r="K133" s="22">
        <f>Positions!F132</f>
        <v>58</v>
      </c>
      <c r="L133" s="22">
        <f t="shared" ref="L133" si="472">J133-K133</f>
        <v>0</v>
      </c>
      <c r="M133" s="22">
        <f>Positions!G132</f>
        <v>99</v>
      </c>
      <c r="N133" s="9">
        <f>L133/(M133+1)+Positions!H132</f>
        <v>0</v>
      </c>
      <c r="O133" s="22">
        <f t="shared" ref="O133" si="473">O132</f>
        <v>56</v>
      </c>
      <c r="P133" s="22">
        <f>Positions!I132</f>
        <v>56</v>
      </c>
      <c r="Q133" s="22">
        <f t="shared" ref="Q133" si="474">O133-P133</f>
        <v>0</v>
      </c>
      <c r="R133" s="22">
        <f>Positions!J132</f>
        <v>99</v>
      </c>
      <c r="S133" s="9">
        <f>Q133/(R133+1)+Positions!K132</f>
        <v>0</v>
      </c>
      <c r="T133" s="22">
        <f t="shared" ref="T133" si="475">T132</f>
        <v>53</v>
      </c>
      <c r="U133" s="22">
        <f>Positions!L132</f>
        <v>53</v>
      </c>
      <c r="V133" s="22">
        <f t="shared" ref="V133" si="476">T133-U133</f>
        <v>0</v>
      </c>
      <c r="W133" s="22">
        <f>Positions!M132</f>
        <v>99</v>
      </c>
      <c r="X133" s="9">
        <f>V133/(W133+1)+Positions!N132</f>
        <v>0</v>
      </c>
      <c r="Y133" s="22">
        <f t="shared" ref="Y133" si="477">Y132</f>
        <v>60</v>
      </c>
      <c r="Z133" s="22">
        <f>Positions!O132</f>
        <v>60</v>
      </c>
      <c r="AA133" s="22">
        <f t="shared" ref="AA133" si="478">Y133-Z133</f>
        <v>0</v>
      </c>
      <c r="AB133" s="22">
        <f>Positions!P132</f>
        <v>99</v>
      </c>
      <c r="AC133" s="9">
        <f>AA133/(AB133+1)+Positions!Q132</f>
        <v>0</v>
      </c>
      <c r="AD133" s="22">
        <f t="shared" ref="AD133" si="479">AD132</f>
        <v>99</v>
      </c>
      <c r="AE133" s="22">
        <f>Positions!R132</f>
        <v>99</v>
      </c>
      <c r="AF133" s="22">
        <f t="shared" ref="AF133" si="480">AD133-AE133</f>
        <v>0</v>
      </c>
      <c r="AG133" s="22">
        <f>Positions!S132</f>
        <v>99</v>
      </c>
      <c r="AH133" s="9">
        <f>AF133/(AG133+1)+Positions!T132</f>
        <v>0</v>
      </c>
      <c r="AI133" s="22">
        <f t="shared" ref="AI133" si="481">AI132</f>
        <v>99</v>
      </c>
      <c r="AJ133" s="22">
        <f>Positions!U132</f>
        <v>99</v>
      </c>
      <c r="AK133" s="22">
        <f t="shared" ref="AK133" si="482">AI133-AJ133</f>
        <v>0</v>
      </c>
      <c r="AL133" s="22">
        <f>Positions!V132</f>
        <v>99</v>
      </c>
      <c r="AM133" s="9">
        <f>AK133/(AL133+1)+Positions!W132</f>
        <v>0</v>
      </c>
      <c r="AN133" s="22">
        <f t="shared" ref="AN133" si="483">AN132</f>
        <v>99</v>
      </c>
      <c r="AO133" s="22">
        <f>Positions!X132</f>
        <v>99</v>
      </c>
      <c r="AP133" s="22">
        <f t="shared" ref="AP133" si="484">AN133-AO133</f>
        <v>0</v>
      </c>
      <c r="AQ133" s="22">
        <f>Positions!Y132</f>
        <v>99</v>
      </c>
      <c r="AR133" s="9">
        <f>AP133/(AQ133+1)+Positions!Z132</f>
        <v>0</v>
      </c>
      <c r="AS133" s="22">
        <f t="shared" ref="AS133" si="485">AS132</f>
        <v>99</v>
      </c>
      <c r="AT133" s="22">
        <f>Positions!AA132</f>
        <v>99</v>
      </c>
      <c r="AU133" s="22">
        <f t="shared" ref="AU133" si="486">AS133-AT133</f>
        <v>0</v>
      </c>
      <c r="AV133" s="22">
        <f>Positions!AB132</f>
        <v>99</v>
      </c>
      <c r="AW133" s="9">
        <f>AU133/(AV133+1)+Positions!AC132</f>
        <v>0</v>
      </c>
      <c r="AX133" s="36">
        <f t="shared" ref="AX133" si="487">I133+N133+S133+X133+AC133+AR133+AW133</f>
        <v>0</v>
      </c>
      <c r="AY133" s="36">
        <f t="shared" ref="AY133" si="488">AX133/D133</f>
        <v>0</v>
      </c>
    </row>
    <row r="134" spans="1:51">
      <c r="A134" s="22" t="s">
        <v>612</v>
      </c>
      <c r="B134" s="22" t="s">
        <v>613</v>
      </c>
      <c r="C134" s="9" t="s">
        <v>592</v>
      </c>
      <c r="D134" s="35">
        <v>1</v>
      </c>
      <c r="E134" s="22">
        <f>E133</f>
        <v>199</v>
      </c>
      <c r="F134" s="22">
        <f>Positions!C133</f>
        <v>199</v>
      </c>
      <c r="G134" s="22">
        <f t="shared" ref="G134" si="489">E134-F134</f>
        <v>0</v>
      </c>
      <c r="H134" s="22">
        <f>Positions!D133</f>
        <v>99</v>
      </c>
      <c r="I134" s="9">
        <f>G134/(H134+1)+Positions!E133</f>
        <v>0</v>
      </c>
      <c r="J134" s="22">
        <f>J133</f>
        <v>58</v>
      </c>
      <c r="K134" s="22">
        <f>Positions!F133</f>
        <v>58</v>
      </c>
      <c r="L134" s="22">
        <f t="shared" ref="L134" si="490">J134-K134</f>
        <v>0</v>
      </c>
      <c r="M134" s="22">
        <f>Positions!G133</f>
        <v>99</v>
      </c>
      <c r="N134" s="9">
        <f>L134/(M134+1)+Positions!H133</f>
        <v>0</v>
      </c>
      <c r="O134" s="22">
        <f>O133</f>
        <v>56</v>
      </c>
      <c r="P134" s="22">
        <f>Positions!I133</f>
        <v>39</v>
      </c>
      <c r="Q134" s="22">
        <f t="shared" ref="Q134" si="491">O134-P134</f>
        <v>17</v>
      </c>
      <c r="R134" s="22">
        <f>Positions!J133</f>
        <v>14</v>
      </c>
      <c r="S134" s="9">
        <f>Q134/(R134+1)+Positions!K133</f>
        <v>5.1333333333333329</v>
      </c>
      <c r="T134" s="22">
        <f>T133</f>
        <v>53</v>
      </c>
      <c r="U134" s="22">
        <f>Positions!L133</f>
        <v>53</v>
      </c>
      <c r="V134" s="22">
        <f t="shared" ref="V134" si="492">T134-U134</f>
        <v>0</v>
      </c>
      <c r="W134" s="22">
        <f>Positions!M133</f>
        <v>99</v>
      </c>
      <c r="X134" s="9">
        <f>V134/(W134+1)+Positions!N133</f>
        <v>0</v>
      </c>
      <c r="Y134" s="22">
        <f>Y133</f>
        <v>60</v>
      </c>
      <c r="Z134" s="22">
        <f>Positions!O133</f>
        <v>60</v>
      </c>
      <c r="AA134" s="22">
        <f t="shared" ref="AA134" si="493">Y134-Z134</f>
        <v>0</v>
      </c>
      <c r="AB134" s="22">
        <f>Positions!P133</f>
        <v>99</v>
      </c>
      <c r="AC134" s="9">
        <f>AA134/(AB134+1)+Positions!Q133</f>
        <v>0</v>
      </c>
      <c r="AD134" s="22">
        <f>AD133</f>
        <v>99</v>
      </c>
      <c r="AE134" s="22">
        <f>Positions!R133</f>
        <v>99</v>
      </c>
      <c r="AF134" s="22">
        <f t="shared" ref="AF134" si="494">AD134-AE134</f>
        <v>0</v>
      </c>
      <c r="AG134" s="22">
        <f>Positions!S133</f>
        <v>99</v>
      </c>
      <c r="AH134" s="9">
        <f>AF134/(AG134+1)+Positions!T133</f>
        <v>0</v>
      </c>
      <c r="AI134" s="22">
        <f>AI133</f>
        <v>99</v>
      </c>
      <c r="AJ134" s="22">
        <f>Positions!U133</f>
        <v>99</v>
      </c>
      <c r="AK134" s="22">
        <f t="shared" ref="AK134" si="495">AI134-AJ134</f>
        <v>0</v>
      </c>
      <c r="AL134" s="22">
        <f>Positions!V133</f>
        <v>99</v>
      </c>
      <c r="AM134" s="9">
        <f>AK134/(AL134+1)+Positions!W133</f>
        <v>0</v>
      </c>
      <c r="AN134" s="22">
        <f>AN133</f>
        <v>99</v>
      </c>
      <c r="AO134" s="22">
        <f>Positions!X133</f>
        <v>99</v>
      </c>
      <c r="AP134" s="22">
        <f t="shared" ref="AP134" si="496">AN134-AO134</f>
        <v>0</v>
      </c>
      <c r="AQ134" s="22">
        <f>Positions!Y133</f>
        <v>99</v>
      </c>
      <c r="AR134" s="9">
        <f>AP134/(AQ134+1)+Positions!Z133</f>
        <v>0</v>
      </c>
      <c r="AS134" s="22">
        <f>AS133</f>
        <v>99</v>
      </c>
      <c r="AT134" s="22">
        <f>Positions!AA133</f>
        <v>99</v>
      </c>
      <c r="AU134" s="22">
        <f t="shared" ref="AU134" si="497">AS134-AT134</f>
        <v>0</v>
      </c>
      <c r="AV134" s="22">
        <f>Positions!AB133</f>
        <v>99</v>
      </c>
      <c r="AW134" s="9">
        <f>AU134/(AV134+1)+Positions!AC133</f>
        <v>0</v>
      </c>
      <c r="AX134" s="36">
        <f t="shared" ref="AX134" si="498">I134+N134+S134+X134+AC134+AR134+AW134</f>
        <v>5.1333333333333329</v>
      </c>
      <c r="AY134" s="36">
        <f t="shared" ref="AY134" si="499">AX134/D134</f>
        <v>5.1333333333333329</v>
      </c>
    </row>
    <row r="135" spans="1:51">
      <c r="C135" s="9" t="s">
        <v>592</v>
      </c>
      <c r="D135" s="35">
        <v>1</v>
      </c>
      <c r="E135" s="22">
        <f>E134</f>
        <v>199</v>
      </c>
      <c r="F135" s="22">
        <f>Positions!C134</f>
        <v>199</v>
      </c>
      <c r="G135" s="22">
        <f t="shared" ref="G135" si="500">E135-F135</f>
        <v>0</v>
      </c>
      <c r="H135" s="22">
        <f>Positions!D134</f>
        <v>99</v>
      </c>
      <c r="I135" s="9">
        <f>G135/(H135+1)+Positions!E134</f>
        <v>0</v>
      </c>
      <c r="J135" s="22">
        <f>J134</f>
        <v>58</v>
      </c>
      <c r="K135" s="22">
        <f>Positions!F134</f>
        <v>58</v>
      </c>
      <c r="L135" s="22">
        <f t="shared" ref="L135" si="501">J135-K135</f>
        <v>0</v>
      </c>
      <c r="M135" s="22">
        <f>Positions!G134</f>
        <v>99</v>
      </c>
      <c r="N135" s="9">
        <f>L135/(M135+1)+Positions!H134</f>
        <v>0</v>
      </c>
      <c r="O135" s="22">
        <f>O134</f>
        <v>56</v>
      </c>
      <c r="P135" s="22">
        <f>Positions!I134</f>
        <v>56</v>
      </c>
      <c r="Q135" s="22">
        <f t="shared" ref="Q135" si="502">O135-P135</f>
        <v>0</v>
      </c>
      <c r="R135" s="22">
        <f>Positions!J134</f>
        <v>99</v>
      </c>
      <c r="S135" s="9">
        <f>Q135/(R135+1)+Positions!K134</f>
        <v>0</v>
      </c>
      <c r="T135" s="22">
        <f>T134</f>
        <v>53</v>
      </c>
      <c r="U135" s="22">
        <f>Positions!L134</f>
        <v>53</v>
      </c>
      <c r="V135" s="22">
        <f t="shared" ref="V135" si="503">T135-U135</f>
        <v>0</v>
      </c>
      <c r="W135" s="22">
        <f>Positions!M134</f>
        <v>99</v>
      </c>
      <c r="X135" s="9">
        <f>V135/(W135+1)+Positions!N134</f>
        <v>0</v>
      </c>
      <c r="Y135" s="22">
        <f>Y134</f>
        <v>60</v>
      </c>
      <c r="Z135" s="22">
        <f>Positions!O134</f>
        <v>60</v>
      </c>
      <c r="AA135" s="22">
        <f t="shared" ref="AA135" si="504">Y135-Z135</f>
        <v>0</v>
      </c>
      <c r="AB135" s="22">
        <f>Positions!P134</f>
        <v>99</v>
      </c>
      <c r="AC135" s="9">
        <f>AA135/(AB135+1)+Positions!Q134</f>
        <v>0</v>
      </c>
      <c r="AD135" s="22">
        <f>AD134</f>
        <v>99</v>
      </c>
      <c r="AE135" s="22">
        <f>Positions!R134</f>
        <v>99</v>
      </c>
      <c r="AF135" s="22">
        <f t="shared" ref="AF135" si="505">AD135-AE135</f>
        <v>0</v>
      </c>
      <c r="AG135" s="22">
        <f>Positions!S134</f>
        <v>99</v>
      </c>
      <c r="AH135" s="9">
        <f>AF135/(AG135+1)+Positions!T134</f>
        <v>0</v>
      </c>
      <c r="AI135" s="22">
        <f>AI134</f>
        <v>99</v>
      </c>
      <c r="AJ135" s="22">
        <f>Positions!U134</f>
        <v>99</v>
      </c>
      <c r="AK135" s="22">
        <f t="shared" ref="AK135" si="506">AI135-AJ135</f>
        <v>0</v>
      </c>
      <c r="AL135" s="22">
        <f>Positions!V134</f>
        <v>99</v>
      </c>
      <c r="AM135" s="9">
        <f>AK135/(AL135+1)+Positions!W134</f>
        <v>0</v>
      </c>
      <c r="AN135" s="22">
        <f>AN134</f>
        <v>99</v>
      </c>
      <c r="AO135" s="22">
        <f>Positions!X134</f>
        <v>99</v>
      </c>
      <c r="AP135" s="22">
        <f t="shared" ref="AP135" si="507">AN135-AO135</f>
        <v>0</v>
      </c>
      <c r="AQ135" s="22">
        <f>Positions!Y134</f>
        <v>99</v>
      </c>
      <c r="AR135" s="9">
        <f>AP135/(AQ135+1)+Positions!Z134</f>
        <v>0</v>
      </c>
      <c r="AS135" s="22">
        <f>AS134</f>
        <v>99</v>
      </c>
      <c r="AT135" s="22">
        <f>Positions!AA134</f>
        <v>99</v>
      </c>
      <c r="AU135" s="22">
        <f t="shared" ref="AU135" si="508">AS135-AT135</f>
        <v>0</v>
      </c>
      <c r="AV135" s="22">
        <f>Positions!AB134</f>
        <v>99</v>
      </c>
      <c r="AW135" s="9">
        <f>AU135/(AV135+1)+Positions!AC134</f>
        <v>0</v>
      </c>
      <c r="AX135" s="36">
        <f t="shared" ref="AX135" si="509">I135+N135+S135+X135+AC135+AR135+AW135</f>
        <v>0</v>
      </c>
      <c r="AY135" s="36">
        <f t="shared" ref="AY135" si="510">AX135/D135</f>
        <v>0</v>
      </c>
    </row>
    <row r="136" spans="1:51">
      <c r="C136" s="9" t="s">
        <v>592</v>
      </c>
      <c r="D136" s="35">
        <v>1</v>
      </c>
      <c r="E136" s="22">
        <f>E135</f>
        <v>199</v>
      </c>
      <c r="F136" s="22">
        <f>Positions!C135</f>
        <v>199</v>
      </c>
      <c r="G136" s="22">
        <f t="shared" ref="G136:G164" si="511">E136-F136</f>
        <v>0</v>
      </c>
      <c r="H136" s="22">
        <f>Positions!D135</f>
        <v>99</v>
      </c>
      <c r="I136" s="9">
        <f>G136/(H136+1)+Positions!E135</f>
        <v>0</v>
      </c>
      <c r="J136" s="22">
        <f>J135</f>
        <v>58</v>
      </c>
      <c r="K136" s="22">
        <f>Positions!F135</f>
        <v>58</v>
      </c>
      <c r="L136" s="22">
        <f t="shared" ref="L136:L164" si="512">J136-K136</f>
        <v>0</v>
      </c>
      <c r="M136" s="22">
        <f>Positions!G135</f>
        <v>99</v>
      </c>
      <c r="N136" s="9">
        <f>L136/(M136+1)+Positions!H135</f>
        <v>0</v>
      </c>
      <c r="O136" s="22">
        <f>O135</f>
        <v>56</v>
      </c>
      <c r="P136" s="22">
        <f>Positions!I135</f>
        <v>56</v>
      </c>
      <c r="Q136" s="22">
        <f t="shared" ref="Q136:Q164" si="513">O136-P136</f>
        <v>0</v>
      </c>
      <c r="R136" s="22">
        <f>Positions!J135</f>
        <v>99</v>
      </c>
      <c r="S136" s="9">
        <f>Q136/(R136+1)+Positions!K135</f>
        <v>0</v>
      </c>
      <c r="T136" s="22">
        <f>T135</f>
        <v>53</v>
      </c>
      <c r="U136" s="22">
        <f>Positions!L135</f>
        <v>53</v>
      </c>
      <c r="V136" s="22">
        <f t="shared" ref="V136:V164" si="514">T136-U136</f>
        <v>0</v>
      </c>
      <c r="W136" s="22">
        <f>Positions!M135</f>
        <v>99</v>
      </c>
      <c r="X136" s="9">
        <f>V136/(W136+1)+Positions!N135</f>
        <v>0</v>
      </c>
      <c r="Y136" s="22">
        <f>Y135</f>
        <v>60</v>
      </c>
      <c r="Z136" s="22">
        <f>Positions!O135</f>
        <v>60</v>
      </c>
      <c r="AA136" s="22">
        <f t="shared" ref="AA136:AA164" si="515">Y136-Z136</f>
        <v>0</v>
      </c>
      <c r="AB136" s="22">
        <f>Positions!P135</f>
        <v>99</v>
      </c>
      <c r="AC136" s="9">
        <f>AA136/(AB136+1)+Positions!Q135</f>
        <v>0</v>
      </c>
      <c r="AD136" s="22">
        <f>AD135</f>
        <v>99</v>
      </c>
      <c r="AE136" s="22">
        <f>Positions!R135</f>
        <v>99</v>
      </c>
      <c r="AF136" s="22">
        <f t="shared" ref="AF136:AF164" si="516">AD136-AE136</f>
        <v>0</v>
      </c>
      <c r="AG136" s="22">
        <f>Positions!S135</f>
        <v>99</v>
      </c>
      <c r="AH136" s="9">
        <f>AF136/(AG136+1)+Positions!T135</f>
        <v>0</v>
      </c>
      <c r="AI136" s="22">
        <f>AI135</f>
        <v>99</v>
      </c>
      <c r="AJ136" s="22">
        <f>Positions!U135</f>
        <v>99</v>
      </c>
      <c r="AK136" s="22">
        <f t="shared" ref="AK136:AK164" si="517">AI136-AJ136</f>
        <v>0</v>
      </c>
      <c r="AL136" s="22">
        <f>Positions!V135</f>
        <v>99</v>
      </c>
      <c r="AM136" s="9">
        <f>AK136/(AL136+1)+Positions!W135</f>
        <v>0</v>
      </c>
      <c r="AN136" s="22">
        <f>AN135</f>
        <v>99</v>
      </c>
      <c r="AO136" s="22">
        <f>Positions!X135</f>
        <v>99</v>
      </c>
      <c r="AP136" s="22">
        <f t="shared" ref="AP136:AP164" si="518">AN136-AO136</f>
        <v>0</v>
      </c>
      <c r="AQ136" s="22">
        <f>Positions!Y135</f>
        <v>99</v>
      </c>
      <c r="AR136" s="9">
        <f>AP136/(AQ136+1)+Positions!Z135</f>
        <v>0</v>
      </c>
      <c r="AS136" s="22">
        <f>AS135</f>
        <v>99</v>
      </c>
      <c r="AT136" s="22">
        <f>Positions!AA135</f>
        <v>99</v>
      </c>
      <c r="AU136" s="22">
        <f t="shared" ref="AU136:AU164" si="519">AS136-AT136</f>
        <v>0</v>
      </c>
      <c r="AV136" s="22">
        <f>Positions!AB135</f>
        <v>99</v>
      </c>
      <c r="AW136" s="9">
        <f>AU136/(AV136+1)+Positions!AC135</f>
        <v>0</v>
      </c>
      <c r="AX136" s="36">
        <f t="shared" ref="AX136:AX164" si="520">I136+N136+S136+X136+AC136+AR136+AW136</f>
        <v>0</v>
      </c>
      <c r="AY136" s="36">
        <f t="shared" ref="AY136:AY164" si="521">AX136/D136</f>
        <v>0</v>
      </c>
    </row>
    <row r="137" spans="1:51" s="8" customFormat="1">
      <c r="C137" s="10" t="s">
        <v>592</v>
      </c>
      <c r="D137" s="37">
        <v>1</v>
      </c>
      <c r="E137" s="8">
        <f>E136</f>
        <v>199</v>
      </c>
      <c r="F137" s="8">
        <f>Positions!C136</f>
        <v>199</v>
      </c>
      <c r="G137" s="8">
        <f t="shared" si="511"/>
        <v>0</v>
      </c>
      <c r="H137" s="8">
        <f>Positions!D136</f>
        <v>99</v>
      </c>
      <c r="I137" s="9">
        <f>G137/(H137+1)+Positions!E136</f>
        <v>0</v>
      </c>
      <c r="J137" s="8">
        <f>J136</f>
        <v>58</v>
      </c>
      <c r="K137" s="8">
        <f>Positions!F136</f>
        <v>58</v>
      </c>
      <c r="L137" s="8">
        <f t="shared" si="512"/>
        <v>0</v>
      </c>
      <c r="M137" s="8">
        <f>Positions!G136</f>
        <v>99</v>
      </c>
      <c r="N137" s="10">
        <f>L137/(M137+1)+Positions!H136</f>
        <v>0</v>
      </c>
      <c r="O137" s="8">
        <f>O136</f>
        <v>56</v>
      </c>
      <c r="P137" s="8">
        <f>Positions!I136</f>
        <v>56</v>
      </c>
      <c r="Q137" s="8">
        <f t="shared" si="513"/>
        <v>0</v>
      </c>
      <c r="R137" s="8">
        <f>Positions!J136</f>
        <v>99</v>
      </c>
      <c r="S137" s="9">
        <f>Q137/(R137+1)+Positions!K136</f>
        <v>0</v>
      </c>
      <c r="T137" s="8">
        <f>T136</f>
        <v>53</v>
      </c>
      <c r="U137" s="8">
        <f>Positions!L136</f>
        <v>53</v>
      </c>
      <c r="V137" s="8">
        <f t="shared" si="514"/>
        <v>0</v>
      </c>
      <c r="W137" s="8">
        <f>Positions!M136</f>
        <v>99</v>
      </c>
      <c r="X137" s="10">
        <f>V137/(W137+1)+Positions!N136</f>
        <v>0</v>
      </c>
      <c r="Y137" s="8">
        <f>Y136</f>
        <v>60</v>
      </c>
      <c r="Z137" s="8">
        <f>Positions!O136</f>
        <v>60</v>
      </c>
      <c r="AA137" s="8">
        <f t="shared" si="515"/>
        <v>0</v>
      </c>
      <c r="AB137" s="8">
        <f>Positions!P136</f>
        <v>99</v>
      </c>
      <c r="AC137" s="10">
        <f>AA137/(AB137+1)+Positions!Q136</f>
        <v>0</v>
      </c>
      <c r="AD137" s="8">
        <f>AD136</f>
        <v>99</v>
      </c>
      <c r="AE137" s="8">
        <f>Positions!R136</f>
        <v>99</v>
      </c>
      <c r="AF137" s="8">
        <f t="shared" si="516"/>
        <v>0</v>
      </c>
      <c r="AG137" s="8">
        <f>Positions!S136</f>
        <v>99</v>
      </c>
      <c r="AH137" s="10">
        <f>AF137/(AG137+1)+Positions!T136</f>
        <v>0</v>
      </c>
      <c r="AI137" s="8">
        <f>AI136</f>
        <v>99</v>
      </c>
      <c r="AJ137" s="8">
        <f>Positions!U136</f>
        <v>99</v>
      </c>
      <c r="AK137" s="8">
        <f t="shared" si="517"/>
        <v>0</v>
      </c>
      <c r="AL137" s="8">
        <f>Positions!V136</f>
        <v>99</v>
      </c>
      <c r="AM137" s="10">
        <f>AK137/(AL137+1)+Positions!W136</f>
        <v>0</v>
      </c>
      <c r="AN137" s="8">
        <f>AN136</f>
        <v>99</v>
      </c>
      <c r="AO137" s="8">
        <f>Positions!X136</f>
        <v>99</v>
      </c>
      <c r="AP137" s="8">
        <f t="shared" si="518"/>
        <v>0</v>
      </c>
      <c r="AQ137" s="8">
        <f>Positions!Y136</f>
        <v>99</v>
      </c>
      <c r="AR137" s="10">
        <f>AP137/(AQ137+1)+Positions!Z136</f>
        <v>0</v>
      </c>
      <c r="AS137" s="8">
        <f>AS136</f>
        <v>99</v>
      </c>
      <c r="AT137" s="8">
        <f>Positions!AA136</f>
        <v>99</v>
      </c>
      <c r="AU137" s="8">
        <f t="shared" si="519"/>
        <v>0</v>
      </c>
      <c r="AV137" s="8">
        <f>Positions!AB136</f>
        <v>99</v>
      </c>
      <c r="AW137" s="10">
        <f>AU137/(AV137+1)+Positions!AC136</f>
        <v>0</v>
      </c>
      <c r="AX137" s="38">
        <f t="shared" si="520"/>
        <v>0</v>
      </c>
      <c r="AY137" s="38">
        <f t="shared" si="521"/>
        <v>0</v>
      </c>
    </row>
    <row r="138" spans="1:51">
      <c r="A138" s="22" t="s">
        <v>614</v>
      </c>
      <c r="B138" s="22" t="s">
        <v>615</v>
      </c>
      <c r="C138" s="9" t="s">
        <v>616</v>
      </c>
      <c r="D138" s="35">
        <v>7.5</v>
      </c>
      <c r="E138" s="22">
        <f>Positions!AD7</f>
        <v>164</v>
      </c>
      <c r="F138" s="22">
        <f>Positions!C137</f>
        <v>12</v>
      </c>
      <c r="G138" s="22">
        <f t="shared" si="511"/>
        <v>152</v>
      </c>
      <c r="H138" s="22">
        <f>Positions!D137</f>
        <v>1</v>
      </c>
      <c r="I138" s="9">
        <f>G138/(H138+1)+Positions!E137</f>
        <v>93</v>
      </c>
      <c r="J138" s="22">
        <f>Positions!AE7</f>
        <v>35</v>
      </c>
      <c r="K138" s="22">
        <f>Positions!F137</f>
        <v>35</v>
      </c>
      <c r="L138" s="22">
        <f t="shared" si="512"/>
        <v>0</v>
      </c>
      <c r="M138" s="22">
        <f>Positions!G137</f>
        <v>99</v>
      </c>
      <c r="N138" s="9">
        <f>L138/(M138+1)+Positions!H137</f>
        <v>0</v>
      </c>
      <c r="O138" s="22">
        <f>Positions!AF7</f>
        <v>19</v>
      </c>
      <c r="P138" s="22">
        <f>Positions!I137</f>
        <v>19</v>
      </c>
      <c r="Q138" s="22">
        <f t="shared" si="513"/>
        <v>0</v>
      </c>
      <c r="R138" s="22">
        <f>Positions!J137</f>
        <v>99</v>
      </c>
      <c r="S138" s="9">
        <f>Q138/(R138+1)+Positions!K137</f>
        <v>0</v>
      </c>
      <c r="T138" s="22">
        <f>Positions!AG7</f>
        <v>29</v>
      </c>
      <c r="U138" s="22">
        <f>Positions!L137</f>
        <v>29</v>
      </c>
      <c r="V138" s="22">
        <f t="shared" si="514"/>
        <v>0</v>
      </c>
      <c r="W138" s="22">
        <f>Positions!M137</f>
        <v>99</v>
      </c>
      <c r="X138" s="9">
        <f>V138/(W138+1)+Positions!N137</f>
        <v>0</v>
      </c>
      <c r="Y138" s="22">
        <f>Positions!AH7</f>
        <v>21</v>
      </c>
      <c r="Z138" s="22">
        <f>Positions!O137</f>
        <v>21</v>
      </c>
      <c r="AA138" s="22">
        <f t="shared" si="515"/>
        <v>0</v>
      </c>
      <c r="AB138" s="22">
        <f>Positions!P137</f>
        <v>99</v>
      </c>
      <c r="AC138" s="9">
        <f>AA138/(AB138+1)+Positions!Q137</f>
        <v>0</v>
      </c>
      <c r="AD138" s="22">
        <f>Positions!AI7</f>
        <v>99</v>
      </c>
      <c r="AE138" s="22">
        <f>Positions!R137</f>
        <v>99</v>
      </c>
      <c r="AF138" s="22">
        <f t="shared" si="516"/>
        <v>0</v>
      </c>
      <c r="AG138" s="22">
        <f>Positions!S137</f>
        <v>99</v>
      </c>
      <c r="AH138" s="9">
        <f>AF138/(AG138+1)+Positions!T137</f>
        <v>0</v>
      </c>
      <c r="AI138" s="22">
        <f>Positions!AJ7</f>
        <v>99</v>
      </c>
      <c r="AJ138" s="22">
        <f>Positions!U137</f>
        <v>99</v>
      </c>
      <c r="AK138" s="22">
        <f t="shared" si="517"/>
        <v>0</v>
      </c>
      <c r="AL138" s="22">
        <f>Positions!V137</f>
        <v>99</v>
      </c>
      <c r="AM138" s="9">
        <f>AK138/(AL138+1)+Positions!W137</f>
        <v>0</v>
      </c>
      <c r="AN138" s="22">
        <f>Positions!AK7</f>
        <v>99</v>
      </c>
      <c r="AO138" s="22">
        <f>Positions!X137</f>
        <v>99</v>
      </c>
      <c r="AP138" s="22">
        <f t="shared" si="518"/>
        <v>0</v>
      </c>
      <c r="AQ138" s="22">
        <f>Positions!Y137</f>
        <v>99</v>
      </c>
      <c r="AR138" s="9">
        <f>AP138/(AQ138+1)+Positions!Z137</f>
        <v>0</v>
      </c>
      <c r="AS138" s="22">
        <f>Positions!AL7</f>
        <v>99</v>
      </c>
      <c r="AT138" s="22">
        <f>Positions!AA137</f>
        <v>99</v>
      </c>
      <c r="AU138" s="22">
        <f t="shared" si="519"/>
        <v>0</v>
      </c>
      <c r="AV138" s="22">
        <f>Positions!AB137</f>
        <v>99</v>
      </c>
      <c r="AW138" s="9">
        <f>AU138/(AV138+1)+Positions!AC137</f>
        <v>0</v>
      </c>
      <c r="AX138" s="36">
        <f t="shared" si="520"/>
        <v>93</v>
      </c>
      <c r="AY138" s="36">
        <f t="shared" si="521"/>
        <v>12.4</v>
      </c>
    </row>
    <row r="139" spans="1:51">
      <c r="A139" s="22" t="s">
        <v>575</v>
      </c>
      <c r="B139" s="22" t="s">
        <v>504</v>
      </c>
      <c r="C139" s="9" t="s">
        <v>616</v>
      </c>
      <c r="D139" s="35">
        <v>6.5</v>
      </c>
      <c r="E139" s="22">
        <f t="shared" ref="E139" si="522">E138</f>
        <v>164</v>
      </c>
      <c r="F139" s="22">
        <f>Positions!C138</f>
        <v>48</v>
      </c>
      <c r="G139" s="22">
        <f t="shared" si="511"/>
        <v>116</v>
      </c>
      <c r="H139" s="22">
        <f>Positions!D138</f>
        <v>2</v>
      </c>
      <c r="I139" s="9">
        <f>G139/(H139+1)+Positions!E138</f>
        <v>45.666666666666664</v>
      </c>
      <c r="J139" s="22">
        <f t="shared" ref="J139" si="523">J138</f>
        <v>35</v>
      </c>
      <c r="K139" s="22">
        <f>Positions!F138</f>
        <v>35</v>
      </c>
      <c r="L139" s="22">
        <f t="shared" si="512"/>
        <v>0</v>
      </c>
      <c r="M139" s="22">
        <f>Positions!G138</f>
        <v>99</v>
      </c>
      <c r="N139" s="9">
        <f>L139/(M139+1)+Positions!H138</f>
        <v>0</v>
      </c>
      <c r="O139" s="22">
        <f t="shared" ref="O139" si="524">O138</f>
        <v>19</v>
      </c>
      <c r="P139" s="22">
        <f>Positions!I138</f>
        <v>19</v>
      </c>
      <c r="Q139" s="22">
        <f t="shared" si="513"/>
        <v>0</v>
      </c>
      <c r="R139" s="22">
        <f>Positions!J138</f>
        <v>99</v>
      </c>
      <c r="S139" s="9">
        <f>Q139/(R139+1)+Positions!K138</f>
        <v>0</v>
      </c>
      <c r="T139" s="22">
        <f t="shared" ref="T139" si="525">T138</f>
        <v>29</v>
      </c>
      <c r="U139" s="22">
        <f>Positions!L138</f>
        <v>29</v>
      </c>
      <c r="V139" s="22">
        <f t="shared" si="514"/>
        <v>0</v>
      </c>
      <c r="W139" s="22">
        <f>Positions!M138</f>
        <v>99</v>
      </c>
      <c r="X139" s="9">
        <f>V139/(W139+1)+Positions!N138</f>
        <v>0</v>
      </c>
      <c r="Y139" s="22">
        <f t="shared" ref="Y139" si="526">Y138</f>
        <v>21</v>
      </c>
      <c r="Z139" s="22">
        <f>Positions!O138</f>
        <v>21</v>
      </c>
      <c r="AA139" s="22">
        <f t="shared" si="515"/>
        <v>0</v>
      </c>
      <c r="AB139" s="22">
        <f>Positions!P138</f>
        <v>99</v>
      </c>
      <c r="AC139" s="9">
        <f>AA139/(AB139+1)+Positions!Q138</f>
        <v>0</v>
      </c>
      <c r="AD139" s="22">
        <f t="shared" ref="AD139" si="527">AD138</f>
        <v>99</v>
      </c>
      <c r="AE139" s="22">
        <f>Positions!R138</f>
        <v>99</v>
      </c>
      <c r="AF139" s="22">
        <f t="shared" si="516"/>
        <v>0</v>
      </c>
      <c r="AG139" s="22">
        <f>Positions!S138</f>
        <v>99</v>
      </c>
      <c r="AH139" s="9">
        <f>AF139/(AG139+1)+Positions!T138</f>
        <v>0</v>
      </c>
      <c r="AI139" s="22">
        <f t="shared" ref="AI139" si="528">AI138</f>
        <v>99</v>
      </c>
      <c r="AJ139" s="22">
        <f>Positions!U138</f>
        <v>99</v>
      </c>
      <c r="AK139" s="22">
        <f t="shared" si="517"/>
        <v>0</v>
      </c>
      <c r="AL139" s="22">
        <f>Positions!V138</f>
        <v>99</v>
      </c>
      <c r="AM139" s="9">
        <f>AK139/(AL139+1)+Positions!W138</f>
        <v>0</v>
      </c>
      <c r="AN139" s="22">
        <f t="shared" ref="AN139" si="529">AN138</f>
        <v>99</v>
      </c>
      <c r="AO139" s="22">
        <f>Positions!X138</f>
        <v>99</v>
      </c>
      <c r="AP139" s="22">
        <f t="shared" si="518"/>
        <v>0</v>
      </c>
      <c r="AQ139" s="22">
        <f>Positions!Y138</f>
        <v>99</v>
      </c>
      <c r="AR139" s="9">
        <f>AP139/(AQ139+1)+Positions!Z138</f>
        <v>0</v>
      </c>
      <c r="AS139" s="22">
        <f t="shared" ref="AS139" si="530">AS138</f>
        <v>99</v>
      </c>
      <c r="AT139" s="22">
        <f>Positions!AA138</f>
        <v>99</v>
      </c>
      <c r="AU139" s="22">
        <f t="shared" si="519"/>
        <v>0</v>
      </c>
      <c r="AV139" s="22">
        <f>Positions!AB138</f>
        <v>99</v>
      </c>
      <c r="AW139" s="9">
        <f>AU139/(AV139+1)+Positions!AC138</f>
        <v>0</v>
      </c>
      <c r="AX139" s="36">
        <f t="shared" si="520"/>
        <v>45.666666666666664</v>
      </c>
      <c r="AY139" s="36">
        <f t="shared" si="521"/>
        <v>7.0256410256410255</v>
      </c>
    </row>
    <row r="140" spans="1:51">
      <c r="A140" s="22" t="s">
        <v>617</v>
      </c>
      <c r="B140" s="22" t="s">
        <v>494</v>
      </c>
      <c r="C140" s="9" t="s">
        <v>616</v>
      </c>
      <c r="D140" s="35">
        <v>5</v>
      </c>
      <c r="E140" s="22">
        <f>E139</f>
        <v>164</v>
      </c>
      <c r="F140" s="22">
        <f>Positions!C139</f>
        <v>71</v>
      </c>
      <c r="G140" s="22">
        <f t="shared" si="511"/>
        <v>93</v>
      </c>
      <c r="H140" s="22">
        <f>Positions!D139</f>
        <v>4</v>
      </c>
      <c r="I140" s="9">
        <f>G140/(H140+1)+Positions!E139</f>
        <v>20.6</v>
      </c>
      <c r="J140" s="22">
        <f>J139</f>
        <v>35</v>
      </c>
      <c r="K140" s="22">
        <f>Positions!F139</f>
        <v>7</v>
      </c>
      <c r="L140" s="22">
        <f t="shared" si="512"/>
        <v>28</v>
      </c>
      <c r="M140" s="22">
        <f>Positions!G139</f>
        <v>1</v>
      </c>
      <c r="N140" s="9">
        <f>L140/(M140+1)+Positions!H139</f>
        <v>35</v>
      </c>
      <c r="O140" s="22">
        <f>O139</f>
        <v>19</v>
      </c>
      <c r="P140" s="22">
        <f>Positions!I139</f>
        <v>8</v>
      </c>
      <c r="Q140" s="22">
        <f t="shared" si="513"/>
        <v>11</v>
      </c>
      <c r="R140" s="22">
        <f>Positions!J139</f>
        <v>2</v>
      </c>
      <c r="S140" s="9">
        <f>Q140/(R140+1)+Positions!K139</f>
        <v>17.666666666666668</v>
      </c>
      <c r="T140" s="22">
        <f>T139</f>
        <v>29</v>
      </c>
      <c r="U140" s="22">
        <f>Positions!L139</f>
        <v>8</v>
      </c>
      <c r="V140" s="22">
        <f t="shared" si="514"/>
        <v>21</v>
      </c>
      <c r="W140" s="22">
        <f>Positions!M139</f>
        <v>2</v>
      </c>
      <c r="X140" s="9">
        <f>V140/(W140+1)+Positions!N139</f>
        <v>24</v>
      </c>
      <c r="Y140" s="22">
        <f>Y139</f>
        <v>21</v>
      </c>
      <c r="Z140" s="22">
        <f>Positions!O139</f>
        <v>7</v>
      </c>
      <c r="AA140" s="22">
        <f t="shared" si="515"/>
        <v>14</v>
      </c>
      <c r="AB140" s="22">
        <f>Positions!P139</f>
        <v>1</v>
      </c>
      <c r="AC140" s="9">
        <f>AA140/(AB140+1)+Positions!Q139</f>
        <v>25</v>
      </c>
      <c r="AD140" s="22">
        <f>AD139</f>
        <v>99</v>
      </c>
      <c r="AE140" s="22">
        <f>Positions!R139</f>
        <v>99</v>
      </c>
      <c r="AF140" s="22">
        <f t="shared" si="516"/>
        <v>0</v>
      </c>
      <c r="AG140" s="22">
        <f>Positions!S139</f>
        <v>99</v>
      </c>
      <c r="AH140" s="9">
        <f>AF140/(AG140+1)+Positions!T139</f>
        <v>0</v>
      </c>
      <c r="AI140" s="22">
        <f>AI139</f>
        <v>99</v>
      </c>
      <c r="AJ140" s="22">
        <f>Positions!U139</f>
        <v>99</v>
      </c>
      <c r="AK140" s="22">
        <f t="shared" si="517"/>
        <v>0</v>
      </c>
      <c r="AL140" s="22">
        <f>Positions!V139</f>
        <v>99</v>
      </c>
      <c r="AM140" s="9">
        <f>AK140/(AL140+1)+Positions!W139</f>
        <v>0</v>
      </c>
      <c r="AN140" s="22">
        <f>AN139</f>
        <v>99</v>
      </c>
      <c r="AO140" s="22">
        <f>Positions!X139</f>
        <v>99</v>
      </c>
      <c r="AP140" s="22">
        <f t="shared" si="518"/>
        <v>0</v>
      </c>
      <c r="AQ140" s="22">
        <f>Positions!Y139</f>
        <v>99</v>
      </c>
      <c r="AR140" s="9">
        <f>AP140/(AQ140+1)+Positions!Z139</f>
        <v>0</v>
      </c>
      <c r="AS140" s="22">
        <f>AS139</f>
        <v>99</v>
      </c>
      <c r="AT140" s="22">
        <f>Positions!AA139</f>
        <v>99</v>
      </c>
      <c r="AU140" s="22">
        <f t="shared" si="519"/>
        <v>0</v>
      </c>
      <c r="AV140" s="22">
        <f>Positions!AB139</f>
        <v>99</v>
      </c>
      <c r="AW140" s="9">
        <f>AU140/(AV140+1)+Positions!AC139</f>
        <v>0</v>
      </c>
      <c r="AX140" s="36">
        <f t="shared" si="520"/>
        <v>122.26666666666667</v>
      </c>
      <c r="AY140" s="36">
        <f t="shared" si="521"/>
        <v>24.453333333333333</v>
      </c>
    </row>
    <row r="141" spans="1:51">
      <c r="A141" s="22" t="s">
        <v>575</v>
      </c>
      <c r="B141" s="22" t="s">
        <v>618</v>
      </c>
      <c r="C141" s="9" t="s">
        <v>616</v>
      </c>
      <c r="D141" s="35">
        <v>2.5</v>
      </c>
      <c r="E141" s="22">
        <f>E140</f>
        <v>164</v>
      </c>
      <c r="F141" s="22">
        <f>Positions!C140</f>
        <v>164</v>
      </c>
      <c r="G141" s="22">
        <f t="shared" si="511"/>
        <v>0</v>
      </c>
      <c r="H141" s="22">
        <f>Positions!D140</f>
        <v>99</v>
      </c>
      <c r="I141" s="9">
        <f>G141/(H141+1)+Positions!E140</f>
        <v>0</v>
      </c>
      <c r="J141" s="22">
        <f>J140</f>
        <v>35</v>
      </c>
      <c r="K141" s="22">
        <f>Positions!F140</f>
        <v>35</v>
      </c>
      <c r="L141" s="22">
        <f t="shared" si="512"/>
        <v>0</v>
      </c>
      <c r="M141" s="22">
        <f>Positions!G140</f>
        <v>99</v>
      </c>
      <c r="N141" s="9">
        <f>L141/(M141+1)+Positions!H140</f>
        <v>0</v>
      </c>
      <c r="O141" s="22">
        <f>O140</f>
        <v>19</v>
      </c>
      <c r="P141" s="22">
        <f>Positions!I140</f>
        <v>7</v>
      </c>
      <c r="Q141" s="22">
        <f t="shared" si="513"/>
        <v>12</v>
      </c>
      <c r="R141" s="22">
        <f>Positions!J140</f>
        <v>1</v>
      </c>
      <c r="S141" s="9">
        <f>Q141/(R141+1)+Positions!K140</f>
        <v>27</v>
      </c>
      <c r="T141" s="22">
        <f>T140</f>
        <v>29</v>
      </c>
      <c r="U141" s="22">
        <f>Positions!L140</f>
        <v>29</v>
      </c>
      <c r="V141" s="22">
        <f t="shared" si="514"/>
        <v>0</v>
      </c>
      <c r="W141" s="22">
        <f>Positions!M140</f>
        <v>99</v>
      </c>
      <c r="X141" s="9">
        <f>V141/(W141+1)+Positions!N140</f>
        <v>0</v>
      </c>
      <c r="Y141" s="22">
        <f>Y140</f>
        <v>21</v>
      </c>
      <c r="Z141" s="22">
        <f>Positions!O140</f>
        <v>21</v>
      </c>
      <c r="AA141" s="22">
        <f t="shared" si="515"/>
        <v>0</v>
      </c>
      <c r="AB141" s="22">
        <f>Positions!P140</f>
        <v>99</v>
      </c>
      <c r="AC141" s="9">
        <f>AA141/(AB141+1)+Positions!Q140</f>
        <v>0</v>
      </c>
      <c r="AD141" s="22">
        <f>AD140</f>
        <v>99</v>
      </c>
      <c r="AE141" s="22">
        <f>Positions!R140</f>
        <v>99</v>
      </c>
      <c r="AF141" s="22">
        <f t="shared" si="516"/>
        <v>0</v>
      </c>
      <c r="AG141" s="22">
        <f>Positions!S140</f>
        <v>99</v>
      </c>
      <c r="AH141" s="9">
        <f>AF141/(AG141+1)+Positions!T140</f>
        <v>0</v>
      </c>
      <c r="AI141" s="22">
        <f>AI140</f>
        <v>99</v>
      </c>
      <c r="AJ141" s="22">
        <f>Positions!U140</f>
        <v>99</v>
      </c>
      <c r="AK141" s="22">
        <f t="shared" si="517"/>
        <v>0</v>
      </c>
      <c r="AL141" s="22">
        <f>Positions!V140</f>
        <v>99</v>
      </c>
      <c r="AM141" s="9">
        <f>AK141/(AL141+1)+Positions!W140</f>
        <v>0</v>
      </c>
      <c r="AN141" s="22">
        <f>AN140</f>
        <v>99</v>
      </c>
      <c r="AO141" s="22">
        <f>Positions!X140</f>
        <v>99</v>
      </c>
      <c r="AP141" s="22">
        <f t="shared" si="518"/>
        <v>0</v>
      </c>
      <c r="AQ141" s="22">
        <f>Positions!Y140</f>
        <v>99</v>
      </c>
      <c r="AR141" s="9">
        <f>AP141/(AQ141+1)+Positions!Z140</f>
        <v>0</v>
      </c>
      <c r="AS141" s="22">
        <f>AS140</f>
        <v>99</v>
      </c>
      <c r="AT141" s="22">
        <f>Positions!AA140</f>
        <v>99</v>
      </c>
      <c r="AU141" s="22">
        <f t="shared" si="519"/>
        <v>0</v>
      </c>
      <c r="AV141" s="22">
        <f>Positions!AB140</f>
        <v>99</v>
      </c>
      <c r="AW141" s="9">
        <f>AU141/(AV141+1)+Positions!AC140</f>
        <v>0</v>
      </c>
      <c r="AX141" s="36">
        <f t="shared" si="520"/>
        <v>27</v>
      </c>
      <c r="AY141" s="36">
        <f t="shared" si="521"/>
        <v>10.8</v>
      </c>
    </row>
    <row r="142" spans="1:51">
      <c r="A142" s="22" t="s">
        <v>619</v>
      </c>
      <c r="B142" s="22" t="s">
        <v>620</v>
      </c>
      <c r="C142" s="9" t="s">
        <v>616</v>
      </c>
      <c r="D142" s="35">
        <v>1.5</v>
      </c>
      <c r="E142" s="22">
        <f>E141</f>
        <v>164</v>
      </c>
      <c r="F142" s="22">
        <f>Positions!C141</f>
        <v>164</v>
      </c>
      <c r="G142" s="22">
        <f t="shared" si="511"/>
        <v>0</v>
      </c>
      <c r="H142" s="22">
        <f>Positions!D141</f>
        <v>99</v>
      </c>
      <c r="I142" s="9">
        <f>G142/(H142+1)+Positions!E141</f>
        <v>0</v>
      </c>
      <c r="J142" s="22">
        <f>J141</f>
        <v>35</v>
      </c>
      <c r="K142" s="22">
        <f>Positions!F141</f>
        <v>26</v>
      </c>
      <c r="L142" s="22">
        <f t="shared" si="512"/>
        <v>9</v>
      </c>
      <c r="M142" s="22">
        <f>Positions!G141</f>
        <v>3</v>
      </c>
      <c r="N142" s="9">
        <f>L142/(M142+1)+Positions!H141</f>
        <v>7.25</v>
      </c>
      <c r="O142" s="22">
        <f>O141</f>
        <v>19</v>
      </c>
      <c r="P142" s="22">
        <f>Positions!I141</f>
        <v>19</v>
      </c>
      <c r="Q142" s="22">
        <f t="shared" si="513"/>
        <v>0</v>
      </c>
      <c r="R142" s="22">
        <f>Positions!J141</f>
        <v>99</v>
      </c>
      <c r="S142" s="9">
        <f>Q142/(R142+1)+Positions!K141</f>
        <v>0</v>
      </c>
      <c r="T142" s="22">
        <f>T141</f>
        <v>29</v>
      </c>
      <c r="U142" s="22">
        <f>Positions!L141</f>
        <v>20</v>
      </c>
      <c r="V142" s="22">
        <f t="shared" si="514"/>
        <v>9</v>
      </c>
      <c r="W142" s="22">
        <f>Positions!M141</f>
        <v>4</v>
      </c>
      <c r="X142" s="9">
        <f>V142/(W142+1)+Positions!N141</f>
        <v>4.8</v>
      </c>
      <c r="Y142" s="22">
        <f>Y141</f>
        <v>21</v>
      </c>
      <c r="Z142" s="22">
        <f>Positions!O141</f>
        <v>16</v>
      </c>
      <c r="AA142" s="22">
        <f t="shared" si="515"/>
        <v>5</v>
      </c>
      <c r="AB142" s="22">
        <f>Positions!P141</f>
        <v>4</v>
      </c>
      <c r="AC142" s="9">
        <f>AA142/(AB142+1)+Positions!Q141</f>
        <v>10</v>
      </c>
      <c r="AD142" s="22">
        <f>AD141</f>
        <v>99</v>
      </c>
      <c r="AE142" s="22">
        <f>Positions!R141</f>
        <v>99</v>
      </c>
      <c r="AF142" s="22">
        <f t="shared" si="516"/>
        <v>0</v>
      </c>
      <c r="AG142" s="22">
        <f>Positions!S141</f>
        <v>99</v>
      </c>
      <c r="AH142" s="9">
        <f>AF142/(AG142+1)+Positions!T141</f>
        <v>0</v>
      </c>
      <c r="AI142" s="22">
        <f>AI141</f>
        <v>99</v>
      </c>
      <c r="AJ142" s="22">
        <f>Positions!U141</f>
        <v>99</v>
      </c>
      <c r="AK142" s="22">
        <f t="shared" si="517"/>
        <v>0</v>
      </c>
      <c r="AL142" s="22">
        <f>Positions!V141</f>
        <v>99</v>
      </c>
      <c r="AM142" s="9">
        <f>AK142/(AL142+1)+Positions!W141</f>
        <v>0</v>
      </c>
      <c r="AN142" s="22">
        <f>AN141</f>
        <v>99</v>
      </c>
      <c r="AO142" s="22">
        <f>Positions!X141</f>
        <v>99</v>
      </c>
      <c r="AP142" s="22">
        <f t="shared" si="518"/>
        <v>0</v>
      </c>
      <c r="AQ142" s="22">
        <f>Positions!Y141</f>
        <v>99</v>
      </c>
      <c r="AR142" s="9">
        <f>AP142/(AQ142+1)+Positions!Z141</f>
        <v>0</v>
      </c>
      <c r="AS142" s="22">
        <f>AS141</f>
        <v>99</v>
      </c>
      <c r="AT142" s="22">
        <f>Positions!AA141</f>
        <v>99</v>
      </c>
      <c r="AU142" s="22">
        <f t="shared" si="519"/>
        <v>0</v>
      </c>
      <c r="AV142" s="22">
        <f>Positions!AB141</f>
        <v>99</v>
      </c>
      <c r="AW142" s="9">
        <f>AU142/(AV142+1)+Positions!AC141</f>
        <v>0</v>
      </c>
      <c r="AX142" s="36">
        <f t="shared" si="520"/>
        <v>22.05</v>
      </c>
      <c r="AY142" s="36">
        <f t="shared" si="521"/>
        <v>14.700000000000001</v>
      </c>
    </row>
    <row r="143" spans="1:51">
      <c r="A143" s="22" t="s">
        <v>621</v>
      </c>
      <c r="B143" s="22" t="s">
        <v>622</v>
      </c>
      <c r="C143" s="9" t="s">
        <v>616</v>
      </c>
      <c r="D143" s="35">
        <v>1.5</v>
      </c>
      <c r="E143" s="22">
        <f>E142</f>
        <v>164</v>
      </c>
      <c r="F143" s="22">
        <f>Positions!C142</f>
        <v>156</v>
      </c>
      <c r="G143" s="22">
        <f t="shared" si="511"/>
        <v>8</v>
      </c>
      <c r="H143" s="22">
        <f>Positions!D142</f>
        <v>5</v>
      </c>
      <c r="I143" s="9">
        <f>G143/(H143+1)+Positions!E142</f>
        <v>2.333333333333333</v>
      </c>
      <c r="J143" s="22">
        <f>J142</f>
        <v>35</v>
      </c>
      <c r="K143" s="22">
        <f>Positions!F142</f>
        <v>27</v>
      </c>
      <c r="L143" s="22">
        <f t="shared" si="512"/>
        <v>8</v>
      </c>
      <c r="M143" s="22">
        <f>Positions!G142</f>
        <v>4</v>
      </c>
      <c r="N143" s="9">
        <f>L143/(M143+1)+Positions!H142</f>
        <v>5.6</v>
      </c>
      <c r="O143" s="22">
        <f>O142</f>
        <v>19</v>
      </c>
      <c r="P143" s="22">
        <f>Positions!I142</f>
        <v>19</v>
      </c>
      <c r="Q143" s="22">
        <f t="shared" si="513"/>
        <v>0</v>
      </c>
      <c r="R143" s="22">
        <f>Positions!J142</f>
        <v>99</v>
      </c>
      <c r="S143" s="9">
        <f>Q143/(R143+1)+Positions!K142</f>
        <v>0</v>
      </c>
      <c r="T143" s="22">
        <f>T142</f>
        <v>29</v>
      </c>
      <c r="U143" s="22">
        <f>Positions!L142</f>
        <v>22</v>
      </c>
      <c r="V143" s="22">
        <f t="shared" si="514"/>
        <v>7</v>
      </c>
      <c r="W143" s="22">
        <f>Positions!M142</f>
        <v>5</v>
      </c>
      <c r="X143" s="9">
        <f>V143/(W143+1)+Positions!N142</f>
        <v>7.166666666666667</v>
      </c>
      <c r="Y143" s="22">
        <f>Y142</f>
        <v>21</v>
      </c>
      <c r="Z143" s="22">
        <f>Positions!O142</f>
        <v>21</v>
      </c>
      <c r="AA143" s="22">
        <f t="shared" si="515"/>
        <v>0</v>
      </c>
      <c r="AB143" s="22">
        <f>Positions!P142</f>
        <v>99</v>
      </c>
      <c r="AC143" s="9">
        <f>AA143/(AB143+1)+Positions!Q142</f>
        <v>0</v>
      </c>
      <c r="AD143" s="22">
        <f>AD142</f>
        <v>99</v>
      </c>
      <c r="AE143" s="22">
        <f>Positions!R142</f>
        <v>99</v>
      </c>
      <c r="AF143" s="22">
        <f t="shared" si="516"/>
        <v>0</v>
      </c>
      <c r="AG143" s="22">
        <f>Positions!S142</f>
        <v>99</v>
      </c>
      <c r="AH143" s="9">
        <f>AF143/(AG143+1)+Positions!T142</f>
        <v>0</v>
      </c>
      <c r="AI143" s="22">
        <f>AI142</f>
        <v>99</v>
      </c>
      <c r="AJ143" s="22">
        <f>Positions!U142</f>
        <v>99</v>
      </c>
      <c r="AK143" s="22">
        <f t="shared" si="517"/>
        <v>0</v>
      </c>
      <c r="AL143" s="22">
        <f>Positions!V142</f>
        <v>99</v>
      </c>
      <c r="AM143" s="9">
        <f>AK143/(AL143+1)+Positions!W142</f>
        <v>0</v>
      </c>
      <c r="AN143" s="22">
        <f>AN142</f>
        <v>99</v>
      </c>
      <c r="AO143" s="22">
        <f>Positions!X142</f>
        <v>99</v>
      </c>
      <c r="AP143" s="22">
        <f t="shared" si="518"/>
        <v>0</v>
      </c>
      <c r="AQ143" s="22">
        <f>Positions!Y142</f>
        <v>99</v>
      </c>
      <c r="AR143" s="9">
        <f>AP143/(AQ143+1)+Positions!Z142</f>
        <v>0</v>
      </c>
      <c r="AS143" s="22">
        <f>AS142</f>
        <v>99</v>
      </c>
      <c r="AT143" s="22">
        <f>Positions!AA142</f>
        <v>99</v>
      </c>
      <c r="AU143" s="22">
        <f t="shared" si="519"/>
        <v>0</v>
      </c>
      <c r="AV143" s="22">
        <f>Positions!AB142</f>
        <v>99</v>
      </c>
      <c r="AW143" s="9">
        <f>AU143/(AV143+1)+Positions!AC142</f>
        <v>0</v>
      </c>
      <c r="AX143" s="36">
        <f t="shared" si="520"/>
        <v>15.1</v>
      </c>
      <c r="AY143" s="36">
        <f t="shared" si="521"/>
        <v>10.066666666666666</v>
      </c>
    </row>
    <row r="144" spans="1:51">
      <c r="A144" s="25" t="s">
        <v>623</v>
      </c>
      <c r="B144" s="25" t="s">
        <v>502</v>
      </c>
      <c r="C144" s="9" t="s">
        <v>616</v>
      </c>
      <c r="D144" s="35">
        <v>1.5</v>
      </c>
      <c r="E144" s="22">
        <f t="shared" ref="E144" si="531">E143</f>
        <v>164</v>
      </c>
      <c r="F144" s="22">
        <f>Positions!C143</f>
        <v>164</v>
      </c>
      <c r="G144" s="22">
        <f t="shared" si="511"/>
        <v>0</v>
      </c>
      <c r="H144" s="22">
        <f>Positions!D143</f>
        <v>99</v>
      </c>
      <c r="I144" s="9">
        <f>G144/(H144+1)+Positions!E143</f>
        <v>0</v>
      </c>
      <c r="J144" s="22">
        <f t="shared" ref="J144" si="532">J143</f>
        <v>35</v>
      </c>
      <c r="K144" s="22">
        <f>Positions!F143</f>
        <v>35</v>
      </c>
      <c r="L144" s="22">
        <f t="shared" si="512"/>
        <v>0</v>
      </c>
      <c r="M144" s="22">
        <f>Positions!G143</f>
        <v>99</v>
      </c>
      <c r="N144" s="9">
        <f>L144/(M144+1)+Positions!H143</f>
        <v>0</v>
      </c>
      <c r="O144" s="22">
        <f t="shared" ref="O144" si="533">O143</f>
        <v>19</v>
      </c>
      <c r="P144" s="22">
        <f>Positions!I143</f>
        <v>19</v>
      </c>
      <c r="Q144" s="22">
        <f t="shared" si="513"/>
        <v>0</v>
      </c>
      <c r="R144" s="22">
        <f>Positions!J143</f>
        <v>99</v>
      </c>
      <c r="S144" s="9">
        <f>Q144/(R144+1)+Positions!K143</f>
        <v>0</v>
      </c>
      <c r="T144" s="22">
        <f t="shared" ref="T144" si="534">T143</f>
        <v>29</v>
      </c>
      <c r="U144" s="22">
        <f>Positions!L143</f>
        <v>29</v>
      </c>
      <c r="V144" s="22">
        <f t="shared" si="514"/>
        <v>0</v>
      </c>
      <c r="W144" s="22">
        <f>Positions!M143</f>
        <v>99</v>
      </c>
      <c r="X144" s="9">
        <f>V144/(W144+1)+Positions!N143</f>
        <v>0</v>
      </c>
      <c r="Y144" s="22">
        <f t="shared" ref="Y144" si="535">Y143</f>
        <v>21</v>
      </c>
      <c r="Z144" s="22">
        <f>Positions!O143</f>
        <v>13</v>
      </c>
      <c r="AA144" s="22">
        <f t="shared" si="515"/>
        <v>8</v>
      </c>
      <c r="AB144" s="22">
        <f>Positions!P143</f>
        <v>2</v>
      </c>
      <c r="AC144" s="9">
        <f>AA144/(AB144+1)+Positions!Q143</f>
        <v>13.666666666666666</v>
      </c>
      <c r="AD144" s="22">
        <f t="shared" ref="AD144" si="536">AD143</f>
        <v>99</v>
      </c>
      <c r="AE144" s="22">
        <f>Positions!R143</f>
        <v>99</v>
      </c>
      <c r="AF144" s="22">
        <f t="shared" si="516"/>
        <v>0</v>
      </c>
      <c r="AG144" s="22">
        <f>Positions!S143</f>
        <v>99</v>
      </c>
      <c r="AH144" s="9">
        <f>AF144/(AG144+1)+Positions!T143</f>
        <v>0</v>
      </c>
      <c r="AI144" s="22">
        <f t="shared" ref="AI144" si="537">AI143</f>
        <v>99</v>
      </c>
      <c r="AJ144" s="22">
        <f>Positions!U143</f>
        <v>99</v>
      </c>
      <c r="AK144" s="22">
        <f t="shared" si="517"/>
        <v>0</v>
      </c>
      <c r="AL144" s="22">
        <f>Positions!V143</f>
        <v>99</v>
      </c>
      <c r="AM144" s="9">
        <f>AK144/(AL144+1)+Positions!W143</f>
        <v>0</v>
      </c>
      <c r="AN144" s="22">
        <f t="shared" ref="AN144" si="538">AN143</f>
        <v>99</v>
      </c>
      <c r="AO144" s="22">
        <f>Positions!X143</f>
        <v>99</v>
      </c>
      <c r="AP144" s="22">
        <f t="shared" si="518"/>
        <v>0</v>
      </c>
      <c r="AQ144" s="22">
        <f>Positions!Y143</f>
        <v>99</v>
      </c>
      <c r="AR144" s="9">
        <f>AP144/(AQ144+1)+Positions!Z143</f>
        <v>0</v>
      </c>
      <c r="AS144" s="22">
        <f t="shared" ref="AS144" si="539">AS143</f>
        <v>99</v>
      </c>
      <c r="AT144" s="22">
        <f>Positions!AA143</f>
        <v>99</v>
      </c>
      <c r="AU144" s="22">
        <f t="shared" si="519"/>
        <v>0</v>
      </c>
      <c r="AV144" s="22">
        <f>Positions!AB143</f>
        <v>99</v>
      </c>
      <c r="AW144" s="9">
        <f>AU144/(AV144+1)+Positions!AC143</f>
        <v>0</v>
      </c>
      <c r="AX144" s="36">
        <f t="shared" si="520"/>
        <v>13.666666666666666</v>
      </c>
      <c r="AY144" s="36">
        <f t="shared" si="521"/>
        <v>9.1111111111111107</v>
      </c>
    </row>
    <row r="145" spans="1:51">
      <c r="A145" s="25" t="s">
        <v>624</v>
      </c>
      <c r="B145" s="25" t="s">
        <v>625</v>
      </c>
      <c r="C145" s="9" t="s">
        <v>616</v>
      </c>
      <c r="D145" s="35">
        <v>1.5</v>
      </c>
      <c r="E145" s="22">
        <f>E144</f>
        <v>164</v>
      </c>
      <c r="F145" s="22">
        <f>Positions!C144</f>
        <v>164</v>
      </c>
      <c r="G145" s="22">
        <f t="shared" si="511"/>
        <v>0</v>
      </c>
      <c r="H145" s="22">
        <f>Positions!D144</f>
        <v>99</v>
      </c>
      <c r="I145" s="9">
        <f>G145/(H145+1)+Positions!E144</f>
        <v>0</v>
      </c>
      <c r="J145" s="22">
        <f>J144</f>
        <v>35</v>
      </c>
      <c r="K145" s="22">
        <f>Positions!F144</f>
        <v>14</v>
      </c>
      <c r="L145" s="22">
        <f t="shared" si="512"/>
        <v>21</v>
      </c>
      <c r="M145" s="22">
        <f>Positions!G144</f>
        <v>2</v>
      </c>
      <c r="N145" s="9">
        <f>L145/(M145+1)+Positions!H144</f>
        <v>22</v>
      </c>
      <c r="O145" s="22">
        <f>O144</f>
        <v>19</v>
      </c>
      <c r="P145" s="22">
        <f>Positions!I144</f>
        <v>19</v>
      </c>
      <c r="Q145" s="22">
        <f t="shared" si="513"/>
        <v>0</v>
      </c>
      <c r="R145" s="22">
        <f>Positions!J144</f>
        <v>99</v>
      </c>
      <c r="S145" s="9">
        <f>Q145/(R145+1)+Positions!K144</f>
        <v>0</v>
      </c>
      <c r="T145" s="22">
        <f>T144</f>
        <v>29</v>
      </c>
      <c r="U145" s="22">
        <f>Positions!L144</f>
        <v>29</v>
      </c>
      <c r="V145" s="22">
        <f t="shared" si="514"/>
        <v>0</v>
      </c>
      <c r="W145" s="22">
        <f>Positions!M144</f>
        <v>99</v>
      </c>
      <c r="X145" s="9">
        <f>V145/(W145+1)+Positions!N144</f>
        <v>0</v>
      </c>
      <c r="Y145" s="22">
        <f>Y144</f>
        <v>21</v>
      </c>
      <c r="Z145" s="22">
        <f>Positions!O144</f>
        <v>14</v>
      </c>
      <c r="AA145" s="22">
        <f t="shared" si="515"/>
        <v>7</v>
      </c>
      <c r="AB145" s="22">
        <f>Positions!P144</f>
        <v>3</v>
      </c>
      <c r="AC145" s="9">
        <f>AA145/(AB145+1)+Positions!Q144</f>
        <v>10.75</v>
      </c>
      <c r="AD145" s="22">
        <f>AD144</f>
        <v>99</v>
      </c>
      <c r="AE145" s="22">
        <f>Positions!R144</f>
        <v>99</v>
      </c>
      <c r="AF145" s="22">
        <f t="shared" si="516"/>
        <v>0</v>
      </c>
      <c r="AG145" s="22">
        <f>Positions!S144</f>
        <v>99</v>
      </c>
      <c r="AH145" s="9">
        <f>AF145/(AG145+1)+Positions!T144</f>
        <v>0</v>
      </c>
      <c r="AI145" s="22">
        <f>AI144</f>
        <v>99</v>
      </c>
      <c r="AJ145" s="22">
        <f>Positions!U144</f>
        <v>99</v>
      </c>
      <c r="AK145" s="22">
        <f t="shared" si="517"/>
        <v>0</v>
      </c>
      <c r="AL145" s="22">
        <f>Positions!V144</f>
        <v>99</v>
      </c>
      <c r="AM145" s="9">
        <f>AK145/(AL145+1)+Positions!W144</f>
        <v>0</v>
      </c>
      <c r="AN145" s="22">
        <f>AN144</f>
        <v>99</v>
      </c>
      <c r="AO145" s="22">
        <f>Positions!X144</f>
        <v>99</v>
      </c>
      <c r="AP145" s="22">
        <f t="shared" si="518"/>
        <v>0</v>
      </c>
      <c r="AQ145" s="22">
        <f>Positions!Y144</f>
        <v>99</v>
      </c>
      <c r="AR145" s="9">
        <f>AP145/(AQ145+1)+Positions!Z144</f>
        <v>0</v>
      </c>
      <c r="AS145" s="22">
        <f>AS144</f>
        <v>99</v>
      </c>
      <c r="AT145" s="22">
        <f>Positions!AA144</f>
        <v>99</v>
      </c>
      <c r="AU145" s="22">
        <f t="shared" si="519"/>
        <v>0</v>
      </c>
      <c r="AV145" s="22">
        <f>Positions!AB144</f>
        <v>99</v>
      </c>
      <c r="AW145" s="9">
        <f>AU145/(AV145+1)+Positions!AC144</f>
        <v>0</v>
      </c>
      <c r="AX145" s="36">
        <f t="shared" si="520"/>
        <v>32.75</v>
      </c>
      <c r="AY145" s="36">
        <f t="shared" si="521"/>
        <v>21.833333333333332</v>
      </c>
    </row>
    <row r="146" spans="1:51">
      <c r="C146" s="9" t="s">
        <v>616</v>
      </c>
      <c r="D146" s="35">
        <v>1</v>
      </c>
      <c r="E146" s="22">
        <f>E145</f>
        <v>164</v>
      </c>
      <c r="F146" s="22">
        <f>Positions!C145</f>
        <v>164</v>
      </c>
      <c r="G146" s="22">
        <f t="shared" si="511"/>
        <v>0</v>
      </c>
      <c r="H146" s="22">
        <f>Positions!D145</f>
        <v>99</v>
      </c>
      <c r="I146" s="9">
        <f>G146/(H146+1)+Positions!E145</f>
        <v>0</v>
      </c>
      <c r="J146" s="22">
        <f>J145</f>
        <v>35</v>
      </c>
      <c r="K146" s="22">
        <f>Positions!F145</f>
        <v>35</v>
      </c>
      <c r="L146" s="22">
        <f t="shared" si="512"/>
        <v>0</v>
      </c>
      <c r="M146" s="22">
        <f>Positions!G145</f>
        <v>99</v>
      </c>
      <c r="N146" s="9">
        <f>L146/(M146+1)+Positions!H145</f>
        <v>0</v>
      </c>
      <c r="O146" s="22">
        <f>O145</f>
        <v>19</v>
      </c>
      <c r="P146" s="22">
        <f>Positions!I145</f>
        <v>19</v>
      </c>
      <c r="Q146" s="22">
        <f t="shared" si="513"/>
        <v>0</v>
      </c>
      <c r="R146" s="22">
        <f>Positions!J145</f>
        <v>99</v>
      </c>
      <c r="S146" s="9">
        <f>Q146/(R146+1)+Positions!K145</f>
        <v>0</v>
      </c>
      <c r="T146" s="22">
        <f>T145</f>
        <v>29</v>
      </c>
      <c r="U146" s="22">
        <f>Positions!L145</f>
        <v>29</v>
      </c>
      <c r="V146" s="22">
        <f t="shared" si="514"/>
        <v>0</v>
      </c>
      <c r="W146" s="22">
        <f>Positions!M145</f>
        <v>99</v>
      </c>
      <c r="X146" s="9">
        <f>V146/(W146+1)+Positions!N145</f>
        <v>0</v>
      </c>
      <c r="Y146" s="22">
        <f>Y145</f>
        <v>21</v>
      </c>
      <c r="Z146" s="22">
        <f>Positions!O145</f>
        <v>21</v>
      </c>
      <c r="AA146" s="22">
        <f t="shared" si="515"/>
        <v>0</v>
      </c>
      <c r="AB146" s="22">
        <f>Positions!P145</f>
        <v>99</v>
      </c>
      <c r="AC146" s="9">
        <f>AA146/(AB146+1)+Positions!Q145</f>
        <v>0</v>
      </c>
      <c r="AD146" s="22">
        <f>AD145</f>
        <v>99</v>
      </c>
      <c r="AE146" s="22">
        <f>Positions!R145</f>
        <v>99</v>
      </c>
      <c r="AF146" s="22">
        <f t="shared" si="516"/>
        <v>0</v>
      </c>
      <c r="AG146" s="22">
        <f>Positions!S145</f>
        <v>99</v>
      </c>
      <c r="AH146" s="9">
        <f>AF146/(AG146+1)+Positions!T145</f>
        <v>0</v>
      </c>
      <c r="AI146" s="22">
        <f>AI145</f>
        <v>99</v>
      </c>
      <c r="AJ146" s="22">
        <f>Positions!U145</f>
        <v>99</v>
      </c>
      <c r="AK146" s="22">
        <f t="shared" si="517"/>
        <v>0</v>
      </c>
      <c r="AL146" s="22">
        <f>Positions!V145</f>
        <v>99</v>
      </c>
      <c r="AM146" s="9">
        <f>AK146/(AL146+1)+Positions!W145</f>
        <v>0</v>
      </c>
      <c r="AN146" s="22">
        <f>AN145</f>
        <v>99</v>
      </c>
      <c r="AO146" s="22">
        <f>Positions!X145</f>
        <v>99</v>
      </c>
      <c r="AP146" s="22">
        <f t="shared" si="518"/>
        <v>0</v>
      </c>
      <c r="AQ146" s="22">
        <f>Positions!Y145</f>
        <v>99</v>
      </c>
      <c r="AR146" s="9">
        <f>AP146/(AQ146+1)+Positions!Z145</f>
        <v>0</v>
      </c>
      <c r="AS146" s="22">
        <f>AS145</f>
        <v>99</v>
      </c>
      <c r="AT146" s="22">
        <f>Positions!AA145</f>
        <v>99</v>
      </c>
      <c r="AU146" s="22">
        <f t="shared" si="519"/>
        <v>0</v>
      </c>
      <c r="AV146" s="22">
        <f>Positions!AB145</f>
        <v>99</v>
      </c>
      <c r="AW146" s="9">
        <f>AU146/(AV146+1)+Positions!AC145</f>
        <v>0</v>
      </c>
      <c r="AX146" s="36">
        <f t="shared" si="520"/>
        <v>0</v>
      </c>
      <c r="AY146" s="36">
        <f t="shared" si="521"/>
        <v>0</v>
      </c>
    </row>
    <row r="147" spans="1:51">
      <c r="C147" s="9" t="s">
        <v>616</v>
      </c>
      <c r="D147" s="35">
        <v>1</v>
      </c>
      <c r="E147" s="22">
        <f>E146</f>
        <v>164</v>
      </c>
      <c r="F147" s="22">
        <f>Positions!C146</f>
        <v>164</v>
      </c>
      <c r="G147" s="22">
        <f t="shared" si="511"/>
        <v>0</v>
      </c>
      <c r="H147" s="22">
        <f>Positions!D146</f>
        <v>99</v>
      </c>
      <c r="I147" s="9">
        <f>G147/(H147+1)+Positions!E146</f>
        <v>0</v>
      </c>
      <c r="J147" s="22">
        <f>J146</f>
        <v>35</v>
      </c>
      <c r="K147" s="22">
        <f>Positions!F146</f>
        <v>35</v>
      </c>
      <c r="L147" s="22">
        <f t="shared" si="512"/>
        <v>0</v>
      </c>
      <c r="M147" s="22">
        <f>Positions!G146</f>
        <v>99</v>
      </c>
      <c r="N147" s="9">
        <f>L147/(M147+1)+Positions!H146</f>
        <v>0</v>
      </c>
      <c r="O147" s="22">
        <f>O146</f>
        <v>19</v>
      </c>
      <c r="P147" s="22">
        <f>Positions!I146</f>
        <v>19</v>
      </c>
      <c r="Q147" s="22">
        <f t="shared" si="513"/>
        <v>0</v>
      </c>
      <c r="R147" s="22">
        <f>Positions!J146</f>
        <v>99</v>
      </c>
      <c r="S147" s="9">
        <f>Q147/(R147+1)+Positions!K146</f>
        <v>0</v>
      </c>
      <c r="T147" s="22">
        <f>T146</f>
        <v>29</v>
      </c>
      <c r="U147" s="22">
        <f>Positions!L146</f>
        <v>29</v>
      </c>
      <c r="V147" s="22">
        <f t="shared" si="514"/>
        <v>0</v>
      </c>
      <c r="W147" s="22">
        <f>Positions!M146</f>
        <v>99</v>
      </c>
      <c r="X147" s="9">
        <f>V147/(W147+1)+Positions!N146</f>
        <v>0</v>
      </c>
      <c r="Y147" s="22">
        <f>Y146</f>
        <v>21</v>
      </c>
      <c r="Z147" s="22">
        <f>Positions!O146</f>
        <v>21</v>
      </c>
      <c r="AA147" s="22">
        <f t="shared" si="515"/>
        <v>0</v>
      </c>
      <c r="AB147" s="22">
        <f>Positions!P146</f>
        <v>99</v>
      </c>
      <c r="AC147" s="9">
        <f>AA147/(AB147+1)+Positions!Q146</f>
        <v>0</v>
      </c>
      <c r="AD147" s="22">
        <f>AD146</f>
        <v>99</v>
      </c>
      <c r="AE147" s="22">
        <f>Positions!R146</f>
        <v>99</v>
      </c>
      <c r="AF147" s="22">
        <f t="shared" si="516"/>
        <v>0</v>
      </c>
      <c r="AG147" s="22">
        <f>Positions!S146</f>
        <v>99</v>
      </c>
      <c r="AH147" s="9">
        <f>AF147/(AG147+1)+Positions!T146</f>
        <v>0</v>
      </c>
      <c r="AI147" s="22">
        <f>AI146</f>
        <v>99</v>
      </c>
      <c r="AJ147" s="22">
        <f>Positions!U146</f>
        <v>99</v>
      </c>
      <c r="AK147" s="22">
        <f t="shared" si="517"/>
        <v>0</v>
      </c>
      <c r="AL147" s="22">
        <f>Positions!V146</f>
        <v>99</v>
      </c>
      <c r="AM147" s="9">
        <f>AK147/(AL147+1)+Positions!W146</f>
        <v>0</v>
      </c>
      <c r="AN147" s="22">
        <f>AN146</f>
        <v>99</v>
      </c>
      <c r="AO147" s="22">
        <f>Positions!X146</f>
        <v>99</v>
      </c>
      <c r="AP147" s="22">
        <f t="shared" si="518"/>
        <v>0</v>
      </c>
      <c r="AQ147" s="22">
        <f>Positions!Y146</f>
        <v>99</v>
      </c>
      <c r="AR147" s="9">
        <f>AP147/(AQ147+1)+Positions!Z146</f>
        <v>0</v>
      </c>
      <c r="AS147" s="22">
        <f>AS146</f>
        <v>99</v>
      </c>
      <c r="AT147" s="22">
        <f>Positions!AA146</f>
        <v>99</v>
      </c>
      <c r="AU147" s="22">
        <f t="shared" si="519"/>
        <v>0</v>
      </c>
      <c r="AV147" s="22">
        <f>Positions!AB146</f>
        <v>99</v>
      </c>
      <c r="AW147" s="9">
        <f>AU147/(AV147+1)+Positions!AC146</f>
        <v>0</v>
      </c>
      <c r="AX147" s="36">
        <f t="shared" si="520"/>
        <v>0</v>
      </c>
      <c r="AY147" s="36">
        <f t="shared" si="521"/>
        <v>0</v>
      </c>
    </row>
    <row r="148" spans="1:51">
      <c r="C148" s="9" t="s">
        <v>616</v>
      </c>
      <c r="D148" s="35">
        <v>1</v>
      </c>
      <c r="E148" s="22">
        <f>E147</f>
        <v>164</v>
      </c>
      <c r="F148" s="22">
        <f>Positions!C147</f>
        <v>164</v>
      </c>
      <c r="G148" s="22">
        <f t="shared" si="511"/>
        <v>0</v>
      </c>
      <c r="H148" s="22">
        <f>Positions!D147</f>
        <v>99</v>
      </c>
      <c r="I148" s="9">
        <f>G148/(H148+1)+Positions!E147</f>
        <v>0</v>
      </c>
      <c r="J148" s="22">
        <f>J147</f>
        <v>35</v>
      </c>
      <c r="K148" s="22">
        <f>Positions!F147</f>
        <v>35</v>
      </c>
      <c r="L148" s="22">
        <f t="shared" si="512"/>
        <v>0</v>
      </c>
      <c r="M148" s="22">
        <f>Positions!G147</f>
        <v>99</v>
      </c>
      <c r="N148" s="9">
        <f>L148/(M148+1)+Positions!H147</f>
        <v>0</v>
      </c>
      <c r="O148" s="22">
        <f>O147</f>
        <v>19</v>
      </c>
      <c r="P148" s="22">
        <f>Positions!I147</f>
        <v>19</v>
      </c>
      <c r="Q148" s="22">
        <f t="shared" si="513"/>
        <v>0</v>
      </c>
      <c r="R148" s="22">
        <f>Positions!J147</f>
        <v>99</v>
      </c>
      <c r="S148" s="9">
        <f>Q148/(R148+1)+Positions!K147</f>
        <v>0</v>
      </c>
      <c r="T148" s="22">
        <f>T147</f>
        <v>29</v>
      </c>
      <c r="U148" s="22">
        <f>Positions!L147</f>
        <v>29</v>
      </c>
      <c r="V148" s="22">
        <f t="shared" si="514"/>
        <v>0</v>
      </c>
      <c r="W148" s="22">
        <f>Positions!M147</f>
        <v>99</v>
      </c>
      <c r="X148" s="9">
        <f>V148/(W148+1)+Positions!N147</f>
        <v>0</v>
      </c>
      <c r="Y148" s="22">
        <f>Y147</f>
        <v>21</v>
      </c>
      <c r="Z148" s="22">
        <f>Positions!O147</f>
        <v>21</v>
      </c>
      <c r="AA148" s="22">
        <f t="shared" si="515"/>
        <v>0</v>
      </c>
      <c r="AB148" s="22">
        <f>Positions!P147</f>
        <v>99</v>
      </c>
      <c r="AC148" s="9">
        <f>AA148/(AB148+1)+Positions!Q147</f>
        <v>0</v>
      </c>
      <c r="AD148" s="22">
        <f>AD147</f>
        <v>99</v>
      </c>
      <c r="AE148" s="22">
        <f>Positions!R147</f>
        <v>99</v>
      </c>
      <c r="AF148" s="22">
        <f t="shared" si="516"/>
        <v>0</v>
      </c>
      <c r="AG148" s="22">
        <f>Positions!S147</f>
        <v>99</v>
      </c>
      <c r="AH148" s="9">
        <f>AF148/(AG148+1)+Positions!T147</f>
        <v>0</v>
      </c>
      <c r="AI148" s="22">
        <f>AI147</f>
        <v>99</v>
      </c>
      <c r="AJ148" s="22">
        <f>Positions!U147</f>
        <v>99</v>
      </c>
      <c r="AK148" s="22">
        <f t="shared" si="517"/>
        <v>0</v>
      </c>
      <c r="AL148" s="22">
        <f>Positions!V147</f>
        <v>99</v>
      </c>
      <c r="AM148" s="9">
        <f>AK148/(AL148+1)+Positions!W147</f>
        <v>0</v>
      </c>
      <c r="AN148" s="22">
        <f>AN147</f>
        <v>99</v>
      </c>
      <c r="AO148" s="22">
        <f>Positions!X147</f>
        <v>99</v>
      </c>
      <c r="AP148" s="22">
        <f t="shared" si="518"/>
        <v>0</v>
      </c>
      <c r="AQ148" s="22">
        <f>Positions!Y147</f>
        <v>99</v>
      </c>
      <c r="AR148" s="9">
        <f>AP148/(AQ148+1)+Positions!Z147</f>
        <v>0</v>
      </c>
      <c r="AS148" s="22">
        <f>AS147</f>
        <v>99</v>
      </c>
      <c r="AT148" s="22">
        <f>Positions!AA147</f>
        <v>99</v>
      </c>
      <c r="AU148" s="22">
        <f t="shared" si="519"/>
        <v>0</v>
      </c>
      <c r="AV148" s="22">
        <f>Positions!AB147</f>
        <v>99</v>
      </c>
      <c r="AW148" s="9">
        <f>AU148/(AV148+1)+Positions!AC147</f>
        <v>0</v>
      </c>
      <c r="AX148" s="36">
        <f t="shared" si="520"/>
        <v>0</v>
      </c>
      <c r="AY148" s="36">
        <f t="shared" si="521"/>
        <v>0</v>
      </c>
    </row>
    <row r="149" spans="1:51" s="8" customFormat="1">
      <c r="C149" s="10" t="s">
        <v>616</v>
      </c>
      <c r="D149" s="37">
        <v>1</v>
      </c>
      <c r="E149" s="8">
        <f>E148</f>
        <v>164</v>
      </c>
      <c r="F149" s="8">
        <f>Positions!C148</f>
        <v>164</v>
      </c>
      <c r="G149" s="8">
        <f t="shared" si="511"/>
        <v>0</v>
      </c>
      <c r="H149" s="8">
        <f>Positions!D148</f>
        <v>99</v>
      </c>
      <c r="I149" s="9">
        <f>G149/(H149+1)+Positions!E148</f>
        <v>0</v>
      </c>
      <c r="J149" s="8">
        <f>J148</f>
        <v>35</v>
      </c>
      <c r="K149" s="8">
        <f>Positions!F148</f>
        <v>35</v>
      </c>
      <c r="L149" s="8">
        <f t="shared" si="512"/>
        <v>0</v>
      </c>
      <c r="M149" s="8">
        <f>Positions!G148</f>
        <v>99</v>
      </c>
      <c r="N149" s="10">
        <f>L149/(M149+1)+Positions!H148</f>
        <v>0</v>
      </c>
      <c r="O149" s="8">
        <f>O148</f>
        <v>19</v>
      </c>
      <c r="P149" s="8">
        <f>Positions!I148</f>
        <v>19</v>
      </c>
      <c r="Q149" s="8">
        <f t="shared" si="513"/>
        <v>0</v>
      </c>
      <c r="R149" s="8">
        <f>Positions!J148</f>
        <v>99</v>
      </c>
      <c r="S149" s="9">
        <f>Q149/(R149+1)+Positions!K148</f>
        <v>0</v>
      </c>
      <c r="T149" s="8">
        <f>T148</f>
        <v>29</v>
      </c>
      <c r="U149" s="8">
        <f>Positions!L148</f>
        <v>29</v>
      </c>
      <c r="V149" s="8">
        <f t="shared" si="514"/>
        <v>0</v>
      </c>
      <c r="W149" s="8">
        <f>Positions!M148</f>
        <v>99</v>
      </c>
      <c r="X149" s="10">
        <f>V149/(W149+1)+Positions!N148</f>
        <v>0</v>
      </c>
      <c r="Y149" s="8">
        <f>Y148</f>
        <v>21</v>
      </c>
      <c r="Z149" s="8">
        <f>Positions!O148</f>
        <v>21</v>
      </c>
      <c r="AA149" s="8">
        <f t="shared" si="515"/>
        <v>0</v>
      </c>
      <c r="AB149" s="8">
        <f>Positions!P148</f>
        <v>99</v>
      </c>
      <c r="AC149" s="10">
        <f>AA149/(AB149+1)+Positions!Q148</f>
        <v>0</v>
      </c>
      <c r="AD149" s="8">
        <f>AD148</f>
        <v>99</v>
      </c>
      <c r="AE149" s="8">
        <f>Positions!R148</f>
        <v>99</v>
      </c>
      <c r="AF149" s="8">
        <f t="shared" si="516"/>
        <v>0</v>
      </c>
      <c r="AG149" s="8">
        <f>Positions!S148</f>
        <v>99</v>
      </c>
      <c r="AH149" s="10">
        <f>AF149/(AG149+1)+Positions!T148</f>
        <v>0</v>
      </c>
      <c r="AI149" s="8">
        <f>AI148</f>
        <v>99</v>
      </c>
      <c r="AJ149" s="8">
        <f>Positions!U148</f>
        <v>99</v>
      </c>
      <c r="AK149" s="8">
        <f t="shared" si="517"/>
        <v>0</v>
      </c>
      <c r="AL149" s="8">
        <f>Positions!V148</f>
        <v>99</v>
      </c>
      <c r="AM149" s="10">
        <f>AK149/(AL149+1)+Positions!W148</f>
        <v>0</v>
      </c>
      <c r="AN149" s="8">
        <f>AN148</f>
        <v>99</v>
      </c>
      <c r="AO149" s="8">
        <f>Positions!X148</f>
        <v>99</v>
      </c>
      <c r="AP149" s="8">
        <f t="shared" si="518"/>
        <v>0</v>
      </c>
      <c r="AQ149" s="8">
        <f>Positions!Y148</f>
        <v>99</v>
      </c>
      <c r="AR149" s="10">
        <f>AP149/(AQ149+1)+Positions!Z148</f>
        <v>0</v>
      </c>
      <c r="AS149" s="8">
        <f>AS148</f>
        <v>99</v>
      </c>
      <c r="AT149" s="8">
        <f>Positions!AA148</f>
        <v>99</v>
      </c>
      <c r="AU149" s="8">
        <f t="shared" si="519"/>
        <v>0</v>
      </c>
      <c r="AV149" s="8">
        <f>Positions!AB148</f>
        <v>99</v>
      </c>
      <c r="AW149" s="10">
        <f>AU149/(AV149+1)+Positions!AC148</f>
        <v>0</v>
      </c>
      <c r="AX149" s="38">
        <f t="shared" si="520"/>
        <v>0</v>
      </c>
      <c r="AY149" s="38">
        <f t="shared" si="521"/>
        <v>0</v>
      </c>
    </row>
    <row r="150" spans="1:51">
      <c r="A150" s="22" t="s">
        <v>438</v>
      </c>
      <c r="B150" s="22" t="s">
        <v>596</v>
      </c>
      <c r="C150" s="9" t="s">
        <v>626</v>
      </c>
      <c r="D150" s="35">
        <v>6</v>
      </c>
      <c r="E150" s="22">
        <f>Positions!AD8</f>
        <v>248</v>
      </c>
      <c r="F150" s="22">
        <f>Positions!C149</f>
        <v>167</v>
      </c>
      <c r="G150" s="22">
        <f t="shared" si="511"/>
        <v>81</v>
      </c>
      <c r="H150" s="22">
        <f>Positions!D149</f>
        <v>5</v>
      </c>
      <c r="I150" s="9">
        <f>G150/(H150+1)+Positions!E149</f>
        <v>15.5</v>
      </c>
      <c r="J150" s="22">
        <f>Positions!AE8</f>
        <v>61</v>
      </c>
      <c r="K150" s="22">
        <f>Positions!F149</f>
        <v>61</v>
      </c>
      <c r="L150" s="22">
        <f t="shared" si="512"/>
        <v>0</v>
      </c>
      <c r="M150" s="22">
        <f>Positions!G149</f>
        <v>99</v>
      </c>
      <c r="N150" s="9">
        <f>L150/(M150+1)+Positions!H149</f>
        <v>0</v>
      </c>
      <c r="O150" s="22">
        <f>Positions!AF8</f>
        <v>58</v>
      </c>
      <c r="P150" s="22">
        <f>Positions!I149</f>
        <v>58</v>
      </c>
      <c r="Q150" s="22">
        <f t="shared" si="513"/>
        <v>0</v>
      </c>
      <c r="R150" s="22">
        <f>Positions!J149</f>
        <v>99</v>
      </c>
      <c r="S150" s="9">
        <f>Q150/(R150+1)+Positions!K149</f>
        <v>0</v>
      </c>
      <c r="T150" s="22">
        <f>Positions!AG8</f>
        <v>57</v>
      </c>
      <c r="U150" s="22">
        <f>Positions!L149</f>
        <v>57</v>
      </c>
      <c r="V150" s="22">
        <f t="shared" si="514"/>
        <v>0</v>
      </c>
      <c r="W150" s="22">
        <f>Positions!M149</f>
        <v>99</v>
      </c>
      <c r="X150" s="9">
        <f>V150/(W150+1)+Positions!N149</f>
        <v>0</v>
      </c>
      <c r="Y150" s="22">
        <f>Positions!AH8</f>
        <v>47</v>
      </c>
      <c r="Z150" s="22">
        <f>Positions!O149</f>
        <v>47</v>
      </c>
      <c r="AA150" s="22">
        <f t="shared" si="515"/>
        <v>0</v>
      </c>
      <c r="AB150" s="22">
        <f>Positions!P149</f>
        <v>99</v>
      </c>
      <c r="AC150" s="9">
        <f>AA150/(AB150+1)+Positions!Q149</f>
        <v>0</v>
      </c>
      <c r="AD150" s="22">
        <f>Positions!AI8</f>
        <v>99</v>
      </c>
      <c r="AE150" s="22">
        <f>Positions!R149</f>
        <v>99</v>
      </c>
      <c r="AF150" s="22">
        <f t="shared" si="516"/>
        <v>0</v>
      </c>
      <c r="AG150" s="22">
        <f>Positions!S149</f>
        <v>99</v>
      </c>
      <c r="AH150" s="9">
        <f>AF150/(AG150+1)+Positions!T149</f>
        <v>0</v>
      </c>
      <c r="AI150" s="22">
        <f>Positions!AJ8</f>
        <v>99</v>
      </c>
      <c r="AJ150" s="22">
        <f>Positions!U149</f>
        <v>99</v>
      </c>
      <c r="AK150" s="22">
        <f t="shared" si="517"/>
        <v>0</v>
      </c>
      <c r="AL150" s="22">
        <f>Positions!V149</f>
        <v>99</v>
      </c>
      <c r="AM150" s="9">
        <f>AK150/(AL150+1)+Positions!W149</f>
        <v>0</v>
      </c>
      <c r="AN150" s="22">
        <f>Positions!AK8</f>
        <v>99</v>
      </c>
      <c r="AO150" s="22">
        <f>Positions!X149</f>
        <v>99</v>
      </c>
      <c r="AP150" s="22">
        <f t="shared" si="518"/>
        <v>0</v>
      </c>
      <c r="AQ150" s="22">
        <f>Positions!Y149</f>
        <v>99</v>
      </c>
      <c r="AR150" s="9">
        <f>AP150/(AQ150+1)+Positions!Z149</f>
        <v>0</v>
      </c>
      <c r="AS150" s="22">
        <f>Positions!AL8</f>
        <v>99</v>
      </c>
      <c r="AT150" s="22">
        <f>Positions!AA149</f>
        <v>99</v>
      </c>
      <c r="AU150" s="22">
        <f t="shared" si="519"/>
        <v>0</v>
      </c>
      <c r="AV150" s="22">
        <f>Positions!AB149</f>
        <v>99</v>
      </c>
      <c r="AW150" s="9">
        <f>AU150/(AV150+1)+Positions!AC149</f>
        <v>0</v>
      </c>
      <c r="AX150" s="36">
        <f t="shared" si="520"/>
        <v>15.5</v>
      </c>
      <c r="AY150" s="36">
        <f t="shared" si="521"/>
        <v>2.5833333333333335</v>
      </c>
    </row>
    <row r="151" spans="1:51">
      <c r="A151" s="22" t="s">
        <v>445</v>
      </c>
      <c r="B151" s="22" t="s">
        <v>627</v>
      </c>
      <c r="C151" s="9" t="s">
        <v>626</v>
      </c>
      <c r="D151" s="35">
        <v>5.5</v>
      </c>
      <c r="E151" s="22">
        <f t="shared" ref="E151" si="540">E150</f>
        <v>248</v>
      </c>
      <c r="F151" s="22">
        <f>Positions!C150</f>
        <v>42</v>
      </c>
      <c r="G151" s="22">
        <f t="shared" si="511"/>
        <v>206</v>
      </c>
      <c r="H151" s="22">
        <f>Positions!D150</f>
        <v>1</v>
      </c>
      <c r="I151" s="9">
        <f>G151/(H151+1)+Positions!E150</f>
        <v>109</v>
      </c>
      <c r="J151" s="22">
        <f t="shared" ref="J151" si="541">J150</f>
        <v>61</v>
      </c>
      <c r="K151" s="22">
        <f>Positions!F150</f>
        <v>2</v>
      </c>
      <c r="L151" s="22">
        <f t="shared" si="512"/>
        <v>59</v>
      </c>
      <c r="M151" s="22">
        <f>Positions!G150</f>
        <v>1</v>
      </c>
      <c r="N151" s="9">
        <f>L151/(M151+1)+Positions!H150</f>
        <v>61.5</v>
      </c>
      <c r="O151" s="22">
        <f t="shared" ref="O151" si="542">O150</f>
        <v>58</v>
      </c>
      <c r="P151" s="22">
        <f>Positions!I150</f>
        <v>1</v>
      </c>
      <c r="Q151" s="22">
        <f t="shared" si="513"/>
        <v>57</v>
      </c>
      <c r="R151" s="22">
        <f>Positions!J150</f>
        <v>1</v>
      </c>
      <c r="S151" s="9">
        <f>Q151/(R151+1)+Positions!K150</f>
        <v>63.5</v>
      </c>
      <c r="T151" s="22">
        <f t="shared" ref="T151" si="543">T150</f>
        <v>57</v>
      </c>
      <c r="U151" s="22">
        <f>Positions!L150</f>
        <v>3</v>
      </c>
      <c r="V151" s="22">
        <f t="shared" si="514"/>
        <v>54</v>
      </c>
      <c r="W151" s="22">
        <f>Positions!M150</f>
        <v>1</v>
      </c>
      <c r="X151" s="9">
        <f>V151/(W151+1)+Positions!N150</f>
        <v>55</v>
      </c>
      <c r="Y151" s="22">
        <f t="shared" ref="Y151" si="544">Y150</f>
        <v>47</v>
      </c>
      <c r="Z151" s="22">
        <f>Positions!O150</f>
        <v>2</v>
      </c>
      <c r="AA151" s="22">
        <f t="shared" si="515"/>
        <v>45</v>
      </c>
      <c r="AB151" s="22">
        <f>Positions!P150</f>
        <v>1</v>
      </c>
      <c r="AC151" s="9">
        <f>AA151/(AB151+1)+Positions!Q150</f>
        <v>48.5</v>
      </c>
      <c r="AD151" s="22">
        <f t="shared" ref="AD151" si="545">AD150</f>
        <v>99</v>
      </c>
      <c r="AE151" s="22">
        <f>Positions!R150</f>
        <v>99</v>
      </c>
      <c r="AF151" s="22">
        <f t="shared" si="516"/>
        <v>0</v>
      </c>
      <c r="AG151" s="22">
        <f>Positions!S150</f>
        <v>99</v>
      </c>
      <c r="AH151" s="9">
        <f>AF151/(AG151+1)+Positions!T150</f>
        <v>0</v>
      </c>
      <c r="AI151" s="22">
        <f t="shared" ref="AI151" si="546">AI150</f>
        <v>99</v>
      </c>
      <c r="AJ151" s="22">
        <f>Positions!U150</f>
        <v>99</v>
      </c>
      <c r="AK151" s="22">
        <f t="shared" si="517"/>
        <v>0</v>
      </c>
      <c r="AL151" s="22">
        <f>Positions!V150</f>
        <v>99</v>
      </c>
      <c r="AM151" s="9">
        <f>AK151/(AL151+1)+Positions!W150</f>
        <v>0</v>
      </c>
      <c r="AN151" s="22">
        <f t="shared" ref="AN151" si="547">AN150</f>
        <v>99</v>
      </c>
      <c r="AO151" s="22">
        <f>Positions!X150</f>
        <v>99</v>
      </c>
      <c r="AP151" s="22">
        <f t="shared" si="518"/>
        <v>0</v>
      </c>
      <c r="AQ151" s="22">
        <f>Positions!Y150</f>
        <v>99</v>
      </c>
      <c r="AR151" s="9">
        <f>AP151/(AQ151+1)+Positions!Z150</f>
        <v>0</v>
      </c>
      <c r="AS151" s="22">
        <f t="shared" ref="AS151" si="548">AS150</f>
        <v>99</v>
      </c>
      <c r="AT151" s="22">
        <f>Positions!AA150</f>
        <v>99</v>
      </c>
      <c r="AU151" s="22">
        <f t="shared" si="519"/>
        <v>0</v>
      </c>
      <c r="AV151" s="22">
        <f>Positions!AB150</f>
        <v>99</v>
      </c>
      <c r="AW151" s="9">
        <f>AU151/(AV151+1)+Positions!AC150</f>
        <v>0</v>
      </c>
      <c r="AX151" s="36">
        <f t="shared" si="520"/>
        <v>337.5</v>
      </c>
      <c r="AY151" s="36">
        <f t="shared" si="521"/>
        <v>61.363636363636367</v>
      </c>
    </row>
    <row r="152" spans="1:51">
      <c r="A152" s="22" t="s">
        <v>445</v>
      </c>
      <c r="B152" s="22" t="s">
        <v>609</v>
      </c>
      <c r="C152" s="9" t="s">
        <v>626</v>
      </c>
      <c r="D152" s="35">
        <v>5.5</v>
      </c>
      <c r="E152" s="22">
        <f>E151</f>
        <v>248</v>
      </c>
      <c r="F152" s="22">
        <f>Positions!C151</f>
        <v>127</v>
      </c>
      <c r="G152" s="22">
        <f t="shared" si="511"/>
        <v>121</v>
      </c>
      <c r="H152" s="22">
        <f>Positions!D151</f>
        <v>4</v>
      </c>
      <c r="I152" s="9">
        <f>G152/(H152+1)+Positions!E151</f>
        <v>27.2</v>
      </c>
      <c r="J152" s="22">
        <f>J151</f>
        <v>61</v>
      </c>
      <c r="K152" s="22">
        <f>Positions!F151</f>
        <v>11</v>
      </c>
      <c r="L152" s="22">
        <f t="shared" si="512"/>
        <v>50</v>
      </c>
      <c r="M152" s="22">
        <f>Positions!G151</f>
        <v>3</v>
      </c>
      <c r="N152" s="9">
        <f>L152/(M152+1)+Positions!H151</f>
        <v>30.5</v>
      </c>
      <c r="O152" s="22">
        <f>O151</f>
        <v>58</v>
      </c>
      <c r="P152" s="22">
        <f>Positions!I151</f>
        <v>58</v>
      </c>
      <c r="Q152" s="22">
        <f t="shared" si="513"/>
        <v>0</v>
      </c>
      <c r="R152" s="22">
        <f>Positions!J151</f>
        <v>99</v>
      </c>
      <c r="S152" s="9">
        <f>Q152/(R152+1)+Positions!K151</f>
        <v>0</v>
      </c>
      <c r="T152" s="22">
        <f>T151</f>
        <v>57</v>
      </c>
      <c r="U152" s="22">
        <f>Positions!L151</f>
        <v>5</v>
      </c>
      <c r="V152" s="22">
        <f t="shared" si="514"/>
        <v>52</v>
      </c>
      <c r="W152" s="22">
        <f>Positions!M151</f>
        <v>2</v>
      </c>
      <c r="X152" s="9">
        <f>V152/(W152+1)+Positions!N151</f>
        <v>45.333333333333329</v>
      </c>
      <c r="Y152" s="22">
        <f>Y151</f>
        <v>47</v>
      </c>
      <c r="Z152" s="22">
        <f>Positions!O151</f>
        <v>7</v>
      </c>
      <c r="AA152" s="22">
        <f t="shared" si="515"/>
        <v>40</v>
      </c>
      <c r="AB152" s="22">
        <f>Positions!P151</f>
        <v>2</v>
      </c>
      <c r="AC152" s="9">
        <f>AA152/(AB152+1)+Positions!Q151</f>
        <v>33.333333333333336</v>
      </c>
      <c r="AD152" s="22">
        <f>AD151</f>
        <v>99</v>
      </c>
      <c r="AE152" s="22">
        <f>Positions!R151</f>
        <v>99</v>
      </c>
      <c r="AF152" s="22">
        <f t="shared" si="516"/>
        <v>0</v>
      </c>
      <c r="AG152" s="22">
        <f>Positions!S151</f>
        <v>99</v>
      </c>
      <c r="AH152" s="9">
        <f>AF152/(AG152+1)+Positions!T151</f>
        <v>0</v>
      </c>
      <c r="AI152" s="22">
        <f t="shared" ref="AI152" si="549">AI151</f>
        <v>99</v>
      </c>
      <c r="AJ152" s="22">
        <f>Positions!U151</f>
        <v>99</v>
      </c>
      <c r="AK152" s="22">
        <f t="shared" si="517"/>
        <v>0</v>
      </c>
      <c r="AL152" s="22">
        <f>Positions!V151</f>
        <v>99</v>
      </c>
      <c r="AM152" s="9">
        <f>AK152/(AL152+1)+Positions!W151</f>
        <v>0</v>
      </c>
      <c r="AN152" s="22">
        <f t="shared" ref="AN152" si="550">AN151</f>
        <v>99</v>
      </c>
      <c r="AO152" s="22">
        <f>Positions!X151</f>
        <v>99</v>
      </c>
      <c r="AP152" s="22">
        <f t="shared" si="518"/>
        <v>0</v>
      </c>
      <c r="AQ152" s="22">
        <f>Positions!Y151</f>
        <v>99</v>
      </c>
      <c r="AR152" s="9">
        <f>AP152/(AQ152+1)+Positions!Z151</f>
        <v>0</v>
      </c>
      <c r="AS152" s="22">
        <f>AS151</f>
        <v>99</v>
      </c>
      <c r="AT152" s="22">
        <f>Positions!AA151</f>
        <v>99</v>
      </c>
      <c r="AU152" s="22">
        <f t="shared" si="519"/>
        <v>0</v>
      </c>
      <c r="AV152" s="22">
        <f>Positions!AB151</f>
        <v>99</v>
      </c>
      <c r="AW152" s="9">
        <f>AU152/(AV152+1)+Positions!AC151</f>
        <v>0</v>
      </c>
      <c r="AX152" s="36">
        <f t="shared" si="520"/>
        <v>136.36666666666667</v>
      </c>
      <c r="AY152" s="36">
        <f t="shared" si="521"/>
        <v>24.793939393939397</v>
      </c>
    </row>
    <row r="153" spans="1:51">
      <c r="A153" s="25" t="s">
        <v>562</v>
      </c>
      <c r="B153" s="25" t="s">
        <v>628</v>
      </c>
      <c r="C153" s="9" t="s">
        <v>626</v>
      </c>
      <c r="D153" s="35">
        <v>5.5</v>
      </c>
      <c r="E153" s="22">
        <f t="shared" ref="E153" si="551">E152</f>
        <v>248</v>
      </c>
      <c r="F153" s="22">
        <f>Positions!C152</f>
        <v>90</v>
      </c>
      <c r="G153" s="22">
        <f t="shared" si="511"/>
        <v>158</v>
      </c>
      <c r="H153" s="22">
        <f>Positions!D152</f>
        <v>2</v>
      </c>
      <c r="I153" s="9">
        <f>G153/(H153+1)+Positions!E152</f>
        <v>60.666666666666664</v>
      </c>
      <c r="J153" s="22">
        <f t="shared" ref="J153" si="552">J152</f>
        <v>61</v>
      </c>
      <c r="K153" s="22">
        <f>Positions!F152</f>
        <v>12</v>
      </c>
      <c r="L153" s="22">
        <f t="shared" si="512"/>
        <v>49</v>
      </c>
      <c r="M153" s="22">
        <f>Positions!G152</f>
        <v>4</v>
      </c>
      <c r="N153" s="9">
        <f>L153/(M153+1)+Positions!H152</f>
        <v>25.8</v>
      </c>
      <c r="O153" s="22">
        <f t="shared" ref="O153" si="553">O152</f>
        <v>58</v>
      </c>
      <c r="P153" s="22">
        <f>Positions!I152</f>
        <v>9</v>
      </c>
      <c r="Q153" s="22">
        <f t="shared" si="513"/>
        <v>49</v>
      </c>
      <c r="R153" s="22">
        <f>Positions!J152</f>
        <v>2</v>
      </c>
      <c r="S153" s="9">
        <f>Q153/(R153+1)+Positions!K152</f>
        <v>40.333333333333329</v>
      </c>
      <c r="T153" s="22">
        <f t="shared" ref="T153" si="554">T152</f>
        <v>57</v>
      </c>
      <c r="U153" s="22">
        <f>Positions!L152</f>
        <v>10</v>
      </c>
      <c r="V153" s="22">
        <f t="shared" si="514"/>
        <v>47</v>
      </c>
      <c r="W153" s="22">
        <f>Positions!M152</f>
        <v>4</v>
      </c>
      <c r="X153" s="9">
        <f>V153/(W153+1)+Positions!N152</f>
        <v>27.4</v>
      </c>
      <c r="Y153" s="22">
        <f t="shared" ref="Y153" si="555">Y152</f>
        <v>47</v>
      </c>
      <c r="Z153" s="22">
        <f>Positions!O152</f>
        <v>10</v>
      </c>
      <c r="AA153" s="22">
        <f t="shared" si="515"/>
        <v>37</v>
      </c>
      <c r="AB153" s="22">
        <f>Positions!P152</f>
        <v>4</v>
      </c>
      <c r="AC153" s="9">
        <f>AA153/(AB153+1)+Positions!Q152</f>
        <v>22.4</v>
      </c>
      <c r="AD153" s="22">
        <f t="shared" ref="AD153" si="556">AD152</f>
        <v>99</v>
      </c>
      <c r="AE153" s="22">
        <f>Positions!R152</f>
        <v>99</v>
      </c>
      <c r="AF153" s="22">
        <f t="shared" si="516"/>
        <v>0</v>
      </c>
      <c r="AG153" s="22">
        <f>Positions!S152</f>
        <v>99</v>
      </c>
      <c r="AH153" s="9">
        <f>AF153/(AG153+1)+Positions!T152</f>
        <v>0</v>
      </c>
      <c r="AI153" s="22">
        <f t="shared" ref="AI153" si="557">AI152</f>
        <v>99</v>
      </c>
      <c r="AJ153" s="22">
        <f>Positions!U152</f>
        <v>99</v>
      </c>
      <c r="AK153" s="22">
        <f t="shared" si="517"/>
        <v>0</v>
      </c>
      <c r="AL153" s="22">
        <f>Positions!V152</f>
        <v>99</v>
      </c>
      <c r="AM153" s="9">
        <f>AK153/(AL153+1)+Positions!W152</f>
        <v>0</v>
      </c>
      <c r="AN153" s="22">
        <f t="shared" ref="AN153" si="558">AN152</f>
        <v>99</v>
      </c>
      <c r="AO153" s="22">
        <f>Positions!X152</f>
        <v>99</v>
      </c>
      <c r="AP153" s="22">
        <f t="shared" si="518"/>
        <v>0</v>
      </c>
      <c r="AQ153" s="22">
        <f>Positions!Y152</f>
        <v>99</v>
      </c>
      <c r="AR153" s="9">
        <f>AP153/(AQ153+1)+Positions!Z152</f>
        <v>0</v>
      </c>
      <c r="AS153" s="22">
        <f t="shared" ref="AS153" si="559">AS152</f>
        <v>99</v>
      </c>
      <c r="AT153" s="22">
        <f>Positions!AA152</f>
        <v>99</v>
      </c>
      <c r="AU153" s="22">
        <f t="shared" si="519"/>
        <v>0</v>
      </c>
      <c r="AV153" s="22">
        <f>Positions!AB152</f>
        <v>99</v>
      </c>
      <c r="AW153" s="9">
        <f>AU153/(AV153+1)+Positions!AC152</f>
        <v>0</v>
      </c>
      <c r="AX153" s="36">
        <f t="shared" si="520"/>
        <v>176.6</v>
      </c>
      <c r="AY153" s="36">
        <f t="shared" si="521"/>
        <v>32.109090909090909</v>
      </c>
    </row>
    <row r="154" spans="1:51">
      <c r="A154" s="22" t="s">
        <v>456</v>
      </c>
      <c r="B154" s="22" t="s">
        <v>629</v>
      </c>
      <c r="C154" s="9" t="s">
        <v>626</v>
      </c>
      <c r="D154" s="35">
        <v>4</v>
      </c>
      <c r="E154" s="22">
        <f>E152</f>
        <v>248</v>
      </c>
      <c r="F154" s="22">
        <f>Positions!C153</f>
        <v>248</v>
      </c>
      <c r="G154" s="22">
        <f t="shared" si="511"/>
        <v>0</v>
      </c>
      <c r="H154" s="22">
        <f>Positions!D153</f>
        <v>99</v>
      </c>
      <c r="I154" s="9">
        <f>G154/(H154+1)+Positions!E153</f>
        <v>0</v>
      </c>
      <c r="J154" s="22">
        <f>J152</f>
        <v>61</v>
      </c>
      <c r="K154" s="22">
        <f>Positions!F153</f>
        <v>61</v>
      </c>
      <c r="L154" s="22">
        <f t="shared" si="512"/>
        <v>0</v>
      </c>
      <c r="M154" s="22">
        <f>Positions!G153</f>
        <v>99</v>
      </c>
      <c r="N154" s="9">
        <f>L154/(M154+1)+Positions!H153</f>
        <v>0</v>
      </c>
      <c r="O154" s="22">
        <f>O152</f>
        <v>58</v>
      </c>
      <c r="P154" s="22">
        <f>Positions!I153</f>
        <v>58</v>
      </c>
      <c r="Q154" s="22">
        <f t="shared" si="513"/>
        <v>0</v>
      </c>
      <c r="R154" s="22">
        <f>Positions!J153</f>
        <v>99</v>
      </c>
      <c r="S154" s="9">
        <f>Q154/(R154+1)+Positions!K153</f>
        <v>0</v>
      </c>
      <c r="T154" s="22">
        <f>T152</f>
        <v>57</v>
      </c>
      <c r="U154" s="22">
        <f>Positions!L153</f>
        <v>57</v>
      </c>
      <c r="V154" s="22">
        <f t="shared" si="514"/>
        <v>0</v>
      </c>
      <c r="W154" s="22">
        <f>Positions!M153</f>
        <v>99</v>
      </c>
      <c r="X154" s="9">
        <f>V154/(W154+1)+Positions!N153</f>
        <v>0</v>
      </c>
      <c r="Y154" s="22">
        <f>Y152</f>
        <v>47</v>
      </c>
      <c r="Z154" s="22">
        <f>Positions!O153</f>
        <v>47</v>
      </c>
      <c r="AA154" s="22">
        <f t="shared" si="515"/>
        <v>0</v>
      </c>
      <c r="AB154" s="22">
        <f>Positions!P153</f>
        <v>99</v>
      </c>
      <c r="AC154" s="9">
        <f>AA154/(AB154+1)+Positions!Q153</f>
        <v>0</v>
      </c>
      <c r="AD154" s="22">
        <f>AD152</f>
        <v>99</v>
      </c>
      <c r="AE154" s="22">
        <f>Positions!R153</f>
        <v>99</v>
      </c>
      <c r="AF154" s="22">
        <f t="shared" si="516"/>
        <v>0</v>
      </c>
      <c r="AG154" s="22">
        <f>Positions!S153</f>
        <v>99</v>
      </c>
      <c r="AH154" s="9">
        <f>AF154/(AG154+1)+Positions!T153</f>
        <v>0</v>
      </c>
      <c r="AI154" s="22">
        <f>AI152</f>
        <v>99</v>
      </c>
      <c r="AJ154" s="22">
        <f>Positions!U153</f>
        <v>99</v>
      </c>
      <c r="AK154" s="22">
        <f t="shared" si="517"/>
        <v>0</v>
      </c>
      <c r="AL154" s="22">
        <f>Positions!V153</f>
        <v>99</v>
      </c>
      <c r="AM154" s="9">
        <f>AK154/(AL154+1)+Positions!W153</f>
        <v>0</v>
      </c>
      <c r="AN154" s="22">
        <f>AN152</f>
        <v>99</v>
      </c>
      <c r="AO154" s="22">
        <f>Positions!X153</f>
        <v>99</v>
      </c>
      <c r="AP154" s="22">
        <f t="shared" si="518"/>
        <v>0</v>
      </c>
      <c r="AQ154" s="22">
        <f>Positions!Y153</f>
        <v>99</v>
      </c>
      <c r="AR154" s="9">
        <f>AP154/(AQ154+1)+Positions!Z153</f>
        <v>0</v>
      </c>
      <c r="AS154" s="22">
        <f>AS152</f>
        <v>99</v>
      </c>
      <c r="AT154" s="22">
        <f>Positions!AA153</f>
        <v>99</v>
      </c>
      <c r="AU154" s="22">
        <f t="shared" si="519"/>
        <v>0</v>
      </c>
      <c r="AV154" s="22">
        <f>Positions!AB153</f>
        <v>99</v>
      </c>
      <c r="AW154" s="9">
        <f>AU154/(AV154+1)+Positions!AC153</f>
        <v>0</v>
      </c>
      <c r="AX154" s="36">
        <f t="shared" si="520"/>
        <v>0</v>
      </c>
      <c r="AY154" s="36">
        <f t="shared" si="521"/>
        <v>0</v>
      </c>
    </row>
    <row r="155" spans="1:51">
      <c r="A155" s="22" t="s">
        <v>565</v>
      </c>
      <c r="B155" s="22" t="s">
        <v>629</v>
      </c>
      <c r="C155" s="9" t="s">
        <v>626</v>
      </c>
      <c r="D155" s="35">
        <v>3.5</v>
      </c>
      <c r="E155" s="22">
        <f t="shared" ref="E155" si="560">E154</f>
        <v>248</v>
      </c>
      <c r="F155" s="22">
        <f>Positions!C154</f>
        <v>248</v>
      </c>
      <c r="G155" s="22">
        <f t="shared" si="511"/>
        <v>0</v>
      </c>
      <c r="H155" s="22">
        <f>Positions!D154</f>
        <v>99</v>
      </c>
      <c r="I155" s="9">
        <f>G155/(H155+1)+Positions!E154</f>
        <v>0</v>
      </c>
      <c r="J155" s="22">
        <f t="shared" ref="J155" si="561">J154</f>
        <v>61</v>
      </c>
      <c r="K155" s="22">
        <f>Positions!F154</f>
        <v>61</v>
      </c>
      <c r="L155" s="22">
        <f t="shared" si="512"/>
        <v>0</v>
      </c>
      <c r="M155" s="22">
        <f>Positions!G154</f>
        <v>99</v>
      </c>
      <c r="N155" s="9">
        <f>L155/(M155+1)+Positions!H154</f>
        <v>0</v>
      </c>
      <c r="O155" s="22">
        <f t="shared" ref="O155" si="562">O154</f>
        <v>58</v>
      </c>
      <c r="P155" s="22">
        <f>Positions!I154</f>
        <v>58</v>
      </c>
      <c r="Q155" s="22">
        <f t="shared" si="513"/>
        <v>0</v>
      </c>
      <c r="R155" s="22">
        <f>Positions!J154</f>
        <v>99</v>
      </c>
      <c r="S155" s="9">
        <f>Q155/(R155+1)+Positions!K154</f>
        <v>0</v>
      </c>
      <c r="T155" s="22">
        <f t="shared" ref="T155" si="563">T154</f>
        <v>57</v>
      </c>
      <c r="U155" s="22">
        <f>Positions!L154</f>
        <v>57</v>
      </c>
      <c r="V155" s="22">
        <f t="shared" si="514"/>
        <v>0</v>
      </c>
      <c r="W155" s="22">
        <f>Positions!M154</f>
        <v>99</v>
      </c>
      <c r="X155" s="9">
        <f>V155/(W155+1)+Positions!N154</f>
        <v>0</v>
      </c>
      <c r="Y155" s="22">
        <f t="shared" ref="Y155" si="564">Y154</f>
        <v>47</v>
      </c>
      <c r="Z155" s="22">
        <f>Positions!O154</f>
        <v>47</v>
      </c>
      <c r="AA155" s="22">
        <f t="shared" si="515"/>
        <v>0</v>
      </c>
      <c r="AB155" s="22">
        <f>Positions!P154</f>
        <v>99</v>
      </c>
      <c r="AC155" s="9">
        <f>AA155/(AB155+1)+Positions!Q154</f>
        <v>0</v>
      </c>
      <c r="AD155" s="22">
        <f t="shared" ref="AD155" si="565">AD154</f>
        <v>99</v>
      </c>
      <c r="AE155" s="22">
        <f>Positions!R154</f>
        <v>99</v>
      </c>
      <c r="AF155" s="22">
        <f t="shared" si="516"/>
        <v>0</v>
      </c>
      <c r="AG155" s="22">
        <f>Positions!S154</f>
        <v>99</v>
      </c>
      <c r="AH155" s="9">
        <f>AF155/(AG155+1)+Positions!T154</f>
        <v>0</v>
      </c>
      <c r="AI155" s="22">
        <f t="shared" ref="AI155" si="566">AI154</f>
        <v>99</v>
      </c>
      <c r="AJ155" s="22">
        <f>Positions!U154</f>
        <v>99</v>
      </c>
      <c r="AK155" s="22">
        <f t="shared" si="517"/>
        <v>0</v>
      </c>
      <c r="AL155" s="22">
        <f>Positions!V154</f>
        <v>99</v>
      </c>
      <c r="AM155" s="9">
        <f>AK155/(AL155+1)+Positions!W154</f>
        <v>0</v>
      </c>
      <c r="AN155" s="22">
        <f t="shared" ref="AN155" si="567">AN154</f>
        <v>99</v>
      </c>
      <c r="AO155" s="22">
        <f>Positions!X154</f>
        <v>99</v>
      </c>
      <c r="AP155" s="22">
        <f t="shared" si="518"/>
        <v>0</v>
      </c>
      <c r="AQ155" s="22">
        <f>Positions!Y154</f>
        <v>99</v>
      </c>
      <c r="AR155" s="9">
        <f>AP155/(AQ155+1)+Positions!Z154</f>
        <v>0</v>
      </c>
      <c r="AS155" s="22">
        <f t="shared" ref="AS155" si="568">AS154</f>
        <v>99</v>
      </c>
      <c r="AT155" s="22">
        <f>Positions!AA154</f>
        <v>99</v>
      </c>
      <c r="AU155" s="22">
        <f t="shared" si="519"/>
        <v>0</v>
      </c>
      <c r="AV155" s="22">
        <f>Positions!AB154</f>
        <v>99</v>
      </c>
      <c r="AW155" s="9">
        <f>AU155/(AV155+1)+Positions!AC154</f>
        <v>0</v>
      </c>
      <c r="AX155" s="36">
        <f t="shared" si="520"/>
        <v>0</v>
      </c>
      <c r="AY155" s="36">
        <f t="shared" si="521"/>
        <v>0</v>
      </c>
    </row>
    <row r="156" spans="1:51">
      <c r="A156" s="22" t="s">
        <v>597</v>
      </c>
      <c r="B156" s="22" t="s">
        <v>630</v>
      </c>
      <c r="C156" s="9" t="s">
        <v>626</v>
      </c>
      <c r="D156" s="35">
        <v>3.5</v>
      </c>
      <c r="E156" s="22">
        <f t="shared" ref="E156" si="569">E155</f>
        <v>248</v>
      </c>
      <c r="F156" s="22">
        <f>Positions!C155</f>
        <v>104</v>
      </c>
      <c r="G156" s="22">
        <f t="shared" si="511"/>
        <v>144</v>
      </c>
      <c r="H156" s="22">
        <f>Positions!D155</f>
        <v>3</v>
      </c>
      <c r="I156" s="9">
        <f>G156/(H156+1)+Positions!E155</f>
        <v>40</v>
      </c>
      <c r="J156" s="22">
        <f t="shared" ref="J156" si="570">J155</f>
        <v>61</v>
      </c>
      <c r="K156" s="22">
        <f>Positions!F155</f>
        <v>7</v>
      </c>
      <c r="L156" s="22">
        <f t="shared" si="512"/>
        <v>54</v>
      </c>
      <c r="M156" s="22">
        <f>Positions!G155</f>
        <v>2</v>
      </c>
      <c r="N156" s="9">
        <f>L156/(M156+1)+Positions!H155</f>
        <v>46</v>
      </c>
      <c r="O156" s="22">
        <f t="shared" ref="O156" si="571">O155</f>
        <v>58</v>
      </c>
      <c r="P156" s="22">
        <f>Positions!I155</f>
        <v>13</v>
      </c>
      <c r="Q156" s="22">
        <f t="shared" si="513"/>
        <v>45</v>
      </c>
      <c r="R156" s="22">
        <f>Positions!J155</f>
        <v>3</v>
      </c>
      <c r="S156" s="9">
        <f>Q156/(R156+1)+Positions!K155</f>
        <v>27.25</v>
      </c>
      <c r="T156" s="22">
        <f t="shared" ref="T156" si="572">T155</f>
        <v>57</v>
      </c>
      <c r="U156" s="22">
        <f>Positions!L155</f>
        <v>8</v>
      </c>
      <c r="V156" s="22">
        <f t="shared" si="514"/>
        <v>49</v>
      </c>
      <c r="W156" s="22">
        <f>Positions!M155</f>
        <v>3</v>
      </c>
      <c r="X156" s="9">
        <f>V156/(W156+1)+Positions!N155</f>
        <v>33.25</v>
      </c>
      <c r="Y156" s="22">
        <f t="shared" ref="Y156" si="573">Y155</f>
        <v>47</v>
      </c>
      <c r="Z156" s="22">
        <f>Positions!O155</f>
        <v>8</v>
      </c>
      <c r="AA156" s="22">
        <f t="shared" si="515"/>
        <v>39</v>
      </c>
      <c r="AB156" s="22">
        <f>Positions!P155</f>
        <v>3</v>
      </c>
      <c r="AC156" s="9">
        <f>AA156/(AB156+1)+Positions!Q155</f>
        <v>27.75</v>
      </c>
      <c r="AD156" s="22">
        <f t="shared" ref="AD156" si="574">AD155</f>
        <v>99</v>
      </c>
      <c r="AE156" s="22">
        <f>Positions!R155</f>
        <v>99</v>
      </c>
      <c r="AF156" s="22">
        <f t="shared" si="516"/>
        <v>0</v>
      </c>
      <c r="AG156" s="22">
        <f>Positions!S155</f>
        <v>99</v>
      </c>
      <c r="AH156" s="9">
        <f>AF156/(AG156+1)+Positions!T155</f>
        <v>0</v>
      </c>
      <c r="AI156" s="22">
        <f t="shared" ref="AI156" si="575">AI155</f>
        <v>99</v>
      </c>
      <c r="AJ156" s="22">
        <f>Positions!U155</f>
        <v>99</v>
      </c>
      <c r="AK156" s="22">
        <f t="shared" si="517"/>
        <v>0</v>
      </c>
      <c r="AL156" s="22">
        <f>Positions!V155</f>
        <v>99</v>
      </c>
      <c r="AM156" s="9">
        <f>AK156/(AL156+1)+Positions!W155</f>
        <v>0</v>
      </c>
      <c r="AN156" s="22">
        <f t="shared" ref="AN156" si="576">AN155</f>
        <v>99</v>
      </c>
      <c r="AO156" s="22">
        <f>Positions!X155</f>
        <v>99</v>
      </c>
      <c r="AP156" s="22">
        <f t="shared" si="518"/>
        <v>0</v>
      </c>
      <c r="AQ156" s="22">
        <f>Positions!Y155</f>
        <v>99</v>
      </c>
      <c r="AR156" s="9">
        <f>AP156/(AQ156+1)+Positions!Z155</f>
        <v>0</v>
      </c>
      <c r="AS156" s="22">
        <f t="shared" ref="AS156" si="577">AS155</f>
        <v>99</v>
      </c>
      <c r="AT156" s="22">
        <f>Positions!AA155</f>
        <v>99</v>
      </c>
      <c r="AU156" s="22">
        <f t="shared" si="519"/>
        <v>0</v>
      </c>
      <c r="AV156" s="22">
        <f>Positions!AB155</f>
        <v>99</v>
      </c>
      <c r="AW156" s="9">
        <f>AU156/(AV156+1)+Positions!AC155</f>
        <v>0</v>
      </c>
      <c r="AX156" s="36">
        <f t="shared" si="520"/>
        <v>174.25</v>
      </c>
      <c r="AY156" s="36">
        <f t="shared" si="521"/>
        <v>49.785714285714285</v>
      </c>
    </row>
    <row r="157" spans="1:51">
      <c r="A157" s="25" t="s">
        <v>491</v>
      </c>
      <c r="B157" s="25" t="s">
        <v>631</v>
      </c>
      <c r="C157" s="9" t="s">
        <v>626</v>
      </c>
      <c r="D157" s="35">
        <v>3</v>
      </c>
      <c r="E157" s="22">
        <f>E156</f>
        <v>248</v>
      </c>
      <c r="F157" s="22">
        <f>Positions!C156</f>
        <v>248</v>
      </c>
      <c r="G157" s="22">
        <f t="shared" si="511"/>
        <v>0</v>
      </c>
      <c r="H157" s="22">
        <f>Positions!D156</f>
        <v>99</v>
      </c>
      <c r="I157" s="9">
        <f>G157/(H157+1)+Positions!E156</f>
        <v>0</v>
      </c>
      <c r="J157" s="22">
        <f>J156</f>
        <v>61</v>
      </c>
      <c r="K157" s="22">
        <f>Positions!F156</f>
        <v>61</v>
      </c>
      <c r="L157" s="22">
        <f t="shared" si="512"/>
        <v>0</v>
      </c>
      <c r="M157" s="22">
        <f>Positions!G156</f>
        <v>99</v>
      </c>
      <c r="N157" s="9">
        <f>L157/(M157+1)+Positions!H156</f>
        <v>0</v>
      </c>
      <c r="O157" s="22">
        <f>O156</f>
        <v>58</v>
      </c>
      <c r="P157" s="22">
        <f>Positions!I156</f>
        <v>35</v>
      </c>
      <c r="Q157" s="22">
        <f t="shared" si="513"/>
        <v>23</v>
      </c>
      <c r="R157" s="22">
        <f>Positions!J156</f>
        <v>5</v>
      </c>
      <c r="S157" s="9">
        <f>Q157/(R157+1)+Positions!K156</f>
        <v>9.8333333333333339</v>
      </c>
      <c r="T157" s="22">
        <f>T156</f>
        <v>57</v>
      </c>
      <c r="U157" s="22">
        <f>Positions!L156</f>
        <v>30</v>
      </c>
      <c r="V157" s="22">
        <f t="shared" si="514"/>
        <v>27</v>
      </c>
      <c r="W157" s="22">
        <f>Positions!M156</f>
        <v>6</v>
      </c>
      <c r="X157" s="9">
        <f>V157/(W157+1)+Positions!N156</f>
        <v>11.857142857142858</v>
      </c>
      <c r="Y157" s="22">
        <f>Y156</f>
        <v>47</v>
      </c>
      <c r="Z157" s="22">
        <f>Positions!O156</f>
        <v>20</v>
      </c>
      <c r="AA157" s="22">
        <f t="shared" si="515"/>
        <v>27</v>
      </c>
      <c r="AB157" s="22">
        <f>Positions!P156</f>
        <v>5</v>
      </c>
      <c r="AC157" s="9">
        <f>AA157/(AB157+1)+Positions!Q156</f>
        <v>11.5</v>
      </c>
      <c r="AD157" s="22">
        <f>AD156</f>
        <v>99</v>
      </c>
      <c r="AE157" s="22">
        <f>Positions!R156</f>
        <v>99</v>
      </c>
      <c r="AF157" s="22">
        <f t="shared" si="516"/>
        <v>0</v>
      </c>
      <c r="AG157" s="22">
        <f>Positions!S156</f>
        <v>99</v>
      </c>
      <c r="AH157" s="9">
        <f>AF157/(AG157+1)+Positions!T156</f>
        <v>0</v>
      </c>
      <c r="AI157" s="22">
        <f>AI156</f>
        <v>99</v>
      </c>
      <c r="AJ157" s="22">
        <f>Positions!U156</f>
        <v>99</v>
      </c>
      <c r="AK157" s="22">
        <f t="shared" si="517"/>
        <v>0</v>
      </c>
      <c r="AL157" s="22">
        <f>Positions!V156</f>
        <v>99</v>
      </c>
      <c r="AM157" s="9">
        <f>AK157/(AL157+1)+Positions!W156</f>
        <v>0</v>
      </c>
      <c r="AN157" s="22">
        <f>AN156</f>
        <v>99</v>
      </c>
      <c r="AO157" s="22">
        <f>Positions!X156</f>
        <v>99</v>
      </c>
      <c r="AP157" s="22">
        <f t="shared" si="518"/>
        <v>0</v>
      </c>
      <c r="AQ157" s="22">
        <f>Positions!Y156</f>
        <v>99</v>
      </c>
      <c r="AR157" s="9">
        <f>AP157/(AQ157+1)+Positions!Z156</f>
        <v>0</v>
      </c>
      <c r="AS157" s="22">
        <f>AS156</f>
        <v>99</v>
      </c>
      <c r="AT157" s="22">
        <f>Positions!AA156</f>
        <v>99</v>
      </c>
      <c r="AU157" s="22">
        <f t="shared" si="519"/>
        <v>0</v>
      </c>
      <c r="AV157" s="22">
        <f>Positions!AB156</f>
        <v>99</v>
      </c>
      <c r="AW157" s="9">
        <f>AU157/(AV157+1)+Positions!AC156</f>
        <v>0</v>
      </c>
      <c r="AX157" s="36">
        <f t="shared" si="520"/>
        <v>33.19047619047619</v>
      </c>
      <c r="AY157" s="36">
        <f t="shared" si="521"/>
        <v>11.063492063492063</v>
      </c>
    </row>
    <row r="158" spans="1:51">
      <c r="A158" s="22" t="s">
        <v>562</v>
      </c>
      <c r="B158" s="22" t="s">
        <v>632</v>
      </c>
      <c r="C158" s="9" t="s">
        <v>626</v>
      </c>
      <c r="D158" s="35">
        <v>3</v>
      </c>
      <c r="E158" s="22">
        <f>E157</f>
        <v>248</v>
      </c>
      <c r="F158" s="22">
        <f>Positions!C157</f>
        <v>248</v>
      </c>
      <c r="G158" s="22">
        <f t="shared" si="511"/>
        <v>0</v>
      </c>
      <c r="H158" s="22">
        <f>Positions!D157</f>
        <v>99</v>
      </c>
      <c r="I158" s="9">
        <f>G158/(H158+1)+Positions!E157</f>
        <v>0</v>
      </c>
      <c r="J158" s="22">
        <f>J157</f>
        <v>61</v>
      </c>
      <c r="K158" s="22">
        <f>Positions!F157</f>
        <v>36</v>
      </c>
      <c r="L158" s="22">
        <f t="shared" si="512"/>
        <v>25</v>
      </c>
      <c r="M158" s="22">
        <f>Positions!G157</f>
        <v>7</v>
      </c>
      <c r="N158" s="9">
        <f>L158/(M158+1)+Positions!H157</f>
        <v>7.125</v>
      </c>
      <c r="O158" s="22">
        <f>O157</f>
        <v>58</v>
      </c>
      <c r="P158" s="22">
        <f>Positions!I157</f>
        <v>46</v>
      </c>
      <c r="Q158" s="22">
        <f t="shared" si="513"/>
        <v>12</v>
      </c>
      <c r="R158" s="22">
        <f>Positions!J157</f>
        <v>9</v>
      </c>
      <c r="S158" s="9">
        <f>Q158/(R158+1)+Positions!K157</f>
        <v>3.2</v>
      </c>
      <c r="T158" s="22">
        <f>T157</f>
        <v>57</v>
      </c>
      <c r="U158" s="22">
        <f>Positions!L157</f>
        <v>29</v>
      </c>
      <c r="V158" s="22">
        <f t="shared" si="514"/>
        <v>28</v>
      </c>
      <c r="W158" s="22">
        <f>Positions!M157</f>
        <v>5</v>
      </c>
      <c r="X158" s="9">
        <f>V158/(W158+1)+Positions!N157</f>
        <v>13.666666666666668</v>
      </c>
      <c r="Y158" s="22">
        <f>Y157</f>
        <v>47</v>
      </c>
      <c r="Z158" s="22">
        <f>Positions!O157</f>
        <v>24</v>
      </c>
      <c r="AA158" s="22">
        <f t="shared" si="515"/>
        <v>23</v>
      </c>
      <c r="AB158" s="22">
        <f>Positions!P157</f>
        <v>6</v>
      </c>
      <c r="AC158" s="9">
        <f>AA158/(AB158+1)+Positions!Q157</f>
        <v>5.2857142857142856</v>
      </c>
      <c r="AD158" s="22">
        <f>AD157</f>
        <v>99</v>
      </c>
      <c r="AE158" s="22">
        <f>Positions!R157</f>
        <v>99</v>
      </c>
      <c r="AF158" s="22">
        <f t="shared" si="516"/>
        <v>0</v>
      </c>
      <c r="AG158" s="22">
        <f>Positions!S157</f>
        <v>99</v>
      </c>
      <c r="AH158" s="9">
        <f>AF158/(AG158+1)+Positions!T157</f>
        <v>0</v>
      </c>
      <c r="AI158" s="22">
        <f>AI157</f>
        <v>99</v>
      </c>
      <c r="AJ158" s="22">
        <f>Positions!U157</f>
        <v>99</v>
      </c>
      <c r="AK158" s="22">
        <f t="shared" si="517"/>
        <v>0</v>
      </c>
      <c r="AL158" s="22">
        <f>Positions!V157</f>
        <v>99</v>
      </c>
      <c r="AM158" s="9">
        <f>AK158/(AL158+1)+Positions!W157</f>
        <v>0</v>
      </c>
      <c r="AN158" s="22">
        <f>AN157</f>
        <v>99</v>
      </c>
      <c r="AO158" s="22">
        <f>Positions!X157</f>
        <v>99</v>
      </c>
      <c r="AP158" s="22">
        <f t="shared" si="518"/>
        <v>0</v>
      </c>
      <c r="AQ158" s="22">
        <f>Positions!Y157</f>
        <v>99</v>
      </c>
      <c r="AR158" s="9">
        <f>AP158/(AQ158+1)+Positions!Z157</f>
        <v>0</v>
      </c>
      <c r="AS158" s="22">
        <f>AS157</f>
        <v>99</v>
      </c>
      <c r="AT158" s="22">
        <f>Positions!AA157</f>
        <v>99</v>
      </c>
      <c r="AU158" s="22">
        <f t="shared" si="519"/>
        <v>0</v>
      </c>
      <c r="AV158" s="22">
        <f>Positions!AB157</f>
        <v>99</v>
      </c>
      <c r="AW158" s="9">
        <f>AU158/(AV158+1)+Positions!AC157</f>
        <v>0</v>
      </c>
      <c r="AX158" s="36">
        <f t="shared" si="520"/>
        <v>29.277380952380952</v>
      </c>
      <c r="AY158" s="36">
        <f t="shared" si="521"/>
        <v>9.7591269841269845</v>
      </c>
    </row>
    <row r="159" spans="1:51">
      <c r="A159" s="22" t="s">
        <v>633</v>
      </c>
      <c r="B159" s="22" t="s">
        <v>634</v>
      </c>
      <c r="C159" s="9" t="s">
        <v>626</v>
      </c>
      <c r="D159" s="35">
        <v>3</v>
      </c>
      <c r="E159" s="22">
        <f>E158</f>
        <v>248</v>
      </c>
      <c r="F159" s="22">
        <f>Positions!C158</f>
        <v>248</v>
      </c>
      <c r="G159" s="22">
        <f t="shared" si="511"/>
        <v>0</v>
      </c>
      <c r="H159" s="22">
        <f>Positions!D158</f>
        <v>99</v>
      </c>
      <c r="I159" s="9">
        <f>G159/(H159+1)+Positions!E158</f>
        <v>0</v>
      </c>
      <c r="J159" s="22">
        <f>J158</f>
        <v>61</v>
      </c>
      <c r="K159" s="22">
        <f>Positions!F158</f>
        <v>61</v>
      </c>
      <c r="L159" s="22">
        <f t="shared" si="512"/>
        <v>0</v>
      </c>
      <c r="M159" s="22">
        <f>Positions!G158</f>
        <v>99</v>
      </c>
      <c r="N159" s="9">
        <f>L159/(M159+1)+Positions!H158</f>
        <v>0</v>
      </c>
      <c r="O159" s="22">
        <f>O158</f>
        <v>58</v>
      </c>
      <c r="P159" s="22">
        <f>Positions!I158</f>
        <v>58</v>
      </c>
      <c r="Q159" s="22">
        <f t="shared" si="513"/>
        <v>0</v>
      </c>
      <c r="R159" s="22">
        <f>Positions!J158</f>
        <v>99</v>
      </c>
      <c r="S159" s="9">
        <f>Q159/(R159+1)+Positions!K158</f>
        <v>0</v>
      </c>
      <c r="T159" s="22">
        <f>T158</f>
        <v>57</v>
      </c>
      <c r="U159" s="22">
        <f>Positions!L158</f>
        <v>57</v>
      </c>
      <c r="V159" s="22">
        <f t="shared" si="514"/>
        <v>0</v>
      </c>
      <c r="W159" s="22">
        <f>Positions!M158</f>
        <v>99</v>
      </c>
      <c r="X159" s="9">
        <f>V159/(W159+1)+Positions!N158</f>
        <v>0</v>
      </c>
      <c r="Y159" s="22">
        <f>Y158</f>
        <v>47</v>
      </c>
      <c r="Z159" s="22">
        <f>Positions!O158</f>
        <v>47</v>
      </c>
      <c r="AA159" s="22">
        <f t="shared" si="515"/>
        <v>0</v>
      </c>
      <c r="AB159" s="22">
        <f>Positions!P158</f>
        <v>99</v>
      </c>
      <c r="AC159" s="9">
        <f>AA159/(AB159+1)+Positions!Q158</f>
        <v>0</v>
      </c>
      <c r="AD159" s="22">
        <f>AD158</f>
        <v>99</v>
      </c>
      <c r="AE159" s="22">
        <f>Positions!R158</f>
        <v>99</v>
      </c>
      <c r="AF159" s="22">
        <f t="shared" si="516"/>
        <v>0</v>
      </c>
      <c r="AG159" s="22">
        <f>Positions!S158</f>
        <v>99</v>
      </c>
      <c r="AH159" s="9">
        <f>AF159/(AG159+1)+Positions!T158</f>
        <v>0</v>
      </c>
      <c r="AI159" s="22">
        <f>AI158</f>
        <v>99</v>
      </c>
      <c r="AJ159" s="22">
        <f>Positions!U158</f>
        <v>99</v>
      </c>
      <c r="AK159" s="22">
        <f t="shared" si="517"/>
        <v>0</v>
      </c>
      <c r="AL159" s="22">
        <f>Positions!V158</f>
        <v>99</v>
      </c>
      <c r="AM159" s="9">
        <f>AK159/(AL159+1)+Positions!W158</f>
        <v>0</v>
      </c>
      <c r="AN159" s="22">
        <f>AN158</f>
        <v>99</v>
      </c>
      <c r="AO159" s="22">
        <f>Positions!X158</f>
        <v>99</v>
      </c>
      <c r="AP159" s="22">
        <f t="shared" si="518"/>
        <v>0</v>
      </c>
      <c r="AQ159" s="22">
        <f>Positions!Y158</f>
        <v>99</v>
      </c>
      <c r="AR159" s="9">
        <f>AP159/(AQ159+1)+Positions!Z158</f>
        <v>0</v>
      </c>
      <c r="AS159" s="22">
        <f>AS158</f>
        <v>99</v>
      </c>
      <c r="AT159" s="22">
        <f>Positions!AA158</f>
        <v>99</v>
      </c>
      <c r="AU159" s="22">
        <f t="shared" si="519"/>
        <v>0</v>
      </c>
      <c r="AV159" s="22">
        <f>Positions!AB158</f>
        <v>99</v>
      </c>
      <c r="AW159" s="9">
        <f>AU159/(AV159+1)+Positions!AC158</f>
        <v>0</v>
      </c>
      <c r="AX159" s="36">
        <f t="shared" si="520"/>
        <v>0</v>
      </c>
      <c r="AY159" s="36">
        <f t="shared" si="521"/>
        <v>0</v>
      </c>
    </row>
    <row r="160" spans="1:51">
      <c r="A160" s="22" t="s">
        <v>456</v>
      </c>
      <c r="B160" s="22" t="s">
        <v>469</v>
      </c>
      <c r="C160" s="9" t="s">
        <v>626</v>
      </c>
      <c r="D160" s="35">
        <v>3</v>
      </c>
      <c r="E160" s="22">
        <f>E159</f>
        <v>248</v>
      </c>
      <c r="F160" s="22">
        <f>Positions!C159</f>
        <v>248</v>
      </c>
      <c r="G160" s="22">
        <f t="shared" si="511"/>
        <v>0</v>
      </c>
      <c r="H160" s="22">
        <f>Positions!D159</f>
        <v>99</v>
      </c>
      <c r="I160" s="9">
        <f>G160/(H160+1)+Positions!E159</f>
        <v>0</v>
      </c>
      <c r="J160" s="22">
        <f>J159</f>
        <v>61</v>
      </c>
      <c r="K160" s="22">
        <f>Positions!F159</f>
        <v>27</v>
      </c>
      <c r="L160" s="22">
        <f t="shared" si="512"/>
        <v>34</v>
      </c>
      <c r="M160" s="22">
        <f>Positions!G159</f>
        <v>5</v>
      </c>
      <c r="N160" s="9">
        <f>L160/(M160+1)+Positions!H159</f>
        <v>11.666666666666668</v>
      </c>
      <c r="O160" s="22">
        <f>O159</f>
        <v>58</v>
      </c>
      <c r="P160" s="22">
        <f>Positions!I159</f>
        <v>28</v>
      </c>
      <c r="Q160" s="22">
        <f t="shared" si="513"/>
        <v>30</v>
      </c>
      <c r="R160" s="22">
        <f>Positions!J159</f>
        <v>4</v>
      </c>
      <c r="S160" s="9">
        <f>Q160/(R160+1)+Positions!K159</f>
        <v>13</v>
      </c>
      <c r="T160" s="22">
        <f>T159</f>
        <v>57</v>
      </c>
      <c r="U160" s="22">
        <f>Positions!L159</f>
        <v>39</v>
      </c>
      <c r="V160" s="22">
        <f t="shared" si="514"/>
        <v>18</v>
      </c>
      <c r="W160" s="22">
        <f>Positions!M159</f>
        <v>9</v>
      </c>
      <c r="X160" s="9">
        <f>V160/(W160+1)+Positions!N159</f>
        <v>3.8</v>
      </c>
      <c r="Y160" s="22">
        <f>Y159</f>
        <v>47</v>
      </c>
      <c r="Z160" s="22">
        <f>Positions!O159</f>
        <v>47</v>
      </c>
      <c r="AA160" s="22">
        <f t="shared" si="515"/>
        <v>0</v>
      </c>
      <c r="AB160" s="22">
        <f>Positions!P159</f>
        <v>99</v>
      </c>
      <c r="AC160" s="9">
        <f>AA160/(AB160+1)+Positions!Q159</f>
        <v>0</v>
      </c>
      <c r="AD160" s="22">
        <f>AD159</f>
        <v>99</v>
      </c>
      <c r="AE160" s="22">
        <f>Positions!R159</f>
        <v>99</v>
      </c>
      <c r="AF160" s="22">
        <f t="shared" si="516"/>
        <v>0</v>
      </c>
      <c r="AG160" s="22">
        <f>Positions!S159</f>
        <v>99</v>
      </c>
      <c r="AH160" s="9">
        <f>AF160/(AG160+1)+Positions!T159</f>
        <v>0</v>
      </c>
      <c r="AI160" s="22">
        <f>AI159</f>
        <v>99</v>
      </c>
      <c r="AJ160" s="22">
        <f>Positions!U159</f>
        <v>99</v>
      </c>
      <c r="AK160" s="22">
        <f t="shared" si="517"/>
        <v>0</v>
      </c>
      <c r="AL160" s="22">
        <f>Positions!V159</f>
        <v>99</v>
      </c>
      <c r="AM160" s="9">
        <f>AK160/(AL160+1)+Positions!W159</f>
        <v>0</v>
      </c>
      <c r="AN160" s="22">
        <f>AN159</f>
        <v>99</v>
      </c>
      <c r="AO160" s="22">
        <f>Positions!X159</f>
        <v>99</v>
      </c>
      <c r="AP160" s="22">
        <f t="shared" si="518"/>
        <v>0</v>
      </c>
      <c r="AQ160" s="22">
        <f>Positions!Y159</f>
        <v>99</v>
      </c>
      <c r="AR160" s="9">
        <f>AP160/(AQ160+1)+Positions!Z159</f>
        <v>0</v>
      </c>
      <c r="AS160" s="22">
        <f>AS159</f>
        <v>99</v>
      </c>
      <c r="AT160" s="22">
        <f>Positions!AA159</f>
        <v>99</v>
      </c>
      <c r="AU160" s="22">
        <f t="shared" si="519"/>
        <v>0</v>
      </c>
      <c r="AV160" s="22">
        <f>Positions!AB159</f>
        <v>99</v>
      </c>
      <c r="AW160" s="9">
        <f>AU160/(AV160+1)+Positions!AC159</f>
        <v>0</v>
      </c>
      <c r="AX160" s="36">
        <f t="shared" si="520"/>
        <v>28.466666666666669</v>
      </c>
      <c r="AY160" s="36">
        <f t="shared" si="521"/>
        <v>9.4888888888888889</v>
      </c>
    </row>
    <row r="161" spans="1:51">
      <c r="A161" s="22" t="s">
        <v>423</v>
      </c>
      <c r="B161" s="22" t="s">
        <v>635</v>
      </c>
      <c r="C161" s="9" t="s">
        <v>626</v>
      </c>
      <c r="D161" s="35">
        <v>2.5</v>
      </c>
      <c r="E161" s="22">
        <f>E160</f>
        <v>248</v>
      </c>
      <c r="F161" s="22">
        <f>Positions!C160</f>
        <v>248</v>
      </c>
      <c r="G161" s="22">
        <f t="shared" si="511"/>
        <v>0</v>
      </c>
      <c r="H161" s="22">
        <f>Positions!D160</f>
        <v>99</v>
      </c>
      <c r="I161" s="9">
        <f>G161/(H161+1)+Positions!E160</f>
        <v>0</v>
      </c>
      <c r="J161" s="22">
        <f>J160</f>
        <v>61</v>
      </c>
      <c r="K161" s="22">
        <f>Positions!F160</f>
        <v>61</v>
      </c>
      <c r="L161" s="22">
        <f t="shared" si="512"/>
        <v>0</v>
      </c>
      <c r="M161" s="22">
        <f>Positions!G160</f>
        <v>99</v>
      </c>
      <c r="N161" s="9">
        <f>L161/(M161+1)+Positions!H160</f>
        <v>0</v>
      </c>
      <c r="O161" s="22">
        <f>O160</f>
        <v>58</v>
      </c>
      <c r="P161" s="22">
        <f>Positions!I160</f>
        <v>58</v>
      </c>
      <c r="Q161" s="22">
        <f t="shared" si="513"/>
        <v>0</v>
      </c>
      <c r="R161" s="22">
        <f>Positions!J160</f>
        <v>99</v>
      </c>
      <c r="S161" s="9">
        <f>Q161/(R161+1)+Positions!K160</f>
        <v>0</v>
      </c>
      <c r="T161" s="22">
        <f>T160</f>
        <v>57</v>
      </c>
      <c r="U161" s="22">
        <f>Positions!L160</f>
        <v>57</v>
      </c>
      <c r="V161" s="22">
        <f t="shared" si="514"/>
        <v>0</v>
      </c>
      <c r="W161" s="22">
        <f>Positions!M160</f>
        <v>99</v>
      </c>
      <c r="X161" s="9">
        <f>V161/(W161+1)+Positions!N160</f>
        <v>0</v>
      </c>
      <c r="Y161" s="22">
        <f>Y160</f>
        <v>47</v>
      </c>
      <c r="Z161" s="22">
        <f>Positions!O160</f>
        <v>47</v>
      </c>
      <c r="AA161" s="22">
        <f t="shared" si="515"/>
        <v>0</v>
      </c>
      <c r="AB161" s="22">
        <f>Positions!P160</f>
        <v>99</v>
      </c>
      <c r="AC161" s="9">
        <f>AA161/(AB161+1)+Positions!Q160</f>
        <v>0</v>
      </c>
      <c r="AD161" s="22">
        <f>AD160</f>
        <v>99</v>
      </c>
      <c r="AE161" s="22">
        <f>Positions!R160</f>
        <v>99</v>
      </c>
      <c r="AF161" s="22">
        <f t="shared" si="516"/>
        <v>0</v>
      </c>
      <c r="AG161" s="22">
        <f>Positions!S160</f>
        <v>99</v>
      </c>
      <c r="AH161" s="9">
        <f>AF161/(AG161+1)+Positions!T160</f>
        <v>0</v>
      </c>
      <c r="AI161" s="22">
        <f>AI160</f>
        <v>99</v>
      </c>
      <c r="AJ161" s="22">
        <f>Positions!U160</f>
        <v>99</v>
      </c>
      <c r="AK161" s="22">
        <f t="shared" si="517"/>
        <v>0</v>
      </c>
      <c r="AL161" s="22">
        <f>Positions!V160</f>
        <v>99</v>
      </c>
      <c r="AM161" s="9">
        <f>AK161/(AL161+1)+Positions!W160</f>
        <v>0</v>
      </c>
      <c r="AN161" s="22">
        <f>AN160</f>
        <v>99</v>
      </c>
      <c r="AO161" s="22">
        <f>Positions!X160</f>
        <v>99</v>
      </c>
      <c r="AP161" s="22">
        <f t="shared" si="518"/>
        <v>0</v>
      </c>
      <c r="AQ161" s="22">
        <f>Positions!Y160</f>
        <v>99</v>
      </c>
      <c r="AR161" s="9">
        <f>AP161/(AQ161+1)+Positions!Z160</f>
        <v>0</v>
      </c>
      <c r="AS161" s="22">
        <f>AS160</f>
        <v>99</v>
      </c>
      <c r="AT161" s="22">
        <f>Positions!AA160</f>
        <v>99</v>
      </c>
      <c r="AU161" s="22">
        <f t="shared" si="519"/>
        <v>0</v>
      </c>
      <c r="AV161" s="22">
        <f>Positions!AB160</f>
        <v>99</v>
      </c>
      <c r="AW161" s="9">
        <f>AU161/(AV161+1)+Positions!AC160</f>
        <v>0</v>
      </c>
      <c r="AX161" s="36">
        <f t="shared" si="520"/>
        <v>0</v>
      </c>
      <c r="AY161" s="36">
        <f t="shared" si="521"/>
        <v>0</v>
      </c>
    </row>
    <row r="162" spans="1:51">
      <c r="A162" s="25" t="s">
        <v>612</v>
      </c>
      <c r="B162" s="25" t="s">
        <v>636</v>
      </c>
      <c r="C162" s="9" t="s">
        <v>626</v>
      </c>
      <c r="D162" s="35">
        <v>2</v>
      </c>
      <c r="E162" s="22">
        <f t="shared" ref="E162" si="578">E161</f>
        <v>248</v>
      </c>
      <c r="F162" s="22">
        <f>Positions!C161</f>
        <v>248</v>
      </c>
      <c r="G162" s="22">
        <f t="shared" si="511"/>
        <v>0</v>
      </c>
      <c r="H162" s="22">
        <f>Positions!D161</f>
        <v>99</v>
      </c>
      <c r="I162" s="9">
        <f>G162/(H162+1)+Positions!E161</f>
        <v>0</v>
      </c>
      <c r="J162" s="22">
        <f t="shared" ref="J162" si="579">J161</f>
        <v>61</v>
      </c>
      <c r="K162" s="22">
        <f>Positions!F161</f>
        <v>32</v>
      </c>
      <c r="L162" s="22">
        <f t="shared" si="512"/>
        <v>29</v>
      </c>
      <c r="M162" s="22">
        <f>Positions!G161</f>
        <v>6</v>
      </c>
      <c r="N162" s="9">
        <f>L162/(M162+1)+Positions!H161</f>
        <v>14.142857142857142</v>
      </c>
      <c r="O162" s="22">
        <f t="shared" ref="O162" si="580">O161</f>
        <v>58</v>
      </c>
      <c r="P162" s="22">
        <f>Positions!I161</f>
        <v>39</v>
      </c>
      <c r="Q162" s="22">
        <f t="shared" si="513"/>
        <v>19</v>
      </c>
      <c r="R162" s="22">
        <f>Positions!J161</f>
        <v>6</v>
      </c>
      <c r="S162" s="9">
        <f>Q162/(R162+1)+Positions!K161</f>
        <v>7.7142857142857144</v>
      </c>
      <c r="T162" s="22">
        <f t="shared" ref="T162" si="581">T161</f>
        <v>57</v>
      </c>
      <c r="U162" s="22">
        <f>Positions!L161</f>
        <v>37</v>
      </c>
      <c r="V162" s="22">
        <f t="shared" si="514"/>
        <v>20</v>
      </c>
      <c r="W162" s="22">
        <f>Positions!M161</f>
        <v>8</v>
      </c>
      <c r="X162" s="9">
        <f>V162/(W162+1)+Positions!N161</f>
        <v>5.2222222222222223</v>
      </c>
      <c r="Y162" s="22">
        <f t="shared" ref="Y162" si="582">Y161</f>
        <v>47</v>
      </c>
      <c r="Z162" s="22">
        <f>Positions!O161</f>
        <v>47</v>
      </c>
      <c r="AA162" s="22">
        <f t="shared" si="515"/>
        <v>0</v>
      </c>
      <c r="AB162" s="22">
        <f>Positions!P161</f>
        <v>99</v>
      </c>
      <c r="AC162" s="9">
        <f>AA162/(AB162+1)+Positions!Q161</f>
        <v>0</v>
      </c>
      <c r="AD162" s="22">
        <f t="shared" ref="AD162" si="583">AD161</f>
        <v>99</v>
      </c>
      <c r="AE162" s="22">
        <f>Positions!R161</f>
        <v>99</v>
      </c>
      <c r="AF162" s="22">
        <f t="shared" si="516"/>
        <v>0</v>
      </c>
      <c r="AG162" s="22">
        <f>Positions!S161</f>
        <v>99</v>
      </c>
      <c r="AH162" s="9">
        <f>AF162/(AG162+1)+Positions!T161</f>
        <v>0</v>
      </c>
      <c r="AI162" s="22">
        <f t="shared" ref="AI162" si="584">AI161</f>
        <v>99</v>
      </c>
      <c r="AJ162" s="22">
        <f>Positions!U161</f>
        <v>99</v>
      </c>
      <c r="AK162" s="22">
        <f t="shared" si="517"/>
        <v>0</v>
      </c>
      <c r="AL162" s="22">
        <f>Positions!V161</f>
        <v>99</v>
      </c>
      <c r="AM162" s="9">
        <f>AK162/(AL162+1)+Positions!W161</f>
        <v>0</v>
      </c>
      <c r="AN162" s="22">
        <f t="shared" ref="AN162" si="585">AN161</f>
        <v>99</v>
      </c>
      <c r="AO162" s="22">
        <f>Positions!X161</f>
        <v>99</v>
      </c>
      <c r="AP162" s="22">
        <f t="shared" si="518"/>
        <v>0</v>
      </c>
      <c r="AQ162" s="22">
        <f>Positions!Y161</f>
        <v>99</v>
      </c>
      <c r="AR162" s="9">
        <f>AP162/(AQ162+1)+Positions!Z161</f>
        <v>0</v>
      </c>
      <c r="AS162" s="22">
        <f t="shared" ref="AS162" si="586">AS161</f>
        <v>99</v>
      </c>
      <c r="AT162" s="22">
        <f>Positions!AA161</f>
        <v>99</v>
      </c>
      <c r="AU162" s="22">
        <f t="shared" si="519"/>
        <v>0</v>
      </c>
      <c r="AV162" s="22">
        <f>Positions!AB161</f>
        <v>99</v>
      </c>
      <c r="AW162" s="9">
        <f>AU162/(AV162+1)+Positions!AC161</f>
        <v>0</v>
      </c>
      <c r="AX162" s="36">
        <f t="shared" si="520"/>
        <v>27.079365079365079</v>
      </c>
      <c r="AY162" s="36">
        <f t="shared" si="521"/>
        <v>13.53968253968254</v>
      </c>
    </row>
    <row r="163" spans="1:51">
      <c r="A163" s="25" t="s">
        <v>447</v>
      </c>
      <c r="B163" s="25" t="s">
        <v>637</v>
      </c>
      <c r="C163" s="9" t="s">
        <v>626</v>
      </c>
      <c r="D163" s="35">
        <v>1.5</v>
      </c>
      <c r="E163" s="22">
        <f t="shared" ref="E163" si="587">E162</f>
        <v>248</v>
      </c>
      <c r="F163" s="22">
        <f>Positions!C162</f>
        <v>248</v>
      </c>
      <c r="G163" s="22">
        <f t="shared" si="511"/>
        <v>0</v>
      </c>
      <c r="H163" s="22">
        <f>Positions!D162</f>
        <v>99</v>
      </c>
      <c r="I163" s="9">
        <f>G163/(H163+1)+Positions!E162</f>
        <v>0</v>
      </c>
      <c r="J163" s="22">
        <f t="shared" ref="J163" si="588">J162</f>
        <v>61</v>
      </c>
      <c r="K163" s="22">
        <f>Positions!F162</f>
        <v>54</v>
      </c>
      <c r="L163" s="22">
        <f t="shared" si="512"/>
        <v>7</v>
      </c>
      <c r="M163" s="22">
        <f>Positions!G162</f>
        <v>10</v>
      </c>
      <c r="N163" s="9">
        <f>L163/(M163+1)+Positions!H162</f>
        <v>6.6363636363636367</v>
      </c>
      <c r="O163" s="22">
        <f t="shared" ref="O163" si="589">O162</f>
        <v>58</v>
      </c>
      <c r="P163" s="22">
        <f>Positions!I162</f>
        <v>42</v>
      </c>
      <c r="Q163" s="22">
        <f t="shared" si="513"/>
        <v>16</v>
      </c>
      <c r="R163" s="22">
        <f>Positions!J162</f>
        <v>7</v>
      </c>
      <c r="S163" s="9">
        <f>Q163/(R163+1)+Positions!K162</f>
        <v>11</v>
      </c>
      <c r="T163" s="22">
        <f t="shared" ref="T163" si="590">T162</f>
        <v>57</v>
      </c>
      <c r="U163" s="22">
        <f>Positions!L162</f>
        <v>57</v>
      </c>
      <c r="V163" s="22">
        <f t="shared" si="514"/>
        <v>0</v>
      </c>
      <c r="W163" s="22">
        <f>Positions!M162</f>
        <v>99</v>
      </c>
      <c r="X163" s="9">
        <f>V163/(W163+1)+Positions!N162</f>
        <v>0</v>
      </c>
      <c r="Y163" s="22">
        <f t="shared" ref="Y163" si="591">Y162</f>
        <v>47</v>
      </c>
      <c r="Z163" s="22">
        <f>Positions!O162</f>
        <v>33</v>
      </c>
      <c r="AA163" s="22">
        <f t="shared" si="515"/>
        <v>14</v>
      </c>
      <c r="AB163" s="22">
        <f>Positions!P162</f>
        <v>7</v>
      </c>
      <c r="AC163" s="9">
        <f>AA163/(AB163+1)+Positions!Q162</f>
        <v>7.75</v>
      </c>
      <c r="AD163" s="22">
        <f t="shared" ref="AD163" si="592">AD162</f>
        <v>99</v>
      </c>
      <c r="AE163" s="22">
        <f>Positions!R162</f>
        <v>99</v>
      </c>
      <c r="AF163" s="22">
        <f t="shared" si="516"/>
        <v>0</v>
      </c>
      <c r="AG163" s="22">
        <f>Positions!S162</f>
        <v>99</v>
      </c>
      <c r="AH163" s="9">
        <f>AF163/(AG163+1)+Positions!T162</f>
        <v>0</v>
      </c>
      <c r="AI163" s="22">
        <f t="shared" ref="AI163" si="593">AI162</f>
        <v>99</v>
      </c>
      <c r="AJ163" s="22">
        <f>Positions!U162</f>
        <v>99</v>
      </c>
      <c r="AK163" s="22">
        <f t="shared" si="517"/>
        <v>0</v>
      </c>
      <c r="AL163" s="22">
        <f>Positions!V162</f>
        <v>99</v>
      </c>
      <c r="AM163" s="9">
        <f>AK163/(AL163+1)+Positions!W162</f>
        <v>0</v>
      </c>
      <c r="AN163" s="22">
        <f t="shared" ref="AN163" si="594">AN162</f>
        <v>99</v>
      </c>
      <c r="AO163" s="22">
        <f>Positions!X162</f>
        <v>99</v>
      </c>
      <c r="AP163" s="22">
        <f t="shared" si="518"/>
        <v>0</v>
      </c>
      <c r="AQ163" s="22">
        <f>Positions!Y162</f>
        <v>99</v>
      </c>
      <c r="AR163" s="9">
        <f>AP163/(AQ163+1)+Positions!Z162</f>
        <v>0</v>
      </c>
      <c r="AS163" s="22">
        <f t="shared" ref="AS163" si="595">AS162</f>
        <v>99</v>
      </c>
      <c r="AT163" s="22">
        <f>Positions!AA162</f>
        <v>99</v>
      </c>
      <c r="AU163" s="22">
        <f t="shared" si="519"/>
        <v>0</v>
      </c>
      <c r="AV163" s="22">
        <f>Positions!AB162</f>
        <v>99</v>
      </c>
      <c r="AW163" s="9">
        <f>AU163/(AV163+1)+Positions!AC162</f>
        <v>0</v>
      </c>
      <c r="AX163" s="36">
        <f t="shared" si="520"/>
        <v>25.386363636363637</v>
      </c>
      <c r="AY163" s="36">
        <f t="shared" si="521"/>
        <v>16.924242424242426</v>
      </c>
    </row>
    <row r="164" spans="1:51">
      <c r="A164" s="25" t="s">
        <v>547</v>
      </c>
      <c r="B164" s="25" t="s">
        <v>638</v>
      </c>
      <c r="C164" s="9" t="s">
        <v>626</v>
      </c>
      <c r="D164" s="35">
        <v>1.5</v>
      </c>
      <c r="E164" s="22">
        <f>E163</f>
        <v>248</v>
      </c>
      <c r="F164" s="22">
        <f>Positions!C163</f>
        <v>248</v>
      </c>
      <c r="G164" s="22">
        <f t="shared" si="511"/>
        <v>0</v>
      </c>
      <c r="H164" s="22">
        <f>Positions!D163</f>
        <v>99</v>
      </c>
      <c r="I164" s="9">
        <f>G164/(H164+1)+Positions!E163</f>
        <v>0</v>
      </c>
      <c r="J164" s="22">
        <f>J163</f>
        <v>61</v>
      </c>
      <c r="K164" s="22">
        <f>Positions!F163</f>
        <v>38</v>
      </c>
      <c r="L164" s="22">
        <f t="shared" si="512"/>
        <v>23</v>
      </c>
      <c r="M164" s="22">
        <f>Positions!G163</f>
        <v>8</v>
      </c>
      <c r="N164" s="9">
        <f>L164/(M164+1)+Positions!H163</f>
        <v>5.5555555555555554</v>
      </c>
      <c r="O164" s="22">
        <f>O163</f>
        <v>58</v>
      </c>
      <c r="P164" s="22">
        <f>Positions!I163</f>
        <v>58</v>
      </c>
      <c r="Q164" s="22">
        <f t="shared" si="513"/>
        <v>0</v>
      </c>
      <c r="R164" s="22">
        <f>Positions!J163</f>
        <v>99</v>
      </c>
      <c r="S164" s="9">
        <f>Q164/(R164+1)+Positions!K163</f>
        <v>0</v>
      </c>
      <c r="T164" s="22">
        <f>T163</f>
        <v>57</v>
      </c>
      <c r="U164" s="22">
        <f>Positions!L163</f>
        <v>57</v>
      </c>
      <c r="V164" s="22">
        <f t="shared" si="514"/>
        <v>0</v>
      </c>
      <c r="W164" s="22">
        <f>Positions!M163</f>
        <v>99</v>
      </c>
      <c r="X164" s="9">
        <f>V164/(W164+1)+Positions!N163</f>
        <v>0</v>
      </c>
      <c r="Y164" s="22">
        <f>Y163</f>
        <v>47</v>
      </c>
      <c r="Z164" s="22">
        <f>Positions!O163</f>
        <v>47</v>
      </c>
      <c r="AA164" s="22">
        <f t="shared" si="515"/>
        <v>0</v>
      </c>
      <c r="AB164" s="22">
        <f>Positions!P163</f>
        <v>99</v>
      </c>
      <c r="AC164" s="9">
        <f>AA164/(AB164+1)+Positions!Q163</f>
        <v>0</v>
      </c>
      <c r="AD164" s="22">
        <f>AD163</f>
        <v>99</v>
      </c>
      <c r="AE164" s="22">
        <f>Positions!R163</f>
        <v>99</v>
      </c>
      <c r="AF164" s="22">
        <f t="shared" si="516"/>
        <v>0</v>
      </c>
      <c r="AG164" s="22">
        <f>Positions!S163</f>
        <v>99</v>
      </c>
      <c r="AH164" s="9">
        <f>AF164/(AG164+1)+Positions!T163</f>
        <v>0</v>
      </c>
      <c r="AI164" s="22">
        <f>AI163</f>
        <v>99</v>
      </c>
      <c r="AJ164" s="22">
        <f>Positions!U163</f>
        <v>99</v>
      </c>
      <c r="AK164" s="22">
        <f t="shared" si="517"/>
        <v>0</v>
      </c>
      <c r="AL164" s="22">
        <f>Positions!V163</f>
        <v>99</v>
      </c>
      <c r="AM164" s="9">
        <f>AK164/(AL164+1)+Positions!W163</f>
        <v>0</v>
      </c>
      <c r="AN164" s="22">
        <f>AN163</f>
        <v>99</v>
      </c>
      <c r="AO164" s="22">
        <f>Positions!X163</f>
        <v>99</v>
      </c>
      <c r="AP164" s="22">
        <f t="shared" si="518"/>
        <v>0</v>
      </c>
      <c r="AQ164" s="22">
        <f>Positions!Y163</f>
        <v>99</v>
      </c>
      <c r="AR164" s="9">
        <f>AP164/(AQ164+1)+Positions!Z163</f>
        <v>0</v>
      </c>
      <c r="AS164" s="22">
        <f>AS163</f>
        <v>99</v>
      </c>
      <c r="AT164" s="22">
        <f>Positions!AA163</f>
        <v>99</v>
      </c>
      <c r="AU164" s="22">
        <f t="shared" si="519"/>
        <v>0</v>
      </c>
      <c r="AV164" s="22">
        <f>Positions!AB163</f>
        <v>99</v>
      </c>
      <c r="AW164" s="9">
        <f>AU164/(AV164+1)+Positions!AC163</f>
        <v>0</v>
      </c>
      <c r="AX164" s="36">
        <f t="shared" si="520"/>
        <v>5.5555555555555554</v>
      </c>
      <c r="AY164" s="36">
        <f t="shared" si="521"/>
        <v>3.7037037037037037</v>
      </c>
    </row>
    <row r="165" spans="1:51">
      <c r="A165" s="25" t="s">
        <v>639</v>
      </c>
      <c r="B165" s="25" t="s">
        <v>640</v>
      </c>
      <c r="C165" s="9" t="s">
        <v>626</v>
      </c>
      <c r="D165" s="35">
        <v>1</v>
      </c>
      <c r="E165" s="22">
        <f>E164</f>
        <v>248</v>
      </c>
      <c r="F165" s="22">
        <f>Positions!C164</f>
        <v>248</v>
      </c>
      <c r="G165" s="22">
        <f t="shared" ref="G165" si="596">E165-F165</f>
        <v>0</v>
      </c>
      <c r="H165" s="22">
        <f>Positions!D164</f>
        <v>99</v>
      </c>
      <c r="I165" s="9">
        <f>G165/(H165+1)+Positions!E164</f>
        <v>0</v>
      </c>
      <c r="J165" s="22">
        <f>J164</f>
        <v>61</v>
      </c>
      <c r="K165" s="22">
        <f>Positions!F164</f>
        <v>61</v>
      </c>
      <c r="L165" s="22">
        <f t="shared" ref="L165" si="597">J165-K165</f>
        <v>0</v>
      </c>
      <c r="M165" s="22">
        <f>Positions!G164</f>
        <v>99</v>
      </c>
      <c r="N165" s="9">
        <f>L165/(M165+1)+Positions!H164</f>
        <v>0</v>
      </c>
      <c r="O165" s="22">
        <f>O164</f>
        <v>58</v>
      </c>
      <c r="P165" s="22">
        <f>Positions!I164</f>
        <v>58</v>
      </c>
      <c r="Q165" s="22">
        <f t="shared" ref="Q165" si="598">O165-P165</f>
        <v>0</v>
      </c>
      <c r="R165" s="22">
        <f>Positions!J164</f>
        <v>99</v>
      </c>
      <c r="S165" s="9">
        <f>Q165/(R165+1)+Positions!K164</f>
        <v>0</v>
      </c>
      <c r="T165" s="22">
        <f>T164</f>
        <v>57</v>
      </c>
      <c r="U165" s="22">
        <f>Positions!L164</f>
        <v>57</v>
      </c>
      <c r="V165" s="22">
        <f t="shared" ref="V165" si="599">T165-U165</f>
        <v>0</v>
      </c>
      <c r="W165" s="22">
        <f>Positions!M164</f>
        <v>99</v>
      </c>
      <c r="X165" s="9">
        <f>V165/(W165+1)+Positions!N164</f>
        <v>0</v>
      </c>
      <c r="Y165" s="22">
        <f>Y164</f>
        <v>47</v>
      </c>
      <c r="Z165" s="22">
        <f>Positions!O164</f>
        <v>47</v>
      </c>
      <c r="AA165" s="22">
        <f t="shared" ref="AA165" si="600">Y165-Z165</f>
        <v>0</v>
      </c>
      <c r="AB165" s="22">
        <f>Positions!P164</f>
        <v>99</v>
      </c>
      <c r="AC165" s="9">
        <f>AA165/(AB165+1)+Positions!Q164</f>
        <v>0</v>
      </c>
      <c r="AD165" s="22">
        <f>AD164</f>
        <v>99</v>
      </c>
      <c r="AE165" s="22">
        <f>Positions!R164</f>
        <v>99</v>
      </c>
      <c r="AF165" s="22">
        <f t="shared" ref="AF165" si="601">AD165-AE165</f>
        <v>0</v>
      </c>
      <c r="AG165" s="22">
        <f>Positions!S164</f>
        <v>99</v>
      </c>
      <c r="AH165" s="9">
        <f>AF165/(AG165+1)+Positions!T164</f>
        <v>0</v>
      </c>
      <c r="AI165" s="22">
        <f>AI164</f>
        <v>99</v>
      </c>
      <c r="AJ165" s="22">
        <f>Positions!U164</f>
        <v>99</v>
      </c>
      <c r="AK165" s="22">
        <f t="shared" ref="AK165" si="602">AI165-AJ165</f>
        <v>0</v>
      </c>
      <c r="AL165" s="22">
        <f>Positions!V164</f>
        <v>99</v>
      </c>
      <c r="AM165" s="9">
        <f>AK165/(AL165+1)+Positions!W164</f>
        <v>0</v>
      </c>
      <c r="AN165" s="22">
        <f>AN164</f>
        <v>99</v>
      </c>
      <c r="AO165" s="22">
        <f>Positions!X164</f>
        <v>99</v>
      </c>
      <c r="AP165" s="22">
        <f t="shared" ref="AP165" si="603">AN165-AO165</f>
        <v>0</v>
      </c>
      <c r="AQ165" s="22">
        <f>Positions!Y164</f>
        <v>99</v>
      </c>
      <c r="AR165" s="9">
        <f>AP165/(AQ165+1)+Positions!Z164</f>
        <v>0</v>
      </c>
      <c r="AS165" s="22">
        <f>AS164</f>
        <v>99</v>
      </c>
      <c r="AT165" s="22">
        <f>Positions!AA164</f>
        <v>99</v>
      </c>
      <c r="AU165" s="22">
        <f t="shared" ref="AU165" si="604">AS165-AT165</f>
        <v>0</v>
      </c>
      <c r="AV165" s="22">
        <f>Positions!AB164</f>
        <v>99</v>
      </c>
      <c r="AW165" s="9">
        <f>AU165/(AV165+1)+Positions!AC164</f>
        <v>0</v>
      </c>
      <c r="AX165" s="36">
        <f t="shared" ref="AX165" si="605">I165+N165+S165+X165+AC165+AR165+AW165</f>
        <v>0</v>
      </c>
      <c r="AY165" s="36">
        <f t="shared" ref="AY165" si="606">AX165/D165</f>
        <v>0</v>
      </c>
    </row>
    <row r="166" spans="1:51">
      <c r="A166" s="25" t="s">
        <v>447</v>
      </c>
      <c r="B166" s="25" t="s">
        <v>641</v>
      </c>
      <c r="C166" s="9" t="s">
        <v>626</v>
      </c>
      <c r="D166" s="35">
        <v>1</v>
      </c>
      <c r="E166" s="22">
        <f>E165</f>
        <v>248</v>
      </c>
      <c r="F166" s="22">
        <f>Positions!C165</f>
        <v>248</v>
      </c>
      <c r="G166" s="22">
        <f t="shared" ref="G166" si="607">E166-F166</f>
        <v>0</v>
      </c>
      <c r="H166" s="22">
        <f>Positions!D165</f>
        <v>99</v>
      </c>
      <c r="I166" s="9">
        <f>G166/(H166+1)+Positions!E165</f>
        <v>0</v>
      </c>
      <c r="J166" s="22">
        <f>J165</f>
        <v>61</v>
      </c>
      <c r="K166" s="22">
        <f>Positions!F165</f>
        <v>61</v>
      </c>
      <c r="L166" s="22">
        <f t="shared" ref="L166" si="608">J166-K166</f>
        <v>0</v>
      </c>
      <c r="M166" s="22">
        <f>Positions!G165</f>
        <v>99</v>
      </c>
      <c r="N166" s="9">
        <f>L166/(M166+1)+Positions!H165</f>
        <v>0</v>
      </c>
      <c r="O166" s="22">
        <f>O165</f>
        <v>58</v>
      </c>
      <c r="P166" s="22">
        <f>Positions!I165</f>
        <v>48</v>
      </c>
      <c r="Q166" s="22">
        <f t="shared" ref="Q166" si="609">O166-P166</f>
        <v>10</v>
      </c>
      <c r="R166" s="22">
        <f>Positions!J165</f>
        <v>10</v>
      </c>
      <c r="S166" s="9">
        <f>Q166/(R166+1)+Positions!K165</f>
        <v>1.9090909090909092</v>
      </c>
      <c r="T166" s="22">
        <f>T165</f>
        <v>57</v>
      </c>
      <c r="U166" s="22">
        <f>Positions!L165</f>
        <v>56</v>
      </c>
      <c r="V166" s="22">
        <f t="shared" ref="V166" si="610">T166-U166</f>
        <v>1</v>
      </c>
      <c r="W166" s="22">
        <f>Positions!M165</f>
        <v>10</v>
      </c>
      <c r="X166" s="9">
        <f>V166/(W166+1)+Positions!N165</f>
        <v>1.0909090909090908</v>
      </c>
      <c r="Y166" s="22">
        <f>Y165</f>
        <v>47</v>
      </c>
      <c r="Z166" s="22">
        <f>Positions!O165</f>
        <v>47</v>
      </c>
      <c r="AA166" s="22">
        <f t="shared" ref="AA166" si="611">Y166-Z166</f>
        <v>0</v>
      </c>
      <c r="AB166" s="22">
        <f>Positions!P165</f>
        <v>99</v>
      </c>
      <c r="AC166" s="9">
        <f>AA166/(AB166+1)+Positions!Q165</f>
        <v>0</v>
      </c>
      <c r="AD166" s="22">
        <f>AD165</f>
        <v>99</v>
      </c>
      <c r="AE166" s="22">
        <f>Positions!R165</f>
        <v>99</v>
      </c>
      <c r="AF166" s="22">
        <f t="shared" ref="AF166" si="612">AD166-AE166</f>
        <v>0</v>
      </c>
      <c r="AG166" s="22">
        <f>Positions!S165</f>
        <v>99</v>
      </c>
      <c r="AH166" s="9">
        <f>AF166/(AG166+1)+Positions!T165</f>
        <v>0</v>
      </c>
      <c r="AI166" s="22">
        <f>AI165</f>
        <v>99</v>
      </c>
      <c r="AJ166" s="22">
        <f>Positions!U165</f>
        <v>99</v>
      </c>
      <c r="AK166" s="22">
        <f t="shared" ref="AK166" si="613">AI166-AJ166</f>
        <v>0</v>
      </c>
      <c r="AL166" s="22">
        <f>Positions!V165</f>
        <v>99</v>
      </c>
      <c r="AM166" s="9">
        <f>AK166/(AL166+1)+Positions!W165</f>
        <v>0</v>
      </c>
      <c r="AN166" s="22">
        <f>AN165</f>
        <v>99</v>
      </c>
      <c r="AO166" s="22">
        <f>Positions!X165</f>
        <v>99</v>
      </c>
      <c r="AP166" s="22">
        <f t="shared" ref="AP166" si="614">AN166-AO166</f>
        <v>0</v>
      </c>
      <c r="AQ166" s="22">
        <f>Positions!Y165</f>
        <v>99</v>
      </c>
      <c r="AR166" s="9">
        <f>AP166/(AQ166+1)+Positions!Z165</f>
        <v>0</v>
      </c>
      <c r="AS166" s="22">
        <f>AS165</f>
        <v>99</v>
      </c>
      <c r="AT166" s="22">
        <f>Positions!AA165</f>
        <v>99</v>
      </c>
      <c r="AU166" s="22">
        <f t="shared" ref="AU166" si="615">AS166-AT166</f>
        <v>0</v>
      </c>
      <c r="AV166" s="22">
        <f>Positions!AB165</f>
        <v>99</v>
      </c>
      <c r="AW166" s="9">
        <f>AU166/(AV166+1)+Positions!AC165</f>
        <v>0</v>
      </c>
      <c r="AX166" s="36">
        <f t="shared" ref="AX166" si="616">I166+N166+S166+X166+AC166+AR166+AW166</f>
        <v>3</v>
      </c>
      <c r="AY166" s="36">
        <f t="shared" ref="AY166" si="617">AX166/D166</f>
        <v>3</v>
      </c>
    </row>
    <row r="167" spans="1:51">
      <c r="C167" s="9" t="s">
        <v>626</v>
      </c>
      <c r="D167" s="35">
        <v>1</v>
      </c>
      <c r="E167" s="22">
        <f>E166</f>
        <v>248</v>
      </c>
      <c r="F167" s="22">
        <f>Positions!C166</f>
        <v>248</v>
      </c>
      <c r="G167" s="22">
        <f t="shared" ref="G167" si="618">E167-F167</f>
        <v>0</v>
      </c>
      <c r="H167" s="22">
        <f>Positions!D166</f>
        <v>99</v>
      </c>
      <c r="I167" s="9">
        <f>G167/(H167+1)+Positions!E166</f>
        <v>0</v>
      </c>
      <c r="J167" s="22">
        <f>J166</f>
        <v>61</v>
      </c>
      <c r="K167" s="22">
        <f>Positions!F166</f>
        <v>61</v>
      </c>
      <c r="L167" s="22">
        <f t="shared" ref="L167" si="619">J167-K167</f>
        <v>0</v>
      </c>
      <c r="M167" s="22">
        <f>Positions!G166</f>
        <v>99</v>
      </c>
      <c r="N167" s="9">
        <f>L167/(M167+1)+Positions!H166</f>
        <v>0</v>
      </c>
      <c r="O167" s="22">
        <f>O166</f>
        <v>58</v>
      </c>
      <c r="P167" s="22">
        <f>Positions!I166</f>
        <v>58</v>
      </c>
      <c r="Q167" s="22">
        <f t="shared" ref="Q167" si="620">O167-P167</f>
        <v>0</v>
      </c>
      <c r="R167" s="22">
        <f>Positions!J166</f>
        <v>99</v>
      </c>
      <c r="S167" s="9">
        <f>Q167/(R167+1)+Positions!K166</f>
        <v>0</v>
      </c>
      <c r="T167" s="22">
        <f>T166</f>
        <v>57</v>
      </c>
      <c r="U167" s="22">
        <f>Positions!L166</f>
        <v>57</v>
      </c>
      <c r="V167" s="22">
        <f t="shared" ref="V167" si="621">T167-U167</f>
        <v>0</v>
      </c>
      <c r="W167" s="22">
        <f>Positions!M166</f>
        <v>99</v>
      </c>
      <c r="X167" s="9">
        <f>V167/(W167+1)+Positions!N166</f>
        <v>0</v>
      </c>
      <c r="Y167" s="22">
        <f>Y166</f>
        <v>47</v>
      </c>
      <c r="Z167" s="22">
        <f>Positions!O166</f>
        <v>47</v>
      </c>
      <c r="AA167" s="22">
        <f t="shared" ref="AA167" si="622">Y167-Z167</f>
        <v>0</v>
      </c>
      <c r="AB167" s="22">
        <f>Positions!P166</f>
        <v>99</v>
      </c>
      <c r="AC167" s="9">
        <f>AA167/(AB167+1)+Positions!Q166</f>
        <v>0</v>
      </c>
      <c r="AD167" s="22">
        <f>AD166</f>
        <v>99</v>
      </c>
      <c r="AE167" s="22">
        <f>Positions!R166</f>
        <v>99</v>
      </c>
      <c r="AF167" s="22">
        <f t="shared" ref="AF167" si="623">AD167-AE167</f>
        <v>0</v>
      </c>
      <c r="AG167" s="22">
        <f>Positions!S166</f>
        <v>99</v>
      </c>
      <c r="AH167" s="9">
        <f>AF167/(AG167+1)+Positions!T166</f>
        <v>0</v>
      </c>
      <c r="AI167" s="22">
        <f>AI166</f>
        <v>99</v>
      </c>
      <c r="AJ167" s="22">
        <f>Positions!U166</f>
        <v>99</v>
      </c>
      <c r="AK167" s="22">
        <f t="shared" ref="AK167" si="624">AI167-AJ167</f>
        <v>0</v>
      </c>
      <c r="AL167" s="22">
        <f>Positions!V166</f>
        <v>99</v>
      </c>
      <c r="AM167" s="9">
        <f>AK167/(AL167+1)+Positions!W166</f>
        <v>0</v>
      </c>
      <c r="AN167" s="22">
        <f>AN166</f>
        <v>99</v>
      </c>
      <c r="AO167" s="22">
        <f>Positions!X166</f>
        <v>99</v>
      </c>
      <c r="AP167" s="22">
        <f t="shared" ref="AP167" si="625">AN167-AO167</f>
        <v>0</v>
      </c>
      <c r="AQ167" s="22">
        <f>Positions!Y166</f>
        <v>99</v>
      </c>
      <c r="AR167" s="9">
        <f>AP167/(AQ167+1)+Positions!Z166</f>
        <v>0</v>
      </c>
      <c r="AS167" s="22">
        <f>AS166</f>
        <v>99</v>
      </c>
      <c r="AT167" s="22">
        <f>Positions!AA166</f>
        <v>99</v>
      </c>
      <c r="AU167" s="22">
        <f t="shared" ref="AU167" si="626">AS167-AT167</f>
        <v>0</v>
      </c>
      <c r="AV167" s="22">
        <f>Positions!AB166</f>
        <v>99</v>
      </c>
      <c r="AW167" s="9">
        <f>AU167/(AV167+1)+Positions!AC166</f>
        <v>0</v>
      </c>
      <c r="AX167" s="36">
        <f t="shared" ref="AX167" si="627">I167+N167+S167+X167+AC167+AR167+AW167</f>
        <v>0</v>
      </c>
      <c r="AY167" s="36">
        <f t="shared" ref="AY167" si="628">AX167/D167</f>
        <v>0</v>
      </c>
    </row>
    <row r="168" spans="1:51" s="8" customFormat="1">
      <c r="C168" s="10" t="s">
        <v>626</v>
      </c>
      <c r="D168" s="37">
        <v>1</v>
      </c>
      <c r="E168" s="8">
        <f>E167</f>
        <v>248</v>
      </c>
      <c r="F168" s="8">
        <f>Positions!C167</f>
        <v>248</v>
      </c>
      <c r="G168" s="8">
        <f t="shared" ref="G168:G195" si="629">E168-F168</f>
        <v>0</v>
      </c>
      <c r="H168" s="8">
        <f>Positions!D167</f>
        <v>99</v>
      </c>
      <c r="I168" s="9">
        <f>G168/(H168+1)+Positions!E167</f>
        <v>0</v>
      </c>
      <c r="J168" s="8">
        <f>J167</f>
        <v>61</v>
      </c>
      <c r="K168" s="8">
        <f>Positions!F167</f>
        <v>61</v>
      </c>
      <c r="L168" s="8">
        <f t="shared" ref="L168:L195" si="630">J168-K168</f>
        <v>0</v>
      </c>
      <c r="M168" s="8">
        <f>Positions!G167</f>
        <v>99</v>
      </c>
      <c r="N168" s="10">
        <f>L168/(M168+1)+Positions!H167</f>
        <v>0</v>
      </c>
      <c r="O168" s="8">
        <f>O167</f>
        <v>58</v>
      </c>
      <c r="P168" s="8">
        <f>Positions!I167</f>
        <v>58</v>
      </c>
      <c r="Q168" s="8">
        <f t="shared" ref="Q168:Q195" si="631">O168-P168</f>
        <v>0</v>
      </c>
      <c r="R168" s="8">
        <f>Positions!J167</f>
        <v>99</v>
      </c>
      <c r="S168" s="9">
        <f>Q168/(R168+1)+Positions!K167</f>
        <v>0</v>
      </c>
      <c r="T168" s="8">
        <f>T167</f>
        <v>57</v>
      </c>
      <c r="U168" s="8">
        <f>Positions!L167</f>
        <v>57</v>
      </c>
      <c r="V168" s="8">
        <f t="shared" ref="V168:V195" si="632">T168-U168</f>
        <v>0</v>
      </c>
      <c r="W168" s="8">
        <f>Positions!M167</f>
        <v>99</v>
      </c>
      <c r="X168" s="10">
        <f>V168/(W168+1)+Positions!N167</f>
        <v>0</v>
      </c>
      <c r="Y168" s="8">
        <f>Y167</f>
        <v>47</v>
      </c>
      <c r="Z168" s="8">
        <f>Positions!O167</f>
        <v>47</v>
      </c>
      <c r="AA168" s="8">
        <f t="shared" ref="AA168:AA195" si="633">Y168-Z168</f>
        <v>0</v>
      </c>
      <c r="AB168" s="8">
        <f>Positions!P167</f>
        <v>99</v>
      </c>
      <c r="AC168" s="10">
        <f>AA168/(AB168+1)+Positions!Q167</f>
        <v>0</v>
      </c>
      <c r="AD168" s="8">
        <f>AD167</f>
        <v>99</v>
      </c>
      <c r="AE168" s="8">
        <f>Positions!R167</f>
        <v>99</v>
      </c>
      <c r="AF168" s="8">
        <f t="shared" ref="AF168:AF195" si="634">AD168-AE168</f>
        <v>0</v>
      </c>
      <c r="AG168" s="8">
        <f>Positions!S167</f>
        <v>99</v>
      </c>
      <c r="AH168" s="10">
        <f>AF168/(AG168+1)+Positions!T167</f>
        <v>0</v>
      </c>
      <c r="AI168" s="8">
        <f>AI167</f>
        <v>99</v>
      </c>
      <c r="AJ168" s="8">
        <f>Positions!U167</f>
        <v>99</v>
      </c>
      <c r="AK168" s="8">
        <f t="shared" ref="AK168:AK195" si="635">AI168-AJ168</f>
        <v>0</v>
      </c>
      <c r="AL168" s="8">
        <f>Positions!V167</f>
        <v>99</v>
      </c>
      <c r="AM168" s="10">
        <f>AK168/(AL168+1)+Positions!W167</f>
        <v>0</v>
      </c>
      <c r="AN168" s="8">
        <f>AN167</f>
        <v>99</v>
      </c>
      <c r="AO168" s="8">
        <f>Positions!X167</f>
        <v>99</v>
      </c>
      <c r="AP168" s="8">
        <f t="shared" ref="AP168:AP195" si="636">AN168-AO168</f>
        <v>0</v>
      </c>
      <c r="AQ168" s="8">
        <f>Positions!Y167</f>
        <v>99</v>
      </c>
      <c r="AR168" s="10">
        <f>AP168/(AQ168+1)+Positions!Z167</f>
        <v>0</v>
      </c>
      <c r="AS168" s="8">
        <f>AS167</f>
        <v>99</v>
      </c>
      <c r="AT168" s="8">
        <f>Positions!AA167</f>
        <v>99</v>
      </c>
      <c r="AU168" s="8">
        <f t="shared" ref="AU168:AU195" si="637">AS168-AT168</f>
        <v>0</v>
      </c>
      <c r="AV168" s="8">
        <f>Positions!AB167</f>
        <v>99</v>
      </c>
      <c r="AW168" s="10">
        <f>AU168/(AV168+1)+Positions!AC167</f>
        <v>0</v>
      </c>
      <c r="AX168" s="38">
        <f t="shared" ref="AX168:AX195" si="638">I168+N168+S168+X168+AC168+AR168+AW168</f>
        <v>0</v>
      </c>
      <c r="AY168" s="38">
        <f t="shared" ref="AY168:AY195" si="639">AX168/D168</f>
        <v>0</v>
      </c>
    </row>
    <row r="169" spans="1:51">
      <c r="A169" s="22" t="s">
        <v>642</v>
      </c>
      <c r="B169" s="22" t="s">
        <v>552</v>
      </c>
      <c r="C169" s="9" t="s">
        <v>643</v>
      </c>
      <c r="D169" s="35">
        <v>11</v>
      </c>
      <c r="E169" s="22">
        <f>Positions!AD9</f>
        <v>264</v>
      </c>
      <c r="F169" s="22">
        <f>Positions!C168</f>
        <v>264</v>
      </c>
      <c r="G169" s="22">
        <f t="shared" si="629"/>
        <v>0</v>
      </c>
      <c r="H169" s="22">
        <f>Positions!D168</f>
        <v>99</v>
      </c>
      <c r="I169" s="9">
        <f>G169/(H169+1)+Positions!E168</f>
        <v>0</v>
      </c>
      <c r="J169" s="22">
        <f>Positions!AE9</f>
        <v>42</v>
      </c>
      <c r="K169" s="22">
        <f>Positions!F168</f>
        <v>1</v>
      </c>
      <c r="L169" s="22">
        <f t="shared" si="630"/>
        <v>41</v>
      </c>
      <c r="M169" s="22">
        <f>Positions!G168</f>
        <v>1</v>
      </c>
      <c r="N169" s="9">
        <f>L169/(M169+1)+Positions!H168</f>
        <v>51.5</v>
      </c>
      <c r="O169" s="22">
        <f>Positions!AF9</f>
        <v>35</v>
      </c>
      <c r="P169" s="22">
        <f>Positions!I168</f>
        <v>35</v>
      </c>
      <c r="Q169" s="22">
        <f t="shared" si="631"/>
        <v>0</v>
      </c>
      <c r="R169" s="22">
        <f>Positions!J168</f>
        <v>99</v>
      </c>
      <c r="S169" s="9">
        <f>Q169/(R169+1)+Positions!K168</f>
        <v>0</v>
      </c>
      <c r="T169" s="22">
        <f>Positions!AG9</f>
        <v>39</v>
      </c>
      <c r="U169" s="22">
        <f>Positions!L168</f>
        <v>39</v>
      </c>
      <c r="V169" s="22">
        <f t="shared" si="632"/>
        <v>0</v>
      </c>
      <c r="W169" s="22">
        <f>Positions!M168</f>
        <v>99</v>
      </c>
      <c r="X169" s="9">
        <f>V169/(W169+1)+Positions!N168</f>
        <v>0</v>
      </c>
      <c r="Y169" s="22">
        <f>Positions!AH9</f>
        <v>32</v>
      </c>
      <c r="Z169" s="22">
        <f>Positions!O168</f>
        <v>32</v>
      </c>
      <c r="AA169" s="22">
        <f t="shared" si="633"/>
        <v>0</v>
      </c>
      <c r="AB169" s="22">
        <f>Positions!P168</f>
        <v>99</v>
      </c>
      <c r="AC169" s="9">
        <f>AA169/(AB169+1)+Positions!Q168</f>
        <v>0</v>
      </c>
      <c r="AD169" s="22">
        <f>Positions!AI9</f>
        <v>99</v>
      </c>
      <c r="AE169" s="22">
        <f>Positions!R168</f>
        <v>99</v>
      </c>
      <c r="AF169" s="22">
        <f t="shared" si="634"/>
        <v>0</v>
      </c>
      <c r="AG169" s="22">
        <f>Positions!S168</f>
        <v>99</v>
      </c>
      <c r="AH169" s="9">
        <f>AF169/(AG169+1)+Positions!T168</f>
        <v>0</v>
      </c>
      <c r="AI169" s="22">
        <f>Positions!AJ9</f>
        <v>99</v>
      </c>
      <c r="AJ169" s="22">
        <f>Positions!U168</f>
        <v>99</v>
      </c>
      <c r="AK169" s="22">
        <f t="shared" si="635"/>
        <v>0</v>
      </c>
      <c r="AL169" s="22">
        <f>Positions!V168</f>
        <v>99</v>
      </c>
      <c r="AM169" s="9">
        <f>AK169/(AL169+1)+Positions!W168</f>
        <v>0</v>
      </c>
      <c r="AN169" s="22">
        <f>Positions!AK9</f>
        <v>99</v>
      </c>
      <c r="AO169" s="22">
        <f>Positions!X168</f>
        <v>99</v>
      </c>
      <c r="AP169" s="22">
        <f t="shared" si="636"/>
        <v>0</v>
      </c>
      <c r="AQ169" s="22">
        <f>Positions!Y168</f>
        <v>99</v>
      </c>
      <c r="AR169" s="9">
        <f>AP169/(AQ169+1)+Positions!Z168</f>
        <v>0</v>
      </c>
      <c r="AS169" s="22">
        <f>Positions!AL9</f>
        <v>99</v>
      </c>
      <c r="AT169" s="22">
        <f>Positions!AA168</f>
        <v>99</v>
      </c>
      <c r="AU169" s="22">
        <f t="shared" si="637"/>
        <v>0</v>
      </c>
      <c r="AV169" s="22">
        <f>Positions!AB168</f>
        <v>99</v>
      </c>
      <c r="AW169" s="9">
        <f>AU169/(AV169+1)+Positions!AC168</f>
        <v>0</v>
      </c>
      <c r="AX169" s="36">
        <f t="shared" si="638"/>
        <v>51.5</v>
      </c>
      <c r="AY169" s="36">
        <f t="shared" si="639"/>
        <v>4.6818181818181817</v>
      </c>
    </row>
    <row r="170" spans="1:51">
      <c r="A170" s="22" t="s">
        <v>644</v>
      </c>
      <c r="B170" s="22" t="s">
        <v>645</v>
      </c>
      <c r="C170" s="9" t="s">
        <v>643</v>
      </c>
      <c r="D170" s="35">
        <v>5.5</v>
      </c>
      <c r="E170" s="22">
        <f t="shared" ref="E170" si="640">E169</f>
        <v>264</v>
      </c>
      <c r="F170" s="22">
        <f>Positions!C169</f>
        <v>20</v>
      </c>
      <c r="G170" s="22">
        <f t="shared" si="629"/>
        <v>244</v>
      </c>
      <c r="H170" s="22">
        <f>Positions!D169</f>
        <v>1</v>
      </c>
      <c r="I170" s="9">
        <f>G170/(H170+1)+Positions!E169</f>
        <v>129</v>
      </c>
      <c r="J170" s="22">
        <f t="shared" ref="J170" si="641">J169</f>
        <v>42</v>
      </c>
      <c r="K170" s="22">
        <f>Positions!F169</f>
        <v>3</v>
      </c>
      <c r="L170" s="22">
        <f t="shared" si="630"/>
        <v>39</v>
      </c>
      <c r="M170" s="22">
        <f>Positions!G169</f>
        <v>2</v>
      </c>
      <c r="N170" s="9">
        <f>L170/(M170+1)+Positions!H169</f>
        <v>44</v>
      </c>
      <c r="O170" s="22">
        <f t="shared" ref="O170" si="642">O169</f>
        <v>35</v>
      </c>
      <c r="P170" s="22">
        <f>Positions!I169</f>
        <v>4</v>
      </c>
      <c r="Q170" s="22">
        <f t="shared" si="631"/>
        <v>31</v>
      </c>
      <c r="R170" s="22">
        <f>Positions!J169</f>
        <v>2</v>
      </c>
      <c r="S170" s="9">
        <f>Q170/(R170+1)+Positions!K169</f>
        <v>37.333333333333336</v>
      </c>
      <c r="T170" s="22">
        <f t="shared" ref="T170" si="643">T169</f>
        <v>39</v>
      </c>
      <c r="U170" s="22">
        <f>Positions!L169</f>
        <v>1</v>
      </c>
      <c r="V170" s="22">
        <f t="shared" si="632"/>
        <v>38</v>
      </c>
      <c r="W170" s="22">
        <f>Positions!M169</f>
        <v>1</v>
      </c>
      <c r="X170" s="9">
        <f>V170/(W170+1)+Positions!N169</f>
        <v>54</v>
      </c>
      <c r="Y170" s="22">
        <f t="shared" ref="Y170" si="644">Y169</f>
        <v>32</v>
      </c>
      <c r="Z170" s="22">
        <f>Positions!O169</f>
        <v>1</v>
      </c>
      <c r="AA170" s="22">
        <f t="shared" si="633"/>
        <v>31</v>
      </c>
      <c r="AB170" s="22">
        <f>Positions!P169</f>
        <v>1</v>
      </c>
      <c r="AC170" s="9">
        <f>AA170/(AB170+1)+Positions!Q169</f>
        <v>43.5</v>
      </c>
      <c r="AD170" s="22">
        <f t="shared" ref="AD170" si="645">AD169</f>
        <v>99</v>
      </c>
      <c r="AE170" s="22">
        <f>Positions!R169</f>
        <v>99</v>
      </c>
      <c r="AF170" s="22">
        <f t="shared" si="634"/>
        <v>0</v>
      </c>
      <c r="AG170" s="22">
        <f>Positions!S169</f>
        <v>99</v>
      </c>
      <c r="AH170" s="9">
        <f>AF170/(AG170+1)+Positions!T169</f>
        <v>0</v>
      </c>
      <c r="AI170" s="22">
        <f t="shared" ref="AI170" si="646">AI169</f>
        <v>99</v>
      </c>
      <c r="AJ170" s="22">
        <f>Positions!U169</f>
        <v>99</v>
      </c>
      <c r="AK170" s="22">
        <f t="shared" si="635"/>
        <v>0</v>
      </c>
      <c r="AL170" s="22">
        <f>Positions!V169</f>
        <v>99</v>
      </c>
      <c r="AM170" s="9">
        <f>AK170/(AL170+1)+Positions!W169</f>
        <v>0</v>
      </c>
      <c r="AN170" s="22">
        <f t="shared" ref="AN170" si="647">AN169</f>
        <v>99</v>
      </c>
      <c r="AO170" s="22">
        <f>Positions!X169</f>
        <v>99</v>
      </c>
      <c r="AP170" s="22">
        <f t="shared" si="636"/>
        <v>0</v>
      </c>
      <c r="AQ170" s="22">
        <f>Positions!Y169</f>
        <v>99</v>
      </c>
      <c r="AR170" s="9">
        <f>AP170/(AQ170+1)+Positions!Z169</f>
        <v>0</v>
      </c>
      <c r="AS170" s="22">
        <f t="shared" ref="AS170" si="648">AS169</f>
        <v>99</v>
      </c>
      <c r="AT170" s="22">
        <f>Positions!AA169</f>
        <v>99</v>
      </c>
      <c r="AU170" s="22">
        <f t="shared" si="637"/>
        <v>0</v>
      </c>
      <c r="AV170" s="22">
        <f>Positions!AB169</f>
        <v>99</v>
      </c>
      <c r="AW170" s="9">
        <f>AU170/(AV170+1)+Positions!AC169</f>
        <v>0</v>
      </c>
      <c r="AX170" s="36">
        <f t="shared" si="638"/>
        <v>307.83333333333337</v>
      </c>
      <c r="AY170" s="36">
        <f t="shared" si="639"/>
        <v>55.969696969696976</v>
      </c>
    </row>
    <row r="171" spans="1:51">
      <c r="A171" s="22" t="s">
        <v>582</v>
      </c>
      <c r="B171" s="22" t="s">
        <v>646</v>
      </c>
      <c r="C171" s="9" t="s">
        <v>643</v>
      </c>
      <c r="D171" s="35">
        <v>4.5</v>
      </c>
      <c r="E171" s="22">
        <f t="shared" ref="E171" si="649">E170</f>
        <v>264</v>
      </c>
      <c r="F171" s="22">
        <f>Positions!C170</f>
        <v>264</v>
      </c>
      <c r="G171" s="22">
        <f t="shared" si="629"/>
        <v>0</v>
      </c>
      <c r="H171" s="22">
        <f>Positions!D170</f>
        <v>99</v>
      </c>
      <c r="I171" s="9">
        <f>G171/(H171+1)+Positions!E170</f>
        <v>0</v>
      </c>
      <c r="J171" s="22">
        <f t="shared" ref="J171" si="650">J170</f>
        <v>42</v>
      </c>
      <c r="K171" s="22">
        <f>Positions!F170</f>
        <v>42</v>
      </c>
      <c r="L171" s="22">
        <f t="shared" si="630"/>
        <v>0</v>
      </c>
      <c r="M171" s="22">
        <f>Positions!G170</f>
        <v>99</v>
      </c>
      <c r="N171" s="9">
        <f>L171/(M171+1)+Positions!H170</f>
        <v>0</v>
      </c>
      <c r="O171" s="22">
        <f t="shared" ref="O171" si="651">O170</f>
        <v>35</v>
      </c>
      <c r="P171" s="22">
        <f>Positions!I170</f>
        <v>35</v>
      </c>
      <c r="Q171" s="22">
        <f t="shared" si="631"/>
        <v>0</v>
      </c>
      <c r="R171" s="22">
        <f>Positions!J170</f>
        <v>99</v>
      </c>
      <c r="S171" s="9">
        <f>Q171/(R171+1)+Positions!K170</f>
        <v>0</v>
      </c>
      <c r="T171" s="22">
        <f t="shared" ref="T171" si="652">T170</f>
        <v>39</v>
      </c>
      <c r="U171" s="22">
        <f>Positions!L170</f>
        <v>39</v>
      </c>
      <c r="V171" s="22">
        <f t="shared" si="632"/>
        <v>0</v>
      </c>
      <c r="W171" s="22">
        <f>Positions!M170</f>
        <v>99</v>
      </c>
      <c r="X171" s="9">
        <f>V171/(W171+1)+Positions!N170</f>
        <v>0</v>
      </c>
      <c r="Y171" s="22">
        <f t="shared" ref="Y171" si="653">Y170</f>
        <v>32</v>
      </c>
      <c r="Z171" s="22">
        <f>Positions!O170</f>
        <v>32</v>
      </c>
      <c r="AA171" s="22">
        <f t="shared" si="633"/>
        <v>0</v>
      </c>
      <c r="AB171" s="22">
        <f>Positions!P170</f>
        <v>99</v>
      </c>
      <c r="AC171" s="9">
        <f>AA171/(AB171+1)+Positions!Q170</f>
        <v>0</v>
      </c>
      <c r="AD171" s="22">
        <f t="shared" ref="AD171" si="654">AD170</f>
        <v>99</v>
      </c>
      <c r="AE171" s="22">
        <f>Positions!R170</f>
        <v>99</v>
      </c>
      <c r="AF171" s="22">
        <f t="shared" si="634"/>
        <v>0</v>
      </c>
      <c r="AG171" s="22">
        <f>Positions!S170</f>
        <v>99</v>
      </c>
      <c r="AH171" s="9">
        <f>AF171/(AG171+1)+Positions!T170</f>
        <v>0</v>
      </c>
      <c r="AI171" s="22">
        <f t="shared" ref="AI171" si="655">AI170</f>
        <v>99</v>
      </c>
      <c r="AJ171" s="22">
        <f>Positions!U170</f>
        <v>99</v>
      </c>
      <c r="AK171" s="22">
        <f t="shared" si="635"/>
        <v>0</v>
      </c>
      <c r="AL171" s="22">
        <f>Positions!V170</f>
        <v>99</v>
      </c>
      <c r="AM171" s="9">
        <f>AK171/(AL171+1)+Positions!W170</f>
        <v>0</v>
      </c>
      <c r="AN171" s="22">
        <f t="shared" ref="AN171" si="656">AN170</f>
        <v>99</v>
      </c>
      <c r="AO171" s="22">
        <f>Positions!X170</f>
        <v>99</v>
      </c>
      <c r="AP171" s="22">
        <f t="shared" si="636"/>
        <v>0</v>
      </c>
      <c r="AQ171" s="22">
        <f>Positions!Y170</f>
        <v>99</v>
      </c>
      <c r="AR171" s="9">
        <f>AP171/(AQ171+1)+Positions!Z170</f>
        <v>0</v>
      </c>
      <c r="AS171" s="22">
        <f t="shared" ref="AS171" si="657">AS170</f>
        <v>99</v>
      </c>
      <c r="AT171" s="22">
        <f>Positions!AA170</f>
        <v>99</v>
      </c>
      <c r="AU171" s="22">
        <f t="shared" si="637"/>
        <v>0</v>
      </c>
      <c r="AV171" s="22">
        <f>Positions!AB170</f>
        <v>99</v>
      </c>
      <c r="AW171" s="9">
        <f>AU171/(AV171+1)+Positions!AC170</f>
        <v>0</v>
      </c>
      <c r="AX171" s="36">
        <f t="shared" si="638"/>
        <v>0</v>
      </c>
      <c r="AY171" s="36">
        <f t="shared" si="639"/>
        <v>0</v>
      </c>
    </row>
    <row r="172" spans="1:51">
      <c r="A172" s="22" t="s">
        <v>647</v>
      </c>
      <c r="B172" s="22" t="s">
        <v>570</v>
      </c>
      <c r="C172" s="9" t="s">
        <v>643</v>
      </c>
      <c r="D172" s="35">
        <v>4</v>
      </c>
      <c r="E172" s="22">
        <f t="shared" ref="E172" si="658">E171</f>
        <v>264</v>
      </c>
      <c r="F172" s="22">
        <f>Positions!C171</f>
        <v>264</v>
      </c>
      <c r="G172" s="22">
        <f t="shared" si="629"/>
        <v>0</v>
      </c>
      <c r="H172" s="22">
        <f>Positions!D171</f>
        <v>99</v>
      </c>
      <c r="I172" s="9">
        <f>G172/(H172+1)+Positions!E171</f>
        <v>0</v>
      </c>
      <c r="J172" s="22">
        <f t="shared" ref="J172" si="659">J171</f>
        <v>42</v>
      </c>
      <c r="K172" s="22">
        <f>Positions!F171</f>
        <v>14</v>
      </c>
      <c r="L172" s="22">
        <f t="shared" si="630"/>
        <v>28</v>
      </c>
      <c r="M172" s="22">
        <f>Positions!G171</f>
        <v>6</v>
      </c>
      <c r="N172" s="9">
        <f>L172/(M172+1)+Positions!H171</f>
        <v>17</v>
      </c>
      <c r="O172" s="22">
        <f t="shared" ref="O172" si="660">O171</f>
        <v>35</v>
      </c>
      <c r="P172" s="22">
        <f>Positions!I171</f>
        <v>9</v>
      </c>
      <c r="Q172" s="22">
        <f t="shared" si="631"/>
        <v>26</v>
      </c>
      <c r="R172" s="22">
        <f>Positions!J171</f>
        <v>5</v>
      </c>
      <c r="S172" s="9">
        <f>Q172/(R172+1)+Positions!K171</f>
        <v>26.333333333333332</v>
      </c>
      <c r="T172" s="22">
        <f t="shared" ref="T172" si="661">T171</f>
        <v>39</v>
      </c>
      <c r="U172" s="22">
        <f>Positions!L171</f>
        <v>10</v>
      </c>
      <c r="V172" s="22">
        <f t="shared" si="632"/>
        <v>29</v>
      </c>
      <c r="W172" s="22">
        <f>Positions!M171</f>
        <v>4</v>
      </c>
      <c r="X172" s="9">
        <f>V172/(W172+1)+Positions!N171</f>
        <v>26.8</v>
      </c>
      <c r="Y172" s="22">
        <f t="shared" ref="Y172" si="662">Y171</f>
        <v>32</v>
      </c>
      <c r="Z172" s="22">
        <f>Positions!O171</f>
        <v>13</v>
      </c>
      <c r="AA172" s="22">
        <f t="shared" si="633"/>
        <v>19</v>
      </c>
      <c r="AB172" s="22">
        <f>Positions!P171</f>
        <v>4</v>
      </c>
      <c r="AC172" s="9">
        <f>AA172/(AB172+1)+Positions!Q171</f>
        <v>16.8</v>
      </c>
      <c r="AD172" s="22">
        <f t="shared" ref="AD172" si="663">AD171</f>
        <v>99</v>
      </c>
      <c r="AE172" s="22">
        <f>Positions!R171</f>
        <v>99</v>
      </c>
      <c r="AF172" s="22">
        <f t="shared" si="634"/>
        <v>0</v>
      </c>
      <c r="AG172" s="22">
        <f>Positions!S171</f>
        <v>99</v>
      </c>
      <c r="AH172" s="9">
        <f>AF172/(AG172+1)+Positions!T171</f>
        <v>0</v>
      </c>
      <c r="AI172" s="22">
        <f t="shared" ref="AI172" si="664">AI171</f>
        <v>99</v>
      </c>
      <c r="AJ172" s="22">
        <f>Positions!U171</f>
        <v>99</v>
      </c>
      <c r="AK172" s="22">
        <f t="shared" si="635"/>
        <v>0</v>
      </c>
      <c r="AL172" s="22">
        <f>Positions!V171</f>
        <v>99</v>
      </c>
      <c r="AM172" s="9">
        <f>AK172/(AL172+1)+Positions!W171</f>
        <v>0</v>
      </c>
      <c r="AN172" s="22">
        <f t="shared" ref="AN172" si="665">AN171</f>
        <v>99</v>
      </c>
      <c r="AO172" s="22">
        <f>Positions!X171</f>
        <v>99</v>
      </c>
      <c r="AP172" s="22">
        <f t="shared" si="636"/>
        <v>0</v>
      </c>
      <c r="AQ172" s="22">
        <f>Positions!Y171</f>
        <v>99</v>
      </c>
      <c r="AR172" s="9">
        <f>AP172/(AQ172+1)+Positions!Z171</f>
        <v>0</v>
      </c>
      <c r="AS172" s="22">
        <f t="shared" ref="AS172" si="666">AS171</f>
        <v>99</v>
      </c>
      <c r="AT172" s="22">
        <f>Positions!AA171</f>
        <v>99</v>
      </c>
      <c r="AU172" s="22">
        <f t="shared" si="637"/>
        <v>0</v>
      </c>
      <c r="AV172" s="22">
        <f>Positions!AB171</f>
        <v>99</v>
      </c>
      <c r="AW172" s="9">
        <f>AU172/(AV172+1)+Positions!AC171</f>
        <v>0</v>
      </c>
      <c r="AX172" s="36">
        <f t="shared" si="638"/>
        <v>86.933333333333323</v>
      </c>
      <c r="AY172" s="36">
        <f t="shared" si="639"/>
        <v>21.733333333333331</v>
      </c>
    </row>
    <row r="173" spans="1:51">
      <c r="A173" s="25" t="s">
        <v>648</v>
      </c>
      <c r="B173" s="25" t="s">
        <v>649</v>
      </c>
      <c r="C173" s="9" t="s">
        <v>643</v>
      </c>
      <c r="D173" s="35">
        <v>4</v>
      </c>
      <c r="E173" s="22">
        <f t="shared" ref="E173" si="667">E172</f>
        <v>264</v>
      </c>
      <c r="F173" s="22">
        <f>Positions!C172</f>
        <v>80</v>
      </c>
      <c r="G173" s="22">
        <f t="shared" si="629"/>
        <v>184</v>
      </c>
      <c r="H173" s="22">
        <f>Positions!D172</f>
        <v>2</v>
      </c>
      <c r="I173" s="9">
        <f>G173/(H173+1)+Positions!E172</f>
        <v>66.333333333333343</v>
      </c>
      <c r="J173" s="22">
        <f t="shared" ref="J173" si="668">J172</f>
        <v>42</v>
      </c>
      <c r="K173" s="22">
        <f>Positions!F172</f>
        <v>10</v>
      </c>
      <c r="L173" s="22">
        <f t="shared" si="630"/>
        <v>32</v>
      </c>
      <c r="M173" s="22">
        <f>Positions!G172</f>
        <v>4</v>
      </c>
      <c r="N173" s="9">
        <f>L173/(M173+1)+Positions!H172</f>
        <v>25.4</v>
      </c>
      <c r="O173" s="22">
        <f t="shared" ref="O173" si="669">O172</f>
        <v>35</v>
      </c>
      <c r="P173" s="22">
        <f>Positions!I172</f>
        <v>6</v>
      </c>
      <c r="Q173" s="22">
        <f t="shared" si="631"/>
        <v>29</v>
      </c>
      <c r="R173" s="22">
        <f>Positions!J172</f>
        <v>3</v>
      </c>
      <c r="S173" s="9">
        <f>Q173/(R173+1)+Positions!K172</f>
        <v>34.25</v>
      </c>
      <c r="T173" s="22">
        <f t="shared" ref="T173" si="670">T172</f>
        <v>39</v>
      </c>
      <c r="U173" s="22">
        <f>Positions!L172</f>
        <v>8</v>
      </c>
      <c r="V173" s="22">
        <f t="shared" si="632"/>
        <v>31</v>
      </c>
      <c r="W173" s="22">
        <f>Positions!M172</f>
        <v>3</v>
      </c>
      <c r="X173" s="9">
        <f>V173/(W173+1)+Positions!N172</f>
        <v>28.75</v>
      </c>
      <c r="Y173" s="22">
        <f t="shared" ref="Y173" si="671">Y172</f>
        <v>32</v>
      </c>
      <c r="Z173" s="22">
        <f>Positions!O172</f>
        <v>7</v>
      </c>
      <c r="AA173" s="22">
        <f t="shared" si="633"/>
        <v>25</v>
      </c>
      <c r="AB173" s="22">
        <f>Positions!P172</f>
        <v>2</v>
      </c>
      <c r="AC173" s="9">
        <f>AA173/(AB173+1)+Positions!Q172</f>
        <v>29.333333333333336</v>
      </c>
      <c r="AD173" s="22">
        <f t="shared" ref="AD173" si="672">AD172</f>
        <v>99</v>
      </c>
      <c r="AE173" s="22">
        <f>Positions!R172</f>
        <v>99</v>
      </c>
      <c r="AF173" s="22">
        <f t="shared" si="634"/>
        <v>0</v>
      </c>
      <c r="AG173" s="22">
        <f>Positions!S172</f>
        <v>99</v>
      </c>
      <c r="AH173" s="9">
        <f>AF173/(AG173+1)+Positions!T172</f>
        <v>0</v>
      </c>
      <c r="AI173" s="22">
        <f t="shared" ref="AI173" si="673">AI172</f>
        <v>99</v>
      </c>
      <c r="AJ173" s="22">
        <f>Positions!U172</f>
        <v>99</v>
      </c>
      <c r="AK173" s="22">
        <f t="shared" si="635"/>
        <v>0</v>
      </c>
      <c r="AL173" s="22">
        <f>Positions!V172</f>
        <v>99</v>
      </c>
      <c r="AM173" s="9">
        <f>AK173/(AL173+1)+Positions!W172</f>
        <v>0</v>
      </c>
      <c r="AN173" s="22">
        <f t="shared" ref="AN173" si="674">AN172</f>
        <v>99</v>
      </c>
      <c r="AO173" s="22">
        <f>Positions!X172</f>
        <v>99</v>
      </c>
      <c r="AP173" s="22">
        <f t="shared" si="636"/>
        <v>0</v>
      </c>
      <c r="AQ173" s="22">
        <f>Positions!Y172</f>
        <v>99</v>
      </c>
      <c r="AR173" s="9">
        <f>AP173/(AQ173+1)+Positions!Z172</f>
        <v>0</v>
      </c>
      <c r="AS173" s="22">
        <f t="shared" ref="AS173" si="675">AS172</f>
        <v>99</v>
      </c>
      <c r="AT173" s="22">
        <f>Positions!AA172</f>
        <v>99</v>
      </c>
      <c r="AU173" s="22">
        <f t="shared" si="637"/>
        <v>0</v>
      </c>
      <c r="AV173" s="22">
        <f>Positions!AB172</f>
        <v>99</v>
      </c>
      <c r="AW173" s="9">
        <f>AU173/(AV173+1)+Positions!AC172</f>
        <v>0</v>
      </c>
      <c r="AX173" s="36">
        <f t="shared" si="638"/>
        <v>184.06666666666669</v>
      </c>
      <c r="AY173" s="36">
        <f t="shared" si="639"/>
        <v>46.016666666666673</v>
      </c>
    </row>
    <row r="174" spans="1:51">
      <c r="A174" s="22" t="s">
        <v>650</v>
      </c>
      <c r="B174" s="22" t="s">
        <v>594</v>
      </c>
      <c r="C174" s="9" t="s">
        <v>643</v>
      </c>
      <c r="D174" s="35">
        <v>3</v>
      </c>
      <c r="E174" s="22">
        <f>E173</f>
        <v>264</v>
      </c>
      <c r="F174" s="22">
        <f>Positions!C173</f>
        <v>124</v>
      </c>
      <c r="G174" s="22">
        <f t="shared" si="629"/>
        <v>140</v>
      </c>
      <c r="H174" s="22">
        <f>Positions!D173</f>
        <v>4</v>
      </c>
      <c r="I174" s="9">
        <f>G174/(H174+1)+Positions!E173</f>
        <v>31</v>
      </c>
      <c r="J174" s="22">
        <f>J173</f>
        <v>42</v>
      </c>
      <c r="K174" s="22">
        <f>Positions!F173</f>
        <v>15</v>
      </c>
      <c r="L174" s="22">
        <f t="shared" si="630"/>
        <v>27</v>
      </c>
      <c r="M174" s="22">
        <f>Positions!G173</f>
        <v>7</v>
      </c>
      <c r="N174" s="9">
        <f>L174/(M174+1)+Positions!H173</f>
        <v>14.375</v>
      </c>
      <c r="O174" s="22">
        <f>O173</f>
        <v>35</v>
      </c>
      <c r="P174" s="22">
        <f>Positions!I173</f>
        <v>8</v>
      </c>
      <c r="Q174" s="22">
        <f t="shared" si="631"/>
        <v>27</v>
      </c>
      <c r="R174" s="22">
        <f>Positions!J173</f>
        <v>4</v>
      </c>
      <c r="S174" s="9">
        <f>Q174/(R174+1)+Positions!K173</f>
        <v>29.4</v>
      </c>
      <c r="T174" s="22">
        <f>T173</f>
        <v>39</v>
      </c>
      <c r="U174" s="22">
        <f>Positions!L173</f>
        <v>11</v>
      </c>
      <c r="V174" s="22">
        <f t="shared" si="632"/>
        <v>28</v>
      </c>
      <c r="W174" s="22">
        <f>Positions!M173</f>
        <v>5</v>
      </c>
      <c r="X174" s="9">
        <f>V174/(W174+1)+Positions!N173</f>
        <v>20.666666666666668</v>
      </c>
      <c r="Y174" s="22">
        <f>Y173</f>
        <v>32</v>
      </c>
      <c r="Z174" s="22">
        <f>Positions!O173</f>
        <v>11</v>
      </c>
      <c r="AA174" s="22">
        <f t="shared" si="633"/>
        <v>21</v>
      </c>
      <c r="AB174" s="22">
        <f>Positions!P173</f>
        <v>3</v>
      </c>
      <c r="AC174" s="9">
        <f>AA174/(AB174+1)+Positions!Q173</f>
        <v>21.25</v>
      </c>
      <c r="AD174" s="22">
        <f>AD173</f>
        <v>99</v>
      </c>
      <c r="AE174" s="22">
        <f>Positions!R173</f>
        <v>99</v>
      </c>
      <c r="AF174" s="22">
        <f t="shared" si="634"/>
        <v>0</v>
      </c>
      <c r="AG174" s="22">
        <f>Positions!S173</f>
        <v>99</v>
      </c>
      <c r="AH174" s="9">
        <f>AF174/(AG174+1)+Positions!T173</f>
        <v>0</v>
      </c>
      <c r="AI174" s="22">
        <f>AI173</f>
        <v>99</v>
      </c>
      <c r="AJ174" s="22">
        <f>Positions!U173</f>
        <v>99</v>
      </c>
      <c r="AK174" s="22">
        <f t="shared" si="635"/>
        <v>0</v>
      </c>
      <c r="AL174" s="22">
        <f>Positions!V173</f>
        <v>99</v>
      </c>
      <c r="AM174" s="9">
        <f>AK174/(AL174+1)+Positions!W173</f>
        <v>0</v>
      </c>
      <c r="AN174" s="22">
        <f>AN173</f>
        <v>99</v>
      </c>
      <c r="AO174" s="22">
        <f>Positions!X173</f>
        <v>99</v>
      </c>
      <c r="AP174" s="22">
        <f t="shared" si="636"/>
        <v>0</v>
      </c>
      <c r="AQ174" s="22">
        <f>Positions!Y173</f>
        <v>99</v>
      </c>
      <c r="AR174" s="9">
        <f>AP174/(AQ174+1)+Positions!Z173</f>
        <v>0</v>
      </c>
      <c r="AS174" s="22">
        <f>AS173</f>
        <v>99</v>
      </c>
      <c r="AT174" s="22">
        <f>Positions!AA173</f>
        <v>99</v>
      </c>
      <c r="AU174" s="22">
        <f t="shared" si="637"/>
        <v>0</v>
      </c>
      <c r="AV174" s="22">
        <f>Positions!AB173</f>
        <v>99</v>
      </c>
      <c r="AW174" s="9">
        <f>AU174/(AV174+1)+Positions!AC173</f>
        <v>0</v>
      </c>
      <c r="AX174" s="36">
        <f t="shared" si="638"/>
        <v>116.69166666666668</v>
      </c>
      <c r="AY174" s="36">
        <f t="shared" si="639"/>
        <v>38.897222222222226</v>
      </c>
    </row>
    <row r="175" spans="1:51">
      <c r="A175" s="22" t="s">
        <v>651</v>
      </c>
      <c r="B175" s="22" t="s">
        <v>652</v>
      </c>
      <c r="C175" s="9" t="s">
        <v>643</v>
      </c>
      <c r="D175" s="35">
        <v>3</v>
      </c>
      <c r="E175" s="22">
        <f>E174</f>
        <v>264</v>
      </c>
      <c r="F175" s="22">
        <f>Positions!C174</f>
        <v>264</v>
      </c>
      <c r="G175" s="22">
        <f t="shared" si="629"/>
        <v>0</v>
      </c>
      <c r="H175" s="22">
        <f>Positions!D174</f>
        <v>99</v>
      </c>
      <c r="I175" s="9">
        <f>G175/(H175+1)+Positions!E174</f>
        <v>0</v>
      </c>
      <c r="J175" s="22">
        <f>J174</f>
        <v>42</v>
      </c>
      <c r="K175" s="22">
        <f>Positions!F174</f>
        <v>8</v>
      </c>
      <c r="L175" s="22">
        <f t="shared" si="630"/>
        <v>34</v>
      </c>
      <c r="M175" s="22">
        <f>Positions!G174</f>
        <v>3</v>
      </c>
      <c r="N175" s="9">
        <f>L175/(M175+1)+Positions!H174</f>
        <v>30.5</v>
      </c>
      <c r="O175" s="22">
        <f>O174</f>
        <v>35</v>
      </c>
      <c r="P175" s="22">
        <f>Positions!I174</f>
        <v>15</v>
      </c>
      <c r="Q175" s="22">
        <f t="shared" si="631"/>
        <v>20</v>
      </c>
      <c r="R175" s="22">
        <f>Positions!J174</f>
        <v>8</v>
      </c>
      <c r="S175" s="9">
        <f>Q175/(R175+1)+Positions!K174</f>
        <v>12.222222222222221</v>
      </c>
      <c r="T175" s="22">
        <f>T174</f>
        <v>39</v>
      </c>
      <c r="U175" s="22">
        <f>Positions!L174</f>
        <v>39</v>
      </c>
      <c r="V175" s="22">
        <f t="shared" si="632"/>
        <v>0</v>
      </c>
      <c r="W175" s="22">
        <f>Positions!M174</f>
        <v>99</v>
      </c>
      <c r="X175" s="9">
        <f>V175/(W175+1)+Positions!N174</f>
        <v>0</v>
      </c>
      <c r="Y175" s="22">
        <f>Y174</f>
        <v>32</v>
      </c>
      <c r="Z175" s="22">
        <f>Positions!O174</f>
        <v>32</v>
      </c>
      <c r="AA175" s="22">
        <f t="shared" si="633"/>
        <v>0</v>
      </c>
      <c r="AB175" s="22">
        <f>Positions!P174</f>
        <v>99</v>
      </c>
      <c r="AC175" s="9">
        <f>AA175/(AB175+1)+Positions!Q174</f>
        <v>0</v>
      </c>
      <c r="AD175" s="22">
        <f>AD174</f>
        <v>99</v>
      </c>
      <c r="AE175" s="22">
        <f>Positions!R174</f>
        <v>99</v>
      </c>
      <c r="AF175" s="22">
        <f t="shared" si="634"/>
        <v>0</v>
      </c>
      <c r="AG175" s="22">
        <f>Positions!S174</f>
        <v>99</v>
      </c>
      <c r="AH175" s="9">
        <f>AF175/(AG175+1)+Positions!T174</f>
        <v>0</v>
      </c>
      <c r="AI175" s="22">
        <f>AI174</f>
        <v>99</v>
      </c>
      <c r="AJ175" s="22">
        <f>Positions!U174</f>
        <v>99</v>
      </c>
      <c r="AK175" s="22">
        <f t="shared" si="635"/>
        <v>0</v>
      </c>
      <c r="AL175" s="22">
        <f>Positions!V174</f>
        <v>99</v>
      </c>
      <c r="AM175" s="9">
        <f>AK175/(AL175+1)+Positions!W174</f>
        <v>0</v>
      </c>
      <c r="AN175" s="22">
        <f>AN174</f>
        <v>99</v>
      </c>
      <c r="AO175" s="22">
        <f>Positions!X174</f>
        <v>99</v>
      </c>
      <c r="AP175" s="22">
        <f t="shared" si="636"/>
        <v>0</v>
      </c>
      <c r="AQ175" s="22">
        <f>Positions!Y174</f>
        <v>99</v>
      </c>
      <c r="AR175" s="9">
        <f>AP175/(AQ175+1)+Positions!Z174</f>
        <v>0</v>
      </c>
      <c r="AS175" s="22">
        <f>AS174</f>
        <v>99</v>
      </c>
      <c r="AT175" s="22">
        <f>Positions!AA174</f>
        <v>99</v>
      </c>
      <c r="AU175" s="22">
        <f t="shared" si="637"/>
        <v>0</v>
      </c>
      <c r="AV175" s="22">
        <f>Positions!AB174</f>
        <v>99</v>
      </c>
      <c r="AW175" s="9">
        <f>AU175/(AV175+1)+Positions!AC174</f>
        <v>0</v>
      </c>
      <c r="AX175" s="36">
        <f t="shared" si="638"/>
        <v>42.722222222222221</v>
      </c>
      <c r="AY175" s="36">
        <f t="shared" si="639"/>
        <v>14.24074074074074</v>
      </c>
    </row>
    <row r="176" spans="1:51">
      <c r="A176" s="22" t="s">
        <v>653</v>
      </c>
      <c r="B176" s="22" t="s">
        <v>618</v>
      </c>
      <c r="C176" s="9" t="s">
        <v>643</v>
      </c>
      <c r="D176" s="35">
        <v>2.5</v>
      </c>
      <c r="E176" s="22">
        <f>E175</f>
        <v>264</v>
      </c>
      <c r="F176" s="22">
        <f>Positions!C175</f>
        <v>264</v>
      </c>
      <c r="G176" s="22">
        <f t="shared" si="629"/>
        <v>0</v>
      </c>
      <c r="H176" s="22">
        <f>Positions!D175</f>
        <v>99</v>
      </c>
      <c r="I176" s="9">
        <f>G176/(H176+1)+Positions!E175</f>
        <v>0</v>
      </c>
      <c r="J176" s="22">
        <f>J175</f>
        <v>42</v>
      </c>
      <c r="K176" s="22">
        <f>Positions!F175</f>
        <v>42</v>
      </c>
      <c r="L176" s="22">
        <f t="shared" si="630"/>
        <v>0</v>
      </c>
      <c r="M176" s="22">
        <f>Positions!G175</f>
        <v>99</v>
      </c>
      <c r="N176" s="9">
        <f>L176/(M176+1)+Positions!H175</f>
        <v>0</v>
      </c>
      <c r="O176" s="22">
        <f>O175</f>
        <v>35</v>
      </c>
      <c r="P176" s="22">
        <f>Positions!I175</f>
        <v>3</v>
      </c>
      <c r="Q176" s="22">
        <f t="shared" si="631"/>
        <v>32</v>
      </c>
      <c r="R176" s="22">
        <f>Positions!J175</f>
        <v>1</v>
      </c>
      <c r="S176" s="9">
        <f>Q176/(R176+1)+Positions!K175</f>
        <v>50</v>
      </c>
      <c r="T176" s="22">
        <f>T175</f>
        <v>39</v>
      </c>
      <c r="U176" s="22">
        <f>Positions!L175</f>
        <v>3</v>
      </c>
      <c r="V176" s="22">
        <f t="shared" si="632"/>
        <v>36</v>
      </c>
      <c r="W176" s="22">
        <f>Positions!M175</f>
        <v>2</v>
      </c>
      <c r="X176" s="9">
        <f>V176/(W176+1)+Positions!N175</f>
        <v>39</v>
      </c>
      <c r="Y176" s="22">
        <f>Y175</f>
        <v>32</v>
      </c>
      <c r="Z176" s="22">
        <f>Positions!O175</f>
        <v>32</v>
      </c>
      <c r="AA176" s="22">
        <f t="shared" si="633"/>
        <v>0</v>
      </c>
      <c r="AB176" s="22">
        <f>Positions!P175</f>
        <v>99</v>
      </c>
      <c r="AC176" s="9">
        <f>AA176/(AB176+1)+Positions!Q175</f>
        <v>0</v>
      </c>
      <c r="AD176" s="22">
        <f>AD175</f>
        <v>99</v>
      </c>
      <c r="AE176" s="22">
        <f>Positions!R175</f>
        <v>99</v>
      </c>
      <c r="AF176" s="22">
        <f t="shared" si="634"/>
        <v>0</v>
      </c>
      <c r="AG176" s="22">
        <f>Positions!S175</f>
        <v>99</v>
      </c>
      <c r="AH176" s="9">
        <f>AF176/(AG176+1)+Positions!T175</f>
        <v>0</v>
      </c>
      <c r="AI176" s="22">
        <f>AI175</f>
        <v>99</v>
      </c>
      <c r="AJ176" s="22">
        <f>Positions!U175</f>
        <v>99</v>
      </c>
      <c r="AK176" s="22">
        <f t="shared" si="635"/>
        <v>0</v>
      </c>
      <c r="AL176" s="22">
        <f>Positions!V175</f>
        <v>99</v>
      </c>
      <c r="AM176" s="9">
        <f>AK176/(AL176+1)+Positions!W175</f>
        <v>0</v>
      </c>
      <c r="AN176" s="22">
        <f>AN175</f>
        <v>99</v>
      </c>
      <c r="AO176" s="22">
        <f>Positions!X175</f>
        <v>99</v>
      </c>
      <c r="AP176" s="22">
        <f t="shared" si="636"/>
        <v>0</v>
      </c>
      <c r="AQ176" s="22">
        <f>Positions!Y175</f>
        <v>99</v>
      </c>
      <c r="AR176" s="9">
        <f>AP176/(AQ176+1)+Positions!Z175</f>
        <v>0</v>
      </c>
      <c r="AS176" s="22">
        <f>AS175</f>
        <v>99</v>
      </c>
      <c r="AT176" s="22">
        <f>Positions!AA175</f>
        <v>99</v>
      </c>
      <c r="AU176" s="22">
        <f t="shared" si="637"/>
        <v>0</v>
      </c>
      <c r="AV176" s="22">
        <f>Positions!AB175</f>
        <v>99</v>
      </c>
      <c r="AW176" s="9">
        <f>AU176/(AV176+1)+Positions!AC175</f>
        <v>0</v>
      </c>
      <c r="AX176" s="36">
        <f t="shared" si="638"/>
        <v>89</v>
      </c>
      <c r="AY176" s="36">
        <f t="shared" si="639"/>
        <v>35.6</v>
      </c>
    </row>
    <row r="177" spans="1:51">
      <c r="A177" s="22" t="s">
        <v>654</v>
      </c>
      <c r="B177" s="22" t="s">
        <v>655</v>
      </c>
      <c r="C177" s="9" t="s">
        <v>643</v>
      </c>
      <c r="D177" s="35">
        <v>2</v>
      </c>
      <c r="E177" s="22">
        <f>E176</f>
        <v>264</v>
      </c>
      <c r="F177" s="22">
        <f>Positions!C176</f>
        <v>174</v>
      </c>
      <c r="G177" s="22">
        <f t="shared" si="629"/>
        <v>90</v>
      </c>
      <c r="H177" s="22">
        <f>Positions!D176</f>
        <v>6</v>
      </c>
      <c r="I177" s="9">
        <f>G177/(H177+1)+Positions!E176</f>
        <v>13.857142857142858</v>
      </c>
      <c r="J177" s="22">
        <f>J176</f>
        <v>42</v>
      </c>
      <c r="K177" s="22">
        <f>Positions!F176</f>
        <v>24</v>
      </c>
      <c r="L177" s="22">
        <f t="shared" si="630"/>
        <v>18</v>
      </c>
      <c r="M177" s="22">
        <f>Positions!G176</f>
        <v>9</v>
      </c>
      <c r="N177" s="9">
        <f>L177/(M177+1)+Positions!H176</f>
        <v>4.8</v>
      </c>
      <c r="O177" s="22">
        <f>O176</f>
        <v>35</v>
      </c>
      <c r="P177" s="22">
        <f>Positions!I176</f>
        <v>27</v>
      </c>
      <c r="Q177" s="22">
        <f t="shared" si="631"/>
        <v>8</v>
      </c>
      <c r="R177" s="22">
        <f>Positions!J176</f>
        <v>11</v>
      </c>
      <c r="S177" s="9">
        <f>Q177/(R177+1)+Positions!K176</f>
        <v>1.6666666666666665</v>
      </c>
      <c r="T177" s="22">
        <f>T176</f>
        <v>39</v>
      </c>
      <c r="U177" s="22">
        <f>Positions!L176</f>
        <v>22</v>
      </c>
      <c r="V177" s="22">
        <f t="shared" si="632"/>
        <v>17</v>
      </c>
      <c r="W177" s="22">
        <f>Positions!M176</f>
        <v>7</v>
      </c>
      <c r="X177" s="9">
        <f>V177/(W177+1)+Positions!N176</f>
        <v>9.125</v>
      </c>
      <c r="Y177" s="22">
        <f>Y176</f>
        <v>32</v>
      </c>
      <c r="Z177" s="22">
        <f>Positions!O176</f>
        <v>15</v>
      </c>
      <c r="AA177" s="22">
        <f t="shared" si="633"/>
        <v>17</v>
      </c>
      <c r="AB177" s="22">
        <f>Positions!P176</f>
        <v>5</v>
      </c>
      <c r="AC177" s="9">
        <f>AA177/(AB177+1)+Positions!Q176</f>
        <v>15.833333333333334</v>
      </c>
      <c r="AD177" s="22">
        <f>AD176</f>
        <v>99</v>
      </c>
      <c r="AE177" s="22">
        <f>Positions!R176</f>
        <v>99</v>
      </c>
      <c r="AF177" s="22">
        <f t="shared" si="634"/>
        <v>0</v>
      </c>
      <c r="AG177" s="22">
        <f>Positions!S176</f>
        <v>99</v>
      </c>
      <c r="AH177" s="9">
        <f>AF177/(AG177+1)+Positions!T176</f>
        <v>0</v>
      </c>
      <c r="AI177" s="22">
        <f>AI176</f>
        <v>99</v>
      </c>
      <c r="AJ177" s="22">
        <f>Positions!U176</f>
        <v>99</v>
      </c>
      <c r="AK177" s="22">
        <f t="shared" si="635"/>
        <v>0</v>
      </c>
      <c r="AL177" s="22">
        <f>Positions!V176</f>
        <v>99</v>
      </c>
      <c r="AM177" s="9">
        <f>AK177/(AL177+1)+Positions!W176</f>
        <v>0</v>
      </c>
      <c r="AN177" s="22">
        <f>AN176</f>
        <v>99</v>
      </c>
      <c r="AO177" s="22">
        <f>Positions!X176</f>
        <v>99</v>
      </c>
      <c r="AP177" s="22">
        <f t="shared" si="636"/>
        <v>0</v>
      </c>
      <c r="AQ177" s="22">
        <f>Positions!Y176</f>
        <v>99</v>
      </c>
      <c r="AR177" s="9">
        <f>AP177/(AQ177+1)+Positions!Z176</f>
        <v>0</v>
      </c>
      <c r="AS177" s="22">
        <f>AS176</f>
        <v>99</v>
      </c>
      <c r="AT177" s="22">
        <f>Positions!AA176</f>
        <v>99</v>
      </c>
      <c r="AU177" s="22">
        <f t="shared" si="637"/>
        <v>0</v>
      </c>
      <c r="AV177" s="22">
        <f>Positions!AB176</f>
        <v>99</v>
      </c>
      <c r="AW177" s="9">
        <f>AU177/(AV177+1)+Positions!AC176</f>
        <v>0</v>
      </c>
      <c r="AX177" s="36">
        <f t="shared" si="638"/>
        <v>45.282142857142858</v>
      </c>
      <c r="AY177" s="36">
        <f t="shared" si="639"/>
        <v>22.641071428571429</v>
      </c>
    </row>
    <row r="178" spans="1:51">
      <c r="A178" s="22" t="s">
        <v>656</v>
      </c>
      <c r="B178" s="22" t="s">
        <v>657</v>
      </c>
      <c r="C178" s="9" t="s">
        <v>643</v>
      </c>
      <c r="D178" s="35">
        <v>2</v>
      </c>
      <c r="E178" s="22">
        <f>E177</f>
        <v>264</v>
      </c>
      <c r="F178" s="22">
        <f>Positions!C177</f>
        <v>264</v>
      </c>
      <c r="G178" s="22">
        <f t="shared" si="629"/>
        <v>0</v>
      </c>
      <c r="H178" s="22">
        <f>Positions!D177</f>
        <v>99</v>
      </c>
      <c r="I178" s="9">
        <f>G178/(H178+1)+Positions!E177</f>
        <v>0</v>
      </c>
      <c r="J178" s="22">
        <f>J177</f>
        <v>42</v>
      </c>
      <c r="K178" s="22">
        <f>Positions!F177</f>
        <v>42</v>
      </c>
      <c r="L178" s="22">
        <f t="shared" si="630"/>
        <v>0</v>
      </c>
      <c r="M178" s="22">
        <f>Positions!G177</f>
        <v>99</v>
      </c>
      <c r="N178" s="9">
        <f>L178/(M178+1)+Positions!H177</f>
        <v>0</v>
      </c>
      <c r="O178" s="22">
        <f>O177</f>
        <v>35</v>
      </c>
      <c r="P178" s="22">
        <f>Positions!I177</f>
        <v>35</v>
      </c>
      <c r="Q178" s="22">
        <f t="shared" si="631"/>
        <v>0</v>
      </c>
      <c r="R178" s="22">
        <f>Positions!J177</f>
        <v>99</v>
      </c>
      <c r="S178" s="9">
        <f>Q178/(R178+1)+Positions!K177</f>
        <v>0</v>
      </c>
      <c r="T178" s="22">
        <f>T177</f>
        <v>39</v>
      </c>
      <c r="U178" s="22">
        <f>Positions!L177</f>
        <v>39</v>
      </c>
      <c r="V178" s="22">
        <f t="shared" si="632"/>
        <v>0</v>
      </c>
      <c r="W178" s="22">
        <f>Positions!M177</f>
        <v>99</v>
      </c>
      <c r="X178" s="9">
        <f>V178/(W178+1)+Positions!N177</f>
        <v>0</v>
      </c>
      <c r="Y178" s="22">
        <f>Y177</f>
        <v>32</v>
      </c>
      <c r="Z178" s="22">
        <f>Positions!O177</f>
        <v>32</v>
      </c>
      <c r="AA178" s="22">
        <f t="shared" si="633"/>
        <v>0</v>
      </c>
      <c r="AB178" s="22">
        <f>Positions!P177</f>
        <v>99</v>
      </c>
      <c r="AC178" s="9">
        <f>AA178/(AB178+1)+Positions!Q177</f>
        <v>0</v>
      </c>
      <c r="AD178" s="22">
        <f>AD177</f>
        <v>99</v>
      </c>
      <c r="AE178" s="22">
        <f>Positions!R177</f>
        <v>99</v>
      </c>
      <c r="AF178" s="22">
        <f t="shared" si="634"/>
        <v>0</v>
      </c>
      <c r="AG178" s="22">
        <f>Positions!S177</f>
        <v>99</v>
      </c>
      <c r="AH178" s="9">
        <f>AF178/(AG178+1)+Positions!T177</f>
        <v>0</v>
      </c>
      <c r="AI178" s="22">
        <f>AI177</f>
        <v>99</v>
      </c>
      <c r="AJ178" s="22">
        <f>Positions!U177</f>
        <v>99</v>
      </c>
      <c r="AK178" s="22">
        <f t="shared" si="635"/>
        <v>0</v>
      </c>
      <c r="AL178" s="22">
        <f>Positions!V177</f>
        <v>99</v>
      </c>
      <c r="AM178" s="9">
        <f>AK178/(AL178+1)+Positions!W177</f>
        <v>0</v>
      </c>
      <c r="AN178" s="22">
        <f>AN177</f>
        <v>99</v>
      </c>
      <c r="AO178" s="22">
        <f>Positions!X177</f>
        <v>99</v>
      </c>
      <c r="AP178" s="22">
        <f t="shared" si="636"/>
        <v>0</v>
      </c>
      <c r="AQ178" s="22">
        <f>Positions!Y177</f>
        <v>99</v>
      </c>
      <c r="AR178" s="9">
        <f>AP178/(AQ178+1)+Positions!Z177</f>
        <v>0</v>
      </c>
      <c r="AS178" s="22">
        <f>AS177</f>
        <v>99</v>
      </c>
      <c r="AT178" s="22">
        <f>Positions!AA177</f>
        <v>99</v>
      </c>
      <c r="AU178" s="22">
        <f t="shared" si="637"/>
        <v>0</v>
      </c>
      <c r="AV178" s="22">
        <f>Positions!AB177</f>
        <v>99</v>
      </c>
      <c r="AW178" s="9">
        <f>AU178/(AV178+1)+Positions!AC177</f>
        <v>0</v>
      </c>
      <c r="AX178" s="36">
        <f t="shared" si="638"/>
        <v>0</v>
      </c>
      <c r="AY178" s="36">
        <f t="shared" si="639"/>
        <v>0</v>
      </c>
    </row>
    <row r="179" spans="1:51">
      <c r="A179" s="25" t="s">
        <v>658</v>
      </c>
      <c r="B179" s="25" t="s">
        <v>659</v>
      </c>
      <c r="C179" s="9" t="s">
        <v>643</v>
      </c>
      <c r="D179" s="35">
        <v>2</v>
      </c>
      <c r="E179" s="22">
        <f t="shared" ref="E179" si="676">E178</f>
        <v>264</v>
      </c>
      <c r="F179" s="22">
        <f>Positions!C178</f>
        <v>119</v>
      </c>
      <c r="G179" s="22">
        <f t="shared" si="629"/>
        <v>145</v>
      </c>
      <c r="H179" s="22">
        <f>Positions!D178</f>
        <v>3</v>
      </c>
      <c r="I179" s="9">
        <f>G179/(H179+1)+Positions!E178</f>
        <v>40.25</v>
      </c>
      <c r="J179" s="22">
        <f t="shared" ref="J179" si="677">J178</f>
        <v>42</v>
      </c>
      <c r="K179" s="22">
        <f>Positions!F178</f>
        <v>42</v>
      </c>
      <c r="L179" s="22">
        <f t="shared" si="630"/>
        <v>0</v>
      </c>
      <c r="M179" s="22">
        <f>Positions!G178</f>
        <v>99</v>
      </c>
      <c r="N179" s="9">
        <f>L179/(M179+1)+Positions!H178</f>
        <v>0</v>
      </c>
      <c r="O179" s="22">
        <f t="shared" ref="O179" si="678">O178</f>
        <v>35</v>
      </c>
      <c r="P179" s="22">
        <f>Positions!I178</f>
        <v>14</v>
      </c>
      <c r="Q179" s="22">
        <f t="shared" si="631"/>
        <v>21</v>
      </c>
      <c r="R179" s="22">
        <f>Positions!J178</f>
        <v>7</v>
      </c>
      <c r="S179" s="9">
        <f>Q179/(R179+1)+Positions!K178</f>
        <v>17.625</v>
      </c>
      <c r="T179" s="22">
        <f t="shared" ref="T179" si="679">T178</f>
        <v>39</v>
      </c>
      <c r="U179" s="22">
        <f>Positions!L178</f>
        <v>39</v>
      </c>
      <c r="V179" s="22">
        <f t="shared" si="632"/>
        <v>0</v>
      </c>
      <c r="W179" s="22">
        <f>Positions!M178</f>
        <v>99</v>
      </c>
      <c r="X179" s="9">
        <f>V179/(W179+1)+Positions!N178</f>
        <v>0</v>
      </c>
      <c r="Y179" s="22">
        <f t="shared" ref="Y179" si="680">Y178</f>
        <v>32</v>
      </c>
      <c r="Z179" s="22">
        <f>Positions!O178</f>
        <v>32</v>
      </c>
      <c r="AA179" s="22">
        <f t="shared" si="633"/>
        <v>0</v>
      </c>
      <c r="AB179" s="22">
        <f>Positions!P178</f>
        <v>99</v>
      </c>
      <c r="AC179" s="9">
        <f>AA179/(AB179+1)+Positions!Q178</f>
        <v>0</v>
      </c>
      <c r="AD179" s="22">
        <f t="shared" ref="AD179" si="681">AD178</f>
        <v>99</v>
      </c>
      <c r="AE179" s="22">
        <f>Positions!R178</f>
        <v>99</v>
      </c>
      <c r="AF179" s="22">
        <f t="shared" si="634"/>
        <v>0</v>
      </c>
      <c r="AG179" s="22">
        <f>Positions!S178</f>
        <v>99</v>
      </c>
      <c r="AH179" s="9">
        <f>AF179/(AG179+1)+Positions!T178</f>
        <v>0</v>
      </c>
      <c r="AI179" s="22">
        <f t="shared" ref="AI179" si="682">AI178</f>
        <v>99</v>
      </c>
      <c r="AJ179" s="22">
        <f>Positions!U178</f>
        <v>99</v>
      </c>
      <c r="AK179" s="22">
        <f t="shared" si="635"/>
        <v>0</v>
      </c>
      <c r="AL179" s="22">
        <f>Positions!V178</f>
        <v>99</v>
      </c>
      <c r="AM179" s="9">
        <f>AK179/(AL179+1)+Positions!W178</f>
        <v>0</v>
      </c>
      <c r="AN179" s="22">
        <f t="shared" ref="AN179" si="683">AN178</f>
        <v>99</v>
      </c>
      <c r="AO179" s="22">
        <f>Positions!X178</f>
        <v>99</v>
      </c>
      <c r="AP179" s="22">
        <f t="shared" si="636"/>
        <v>0</v>
      </c>
      <c r="AQ179" s="22">
        <f>Positions!Y178</f>
        <v>99</v>
      </c>
      <c r="AR179" s="9">
        <f>AP179/(AQ179+1)+Positions!Z178</f>
        <v>0</v>
      </c>
      <c r="AS179" s="22">
        <f t="shared" ref="AS179" si="684">AS178</f>
        <v>99</v>
      </c>
      <c r="AT179" s="22">
        <f>Positions!AA178</f>
        <v>99</v>
      </c>
      <c r="AU179" s="22">
        <f t="shared" si="637"/>
        <v>0</v>
      </c>
      <c r="AV179" s="22">
        <f>Positions!AB178</f>
        <v>99</v>
      </c>
      <c r="AW179" s="9">
        <f>AU179/(AV179+1)+Positions!AC178</f>
        <v>0</v>
      </c>
      <c r="AX179" s="36">
        <f t="shared" si="638"/>
        <v>57.875</v>
      </c>
      <c r="AY179" s="36">
        <f t="shared" si="639"/>
        <v>28.9375</v>
      </c>
    </row>
    <row r="180" spans="1:51">
      <c r="A180" s="25" t="s">
        <v>660</v>
      </c>
      <c r="B180" s="25" t="s">
        <v>559</v>
      </c>
      <c r="C180" s="9" t="s">
        <v>643</v>
      </c>
      <c r="D180" s="35">
        <v>2</v>
      </c>
      <c r="E180" s="22">
        <f t="shared" ref="E180" si="685">E179</f>
        <v>264</v>
      </c>
      <c r="F180" s="22">
        <f>Positions!C179</f>
        <v>264</v>
      </c>
      <c r="G180" s="22">
        <f t="shared" si="629"/>
        <v>0</v>
      </c>
      <c r="H180" s="22">
        <f>Positions!D179</f>
        <v>99</v>
      </c>
      <c r="I180" s="9">
        <f>G180/(H180+1)+Positions!E179</f>
        <v>0</v>
      </c>
      <c r="J180" s="22">
        <f t="shared" ref="J180" si="686">J179</f>
        <v>42</v>
      </c>
      <c r="K180" s="22">
        <f>Positions!F179</f>
        <v>30</v>
      </c>
      <c r="L180" s="22">
        <f t="shared" si="630"/>
        <v>12</v>
      </c>
      <c r="M180" s="22">
        <f>Positions!G179</f>
        <v>11</v>
      </c>
      <c r="N180" s="9">
        <f>L180/(M180+1)+Positions!H179</f>
        <v>2</v>
      </c>
      <c r="O180" s="22">
        <f t="shared" ref="O180" si="687">O179</f>
        <v>35</v>
      </c>
      <c r="P180" s="22">
        <f>Positions!I179</f>
        <v>17</v>
      </c>
      <c r="Q180" s="22">
        <f t="shared" si="631"/>
        <v>18</v>
      </c>
      <c r="R180" s="22">
        <f>Positions!J179</f>
        <v>9</v>
      </c>
      <c r="S180" s="9">
        <f>Q180/(R180+1)+Positions!K179</f>
        <v>11.8</v>
      </c>
      <c r="T180" s="22">
        <f t="shared" ref="T180" si="688">T179</f>
        <v>39</v>
      </c>
      <c r="U180" s="22">
        <f>Positions!L179</f>
        <v>39</v>
      </c>
      <c r="V180" s="22">
        <f t="shared" si="632"/>
        <v>0</v>
      </c>
      <c r="W180" s="22">
        <f>Positions!M179</f>
        <v>99</v>
      </c>
      <c r="X180" s="9">
        <f>V180/(W180+1)+Positions!N179</f>
        <v>0</v>
      </c>
      <c r="Y180" s="22">
        <f t="shared" ref="Y180" si="689">Y179</f>
        <v>32</v>
      </c>
      <c r="Z180" s="22">
        <f>Positions!O179</f>
        <v>32</v>
      </c>
      <c r="AA180" s="22">
        <f t="shared" si="633"/>
        <v>0</v>
      </c>
      <c r="AB180" s="22">
        <f>Positions!P179</f>
        <v>99</v>
      </c>
      <c r="AC180" s="9">
        <f>AA180/(AB180+1)+Positions!Q179</f>
        <v>0</v>
      </c>
      <c r="AD180" s="22">
        <f t="shared" ref="AD180" si="690">AD179</f>
        <v>99</v>
      </c>
      <c r="AE180" s="22">
        <f>Positions!R179</f>
        <v>99</v>
      </c>
      <c r="AF180" s="22">
        <f t="shared" si="634"/>
        <v>0</v>
      </c>
      <c r="AG180" s="22">
        <f>Positions!S179</f>
        <v>99</v>
      </c>
      <c r="AH180" s="9">
        <f>AF180/(AG180+1)+Positions!T179</f>
        <v>0</v>
      </c>
      <c r="AI180" s="22">
        <f t="shared" ref="AI180" si="691">AI179</f>
        <v>99</v>
      </c>
      <c r="AJ180" s="22">
        <f>Positions!U179</f>
        <v>99</v>
      </c>
      <c r="AK180" s="22">
        <f t="shared" si="635"/>
        <v>0</v>
      </c>
      <c r="AL180" s="22">
        <f>Positions!V179</f>
        <v>99</v>
      </c>
      <c r="AM180" s="9">
        <f>AK180/(AL180+1)+Positions!W179</f>
        <v>0</v>
      </c>
      <c r="AN180" s="22">
        <f t="shared" ref="AN180" si="692">AN179</f>
        <v>99</v>
      </c>
      <c r="AO180" s="22">
        <f>Positions!X179</f>
        <v>99</v>
      </c>
      <c r="AP180" s="22">
        <f t="shared" si="636"/>
        <v>0</v>
      </c>
      <c r="AQ180" s="22">
        <f>Positions!Y179</f>
        <v>99</v>
      </c>
      <c r="AR180" s="9">
        <f>AP180/(AQ180+1)+Positions!Z179</f>
        <v>0</v>
      </c>
      <c r="AS180" s="22">
        <f t="shared" ref="AS180" si="693">AS179</f>
        <v>99</v>
      </c>
      <c r="AT180" s="22">
        <f>Positions!AA179</f>
        <v>99</v>
      </c>
      <c r="AU180" s="22">
        <f t="shared" si="637"/>
        <v>0</v>
      </c>
      <c r="AV180" s="22">
        <f>Positions!AB179</f>
        <v>99</v>
      </c>
      <c r="AW180" s="9">
        <f>AU180/(AV180+1)+Positions!AC179</f>
        <v>0</v>
      </c>
      <c r="AX180" s="36">
        <f t="shared" si="638"/>
        <v>13.8</v>
      </c>
      <c r="AY180" s="36">
        <f t="shared" si="639"/>
        <v>6.9</v>
      </c>
    </row>
    <row r="181" spans="1:51">
      <c r="A181" s="25" t="s">
        <v>661</v>
      </c>
      <c r="B181" s="25" t="s">
        <v>662</v>
      </c>
      <c r="C181" s="9" t="s">
        <v>643</v>
      </c>
      <c r="D181" s="35">
        <v>1.5</v>
      </c>
      <c r="E181" s="22">
        <f>E180</f>
        <v>264</v>
      </c>
      <c r="F181" s="22">
        <f>Positions!C180</f>
        <v>264</v>
      </c>
      <c r="G181" s="22">
        <f t="shared" si="629"/>
        <v>0</v>
      </c>
      <c r="H181" s="22">
        <f>Positions!D180</f>
        <v>99</v>
      </c>
      <c r="I181" s="9">
        <f>G181/(H181+1)+Positions!E180</f>
        <v>0</v>
      </c>
      <c r="J181" s="22">
        <f>J180</f>
        <v>42</v>
      </c>
      <c r="K181" s="22">
        <f>Positions!F180</f>
        <v>28</v>
      </c>
      <c r="L181" s="22">
        <f t="shared" si="630"/>
        <v>14</v>
      </c>
      <c r="M181" s="22">
        <f>Positions!G180</f>
        <v>10</v>
      </c>
      <c r="N181" s="9">
        <f>L181/(M181+1)+Positions!H180</f>
        <v>8.2727272727272734</v>
      </c>
      <c r="O181" s="22">
        <f>O180</f>
        <v>35</v>
      </c>
      <c r="P181" s="22">
        <f>Positions!I180</f>
        <v>35</v>
      </c>
      <c r="Q181" s="22">
        <f t="shared" si="631"/>
        <v>0</v>
      </c>
      <c r="R181" s="22">
        <f>Positions!J180</f>
        <v>99</v>
      </c>
      <c r="S181" s="9">
        <f>Q181/(R181+1)+Positions!K180</f>
        <v>0</v>
      </c>
      <c r="T181" s="22">
        <f>T180</f>
        <v>39</v>
      </c>
      <c r="U181" s="22">
        <f>Positions!L180</f>
        <v>33</v>
      </c>
      <c r="V181" s="22">
        <f t="shared" si="632"/>
        <v>6</v>
      </c>
      <c r="W181" s="22">
        <f>Positions!M180</f>
        <v>10</v>
      </c>
      <c r="X181" s="9">
        <f>V181/(W181+1)+Positions!N180</f>
        <v>4.545454545454545</v>
      </c>
      <c r="Y181" s="22">
        <f>Y180</f>
        <v>32</v>
      </c>
      <c r="Z181" s="22">
        <f>Positions!O180</f>
        <v>26</v>
      </c>
      <c r="AA181" s="22">
        <f t="shared" si="633"/>
        <v>6</v>
      </c>
      <c r="AB181" s="22">
        <f>Positions!P180</f>
        <v>8</v>
      </c>
      <c r="AC181" s="9">
        <f>AA181/(AB181+1)+Positions!Q180</f>
        <v>1.6666666666666665</v>
      </c>
      <c r="AD181" s="22">
        <f>AD180</f>
        <v>99</v>
      </c>
      <c r="AE181" s="22">
        <f>Positions!R180</f>
        <v>99</v>
      </c>
      <c r="AF181" s="22">
        <f t="shared" si="634"/>
        <v>0</v>
      </c>
      <c r="AG181" s="22">
        <f>Positions!S180</f>
        <v>99</v>
      </c>
      <c r="AH181" s="9">
        <f>AF181/(AG181+1)+Positions!T180</f>
        <v>0</v>
      </c>
      <c r="AI181" s="22">
        <f>AI180</f>
        <v>99</v>
      </c>
      <c r="AJ181" s="22">
        <f>Positions!U180</f>
        <v>99</v>
      </c>
      <c r="AK181" s="22">
        <f t="shared" si="635"/>
        <v>0</v>
      </c>
      <c r="AL181" s="22">
        <f>Positions!V180</f>
        <v>99</v>
      </c>
      <c r="AM181" s="9">
        <f>AK181/(AL181+1)+Positions!W180</f>
        <v>0</v>
      </c>
      <c r="AN181" s="22">
        <f>AN180</f>
        <v>99</v>
      </c>
      <c r="AO181" s="22">
        <f>Positions!X180</f>
        <v>99</v>
      </c>
      <c r="AP181" s="22">
        <f t="shared" si="636"/>
        <v>0</v>
      </c>
      <c r="AQ181" s="22">
        <f>Positions!Y180</f>
        <v>99</v>
      </c>
      <c r="AR181" s="9">
        <f>AP181/(AQ181+1)+Positions!Z180</f>
        <v>0</v>
      </c>
      <c r="AS181" s="22">
        <f>AS180</f>
        <v>99</v>
      </c>
      <c r="AT181" s="22">
        <f>Positions!AA180</f>
        <v>99</v>
      </c>
      <c r="AU181" s="22">
        <f t="shared" si="637"/>
        <v>0</v>
      </c>
      <c r="AV181" s="22">
        <f>Positions!AB180</f>
        <v>99</v>
      </c>
      <c r="AW181" s="9">
        <f>AU181/(AV181+1)+Positions!AC180</f>
        <v>0</v>
      </c>
      <c r="AX181" s="36">
        <f t="shared" si="638"/>
        <v>14.484848484848484</v>
      </c>
      <c r="AY181" s="36">
        <f t="shared" si="639"/>
        <v>9.6565656565656557</v>
      </c>
    </row>
    <row r="182" spans="1:51">
      <c r="A182" s="25" t="s">
        <v>663</v>
      </c>
      <c r="B182" s="25" t="s">
        <v>609</v>
      </c>
      <c r="C182" s="9" t="s">
        <v>643</v>
      </c>
      <c r="D182" s="35">
        <v>1</v>
      </c>
      <c r="E182" s="22">
        <f>E181</f>
        <v>264</v>
      </c>
      <c r="F182" s="22">
        <f>Positions!C181</f>
        <v>163</v>
      </c>
      <c r="G182" s="22">
        <f t="shared" si="629"/>
        <v>101</v>
      </c>
      <c r="H182" s="22">
        <f>Positions!D181</f>
        <v>5</v>
      </c>
      <c r="I182" s="9">
        <f>G182/(H182+1)+Positions!E181</f>
        <v>23.833333333333332</v>
      </c>
      <c r="J182" s="22">
        <f>J181</f>
        <v>42</v>
      </c>
      <c r="K182" s="22">
        <f>Positions!F181</f>
        <v>20</v>
      </c>
      <c r="L182" s="22">
        <f t="shared" si="630"/>
        <v>22</v>
      </c>
      <c r="M182" s="22">
        <f>Positions!G181</f>
        <v>8</v>
      </c>
      <c r="N182" s="9">
        <f>L182/(M182+1)+Positions!H181</f>
        <v>12.444444444444445</v>
      </c>
      <c r="O182" s="22">
        <f>O181</f>
        <v>35</v>
      </c>
      <c r="P182" s="22">
        <f>Positions!I181</f>
        <v>24</v>
      </c>
      <c r="Q182" s="22">
        <f t="shared" si="631"/>
        <v>11</v>
      </c>
      <c r="R182" s="22">
        <f>Positions!J181</f>
        <v>10</v>
      </c>
      <c r="S182" s="9">
        <f>Q182/(R182+1)+Positions!K181</f>
        <v>3</v>
      </c>
      <c r="T182" s="22">
        <f>T181</f>
        <v>39</v>
      </c>
      <c r="U182" s="22">
        <f>Positions!L181</f>
        <v>25</v>
      </c>
      <c r="V182" s="22">
        <f t="shared" si="632"/>
        <v>14</v>
      </c>
      <c r="W182" s="22">
        <f>Positions!M181</f>
        <v>8</v>
      </c>
      <c r="X182" s="9">
        <f>V182/(W182+1)+Positions!N181</f>
        <v>4.5555555555555554</v>
      </c>
      <c r="Y182" s="22">
        <f>Y181</f>
        <v>32</v>
      </c>
      <c r="Z182" s="22">
        <f>Positions!O181</f>
        <v>16</v>
      </c>
      <c r="AA182" s="22">
        <f t="shared" si="633"/>
        <v>16</v>
      </c>
      <c r="AB182" s="22">
        <f>Positions!P181</f>
        <v>6</v>
      </c>
      <c r="AC182" s="9">
        <f>AA182/(AB182+1)+Positions!Q181</f>
        <v>15.285714285714285</v>
      </c>
      <c r="AD182" s="22">
        <f>AD181</f>
        <v>99</v>
      </c>
      <c r="AE182" s="22">
        <f>Positions!R181</f>
        <v>99</v>
      </c>
      <c r="AF182" s="22">
        <f t="shared" si="634"/>
        <v>0</v>
      </c>
      <c r="AG182" s="22">
        <f>Positions!S181</f>
        <v>99</v>
      </c>
      <c r="AH182" s="9">
        <f>AF182/(AG182+1)+Positions!T181</f>
        <v>0</v>
      </c>
      <c r="AI182" s="22">
        <f>AI181</f>
        <v>99</v>
      </c>
      <c r="AJ182" s="22">
        <f>Positions!U181</f>
        <v>99</v>
      </c>
      <c r="AK182" s="22">
        <f t="shared" si="635"/>
        <v>0</v>
      </c>
      <c r="AL182" s="22">
        <f>Positions!V181</f>
        <v>99</v>
      </c>
      <c r="AM182" s="9">
        <f>AK182/(AL182+1)+Positions!W181</f>
        <v>0</v>
      </c>
      <c r="AN182" s="22">
        <f>AN181</f>
        <v>99</v>
      </c>
      <c r="AO182" s="22">
        <f>Positions!X181</f>
        <v>99</v>
      </c>
      <c r="AP182" s="22">
        <f t="shared" si="636"/>
        <v>0</v>
      </c>
      <c r="AQ182" s="22">
        <f>Positions!Y181</f>
        <v>99</v>
      </c>
      <c r="AR182" s="9">
        <f>AP182/(AQ182+1)+Positions!Z181</f>
        <v>0</v>
      </c>
      <c r="AS182" s="22">
        <f>AS181</f>
        <v>99</v>
      </c>
      <c r="AT182" s="22">
        <f>Positions!AA181</f>
        <v>99</v>
      </c>
      <c r="AU182" s="22">
        <f t="shared" si="637"/>
        <v>0</v>
      </c>
      <c r="AV182" s="22">
        <f>Positions!AB181</f>
        <v>99</v>
      </c>
      <c r="AW182" s="9">
        <f>AU182/(AV182+1)+Positions!AC181</f>
        <v>0</v>
      </c>
      <c r="AX182" s="36">
        <f t="shared" si="638"/>
        <v>59.11904761904762</v>
      </c>
      <c r="AY182" s="36">
        <f t="shared" si="639"/>
        <v>59.11904761904762</v>
      </c>
    </row>
    <row r="183" spans="1:51">
      <c r="A183" s="25" t="s">
        <v>658</v>
      </c>
      <c r="B183" s="25" t="s">
        <v>714</v>
      </c>
      <c r="C183" s="9" t="s">
        <v>643</v>
      </c>
      <c r="D183" s="35">
        <v>1</v>
      </c>
      <c r="E183" s="22">
        <f>E182</f>
        <v>264</v>
      </c>
      <c r="F183" s="22">
        <f>Positions!C182</f>
        <v>264</v>
      </c>
      <c r="G183" s="22">
        <f t="shared" si="629"/>
        <v>0</v>
      </c>
      <c r="H183" s="22">
        <f>Positions!D182</f>
        <v>99</v>
      </c>
      <c r="I183" s="9">
        <f>G183/(H183+1)+Positions!E182</f>
        <v>0</v>
      </c>
      <c r="J183" s="22">
        <f>J182</f>
        <v>42</v>
      </c>
      <c r="K183" s="22">
        <f>Positions!F182</f>
        <v>13</v>
      </c>
      <c r="L183" s="22">
        <f t="shared" si="630"/>
        <v>29</v>
      </c>
      <c r="M183" s="22">
        <f>Positions!G182</f>
        <v>5</v>
      </c>
      <c r="N183" s="9">
        <f>L183/(M183+1)+Positions!H182</f>
        <v>24.833333333333332</v>
      </c>
      <c r="O183" s="22">
        <f>O182</f>
        <v>35</v>
      </c>
      <c r="P183" s="22">
        <f>Positions!I182</f>
        <v>13</v>
      </c>
      <c r="Q183" s="22">
        <f t="shared" si="631"/>
        <v>22</v>
      </c>
      <c r="R183" s="22">
        <f>Positions!J182</f>
        <v>6</v>
      </c>
      <c r="S183" s="9">
        <f>Q183/(R183+1)+Positions!K182</f>
        <v>17.142857142857142</v>
      </c>
      <c r="T183" s="22">
        <f>T182</f>
        <v>39</v>
      </c>
      <c r="U183" s="22">
        <f>Positions!L182</f>
        <v>12</v>
      </c>
      <c r="V183" s="22">
        <f t="shared" si="632"/>
        <v>27</v>
      </c>
      <c r="W183" s="22">
        <f>Positions!M182</f>
        <v>6</v>
      </c>
      <c r="X183" s="9">
        <f>V183/(W183+1)+Positions!N182</f>
        <v>17.857142857142858</v>
      </c>
      <c r="Y183" s="22">
        <f>Y182</f>
        <v>32</v>
      </c>
      <c r="Z183" s="22">
        <f>Positions!O182</f>
        <v>32</v>
      </c>
      <c r="AA183" s="22">
        <f t="shared" si="633"/>
        <v>0</v>
      </c>
      <c r="AB183" s="22">
        <f>Positions!P182</f>
        <v>99</v>
      </c>
      <c r="AC183" s="9">
        <f>AA183/(AB183+1)+Positions!Q182</f>
        <v>0</v>
      </c>
      <c r="AD183" s="22">
        <f>AD182</f>
        <v>99</v>
      </c>
      <c r="AE183" s="22">
        <f>Positions!R182</f>
        <v>99</v>
      </c>
      <c r="AF183" s="22">
        <f t="shared" si="634"/>
        <v>0</v>
      </c>
      <c r="AG183" s="22">
        <f>Positions!S182</f>
        <v>99</v>
      </c>
      <c r="AH183" s="9">
        <f>AF183/(AG183+1)+Positions!T182</f>
        <v>0</v>
      </c>
      <c r="AI183" s="22">
        <f>AI182</f>
        <v>99</v>
      </c>
      <c r="AJ183" s="22">
        <f>Positions!U182</f>
        <v>99</v>
      </c>
      <c r="AK183" s="22">
        <f t="shared" si="635"/>
        <v>0</v>
      </c>
      <c r="AL183" s="22">
        <f>Positions!V182</f>
        <v>99</v>
      </c>
      <c r="AM183" s="9">
        <f>AK183/(AL183+1)+Positions!W182</f>
        <v>0</v>
      </c>
      <c r="AN183" s="22">
        <f>AN182</f>
        <v>99</v>
      </c>
      <c r="AO183" s="22">
        <f>Positions!X182</f>
        <v>99</v>
      </c>
      <c r="AP183" s="22">
        <f t="shared" si="636"/>
        <v>0</v>
      </c>
      <c r="AQ183" s="22">
        <f>Positions!Y182</f>
        <v>99</v>
      </c>
      <c r="AR183" s="9">
        <f>AP183/(AQ183+1)+Positions!Z182</f>
        <v>0</v>
      </c>
      <c r="AS183" s="22">
        <f>AS182</f>
        <v>99</v>
      </c>
      <c r="AT183" s="22">
        <f>Positions!AA182</f>
        <v>99</v>
      </c>
      <c r="AU183" s="22">
        <f t="shared" si="637"/>
        <v>0</v>
      </c>
      <c r="AV183" s="22">
        <f>Positions!AB182</f>
        <v>99</v>
      </c>
      <c r="AW183" s="9">
        <f>AU183/(AV183+1)+Positions!AC182</f>
        <v>0</v>
      </c>
      <c r="AX183" s="36">
        <f t="shared" si="638"/>
        <v>59.833333333333329</v>
      </c>
      <c r="AY183" s="36">
        <f t="shared" si="639"/>
        <v>59.833333333333329</v>
      </c>
    </row>
    <row r="184" spans="1:51">
      <c r="C184" s="9" t="s">
        <v>643</v>
      </c>
      <c r="D184" s="35">
        <v>1</v>
      </c>
      <c r="E184" s="22">
        <f>E183</f>
        <v>264</v>
      </c>
      <c r="F184" s="22">
        <f>Positions!C183</f>
        <v>264</v>
      </c>
      <c r="G184" s="22">
        <f t="shared" si="629"/>
        <v>0</v>
      </c>
      <c r="H184" s="22">
        <f>Positions!D183</f>
        <v>99</v>
      </c>
      <c r="I184" s="9">
        <f>G184/(H184+1)+Positions!E183</f>
        <v>0</v>
      </c>
      <c r="J184" s="22">
        <f>J183</f>
        <v>42</v>
      </c>
      <c r="K184" s="22">
        <f>Positions!F183</f>
        <v>42</v>
      </c>
      <c r="L184" s="22">
        <f t="shared" si="630"/>
        <v>0</v>
      </c>
      <c r="M184" s="22">
        <f>Positions!G183</f>
        <v>99</v>
      </c>
      <c r="N184" s="9">
        <f>L184/(M184+1)+Positions!H183</f>
        <v>0</v>
      </c>
      <c r="O184" s="22">
        <f>O183</f>
        <v>35</v>
      </c>
      <c r="P184" s="22">
        <f>Positions!I183</f>
        <v>35</v>
      </c>
      <c r="Q184" s="22">
        <f t="shared" si="631"/>
        <v>0</v>
      </c>
      <c r="R184" s="22">
        <f>Positions!J183</f>
        <v>99</v>
      </c>
      <c r="S184" s="9">
        <f>Q184/(R184+1)+Positions!K183</f>
        <v>0</v>
      </c>
      <c r="T184" s="22">
        <f>T183</f>
        <v>39</v>
      </c>
      <c r="U184" s="22">
        <f>Positions!L183</f>
        <v>39</v>
      </c>
      <c r="V184" s="22">
        <f t="shared" si="632"/>
        <v>0</v>
      </c>
      <c r="W184" s="22">
        <f>Positions!M183</f>
        <v>99</v>
      </c>
      <c r="X184" s="9">
        <f>V184/(W184+1)+Positions!N183</f>
        <v>0</v>
      </c>
      <c r="Y184" s="22">
        <f>Y183</f>
        <v>32</v>
      </c>
      <c r="Z184" s="22">
        <f>Positions!O183</f>
        <v>32</v>
      </c>
      <c r="AA184" s="22">
        <f t="shared" si="633"/>
        <v>0</v>
      </c>
      <c r="AB184" s="22">
        <f>Positions!P183</f>
        <v>99</v>
      </c>
      <c r="AC184" s="9">
        <f>AA184/(AB184+1)+Positions!Q183</f>
        <v>0</v>
      </c>
      <c r="AD184" s="22">
        <f>AD183</f>
        <v>99</v>
      </c>
      <c r="AE184" s="22">
        <f>Positions!R183</f>
        <v>99</v>
      </c>
      <c r="AF184" s="22">
        <f t="shared" si="634"/>
        <v>0</v>
      </c>
      <c r="AG184" s="22">
        <f>Positions!S183</f>
        <v>99</v>
      </c>
      <c r="AH184" s="9">
        <f>AF184/(AG184+1)+Positions!T183</f>
        <v>0</v>
      </c>
      <c r="AI184" s="22">
        <f>AI183</f>
        <v>99</v>
      </c>
      <c r="AJ184" s="22">
        <f>Positions!U183</f>
        <v>99</v>
      </c>
      <c r="AK184" s="22">
        <f t="shared" si="635"/>
        <v>0</v>
      </c>
      <c r="AL184" s="22">
        <f>Positions!V183</f>
        <v>99</v>
      </c>
      <c r="AM184" s="9">
        <f>AK184/(AL184+1)+Positions!W183</f>
        <v>0</v>
      </c>
      <c r="AN184" s="22">
        <f>AN183</f>
        <v>99</v>
      </c>
      <c r="AO184" s="22">
        <f>Positions!X183</f>
        <v>99</v>
      </c>
      <c r="AP184" s="22">
        <f t="shared" si="636"/>
        <v>0</v>
      </c>
      <c r="AQ184" s="22">
        <f>Positions!Y183</f>
        <v>99</v>
      </c>
      <c r="AR184" s="9">
        <f>AP184/(AQ184+1)+Positions!Z183</f>
        <v>0</v>
      </c>
      <c r="AS184" s="22">
        <f>AS183</f>
        <v>99</v>
      </c>
      <c r="AT184" s="22">
        <f>Positions!AA183</f>
        <v>99</v>
      </c>
      <c r="AU184" s="22">
        <f t="shared" si="637"/>
        <v>0</v>
      </c>
      <c r="AV184" s="22">
        <f>Positions!AB183</f>
        <v>99</v>
      </c>
      <c r="AW184" s="9">
        <f>AU184/(AV184+1)+Positions!AC183</f>
        <v>0</v>
      </c>
      <c r="AX184" s="36">
        <f t="shared" si="638"/>
        <v>0</v>
      </c>
      <c r="AY184" s="36">
        <f t="shared" si="639"/>
        <v>0</v>
      </c>
    </row>
    <row r="185" spans="1:51" s="8" customFormat="1">
      <c r="C185" s="10" t="s">
        <v>643</v>
      </c>
      <c r="D185" s="37">
        <v>1</v>
      </c>
      <c r="E185" s="8">
        <f>E184</f>
        <v>264</v>
      </c>
      <c r="F185" s="8">
        <f>Positions!C184</f>
        <v>264</v>
      </c>
      <c r="G185" s="8">
        <f t="shared" si="629"/>
        <v>0</v>
      </c>
      <c r="H185" s="8">
        <f>Positions!D184</f>
        <v>99</v>
      </c>
      <c r="I185" s="9">
        <f>G185/(H185+1)+Positions!E184</f>
        <v>0</v>
      </c>
      <c r="J185" s="8">
        <f>J184</f>
        <v>42</v>
      </c>
      <c r="K185" s="8">
        <f>Positions!F184</f>
        <v>42</v>
      </c>
      <c r="L185" s="8">
        <f t="shared" si="630"/>
        <v>0</v>
      </c>
      <c r="M185" s="8">
        <f>Positions!G184</f>
        <v>99</v>
      </c>
      <c r="N185" s="10">
        <f>L185/(M185+1)+Positions!H184</f>
        <v>0</v>
      </c>
      <c r="O185" s="8">
        <f>O184</f>
        <v>35</v>
      </c>
      <c r="P185" s="8">
        <f>Positions!I184</f>
        <v>35</v>
      </c>
      <c r="Q185" s="8">
        <f t="shared" si="631"/>
        <v>0</v>
      </c>
      <c r="R185" s="8">
        <f>Positions!J184</f>
        <v>99</v>
      </c>
      <c r="S185" s="9">
        <f>Q185/(R185+1)+Positions!K184</f>
        <v>0</v>
      </c>
      <c r="T185" s="8">
        <f>T184</f>
        <v>39</v>
      </c>
      <c r="U185" s="8">
        <f>Positions!L184</f>
        <v>39</v>
      </c>
      <c r="V185" s="8">
        <f t="shared" si="632"/>
        <v>0</v>
      </c>
      <c r="W185" s="8">
        <f>Positions!M184</f>
        <v>99</v>
      </c>
      <c r="X185" s="10">
        <f>V185/(W185+1)+Positions!N184</f>
        <v>0</v>
      </c>
      <c r="Y185" s="8">
        <f>Y184</f>
        <v>32</v>
      </c>
      <c r="Z185" s="8">
        <f>Positions!O184</f>
        <v>32</v>
      </c>
      <c r="AA185" s="8">
        <f t="shared" si="633"/>
        <v>0</v>
      </c>
      <c r="AB185" s="8">
        <f>Positions!P184</f>
        <v>99</v>
      </c>
      <c r="AC185" s="10">
        <f>AA185/(AB185+1)+Positions!Q184</f>
        <v>0</v>
      </c>
      <c r="AD185" s="8">
        <f>AD184</f>
        <v>99</v>
      </c>
      <c r="AE185" s="8">
        <f>Positions!R184</f>
        <v>99</v>
      </c>
      <c r="AF185" s="8">
        <f t="shared" si="634"/>
        <v>0</v>
      </c>
      <c r="AG185" s="8">
        <f>Positions!S184</f>
        <v>99</v>
      </c>
      <c r="AH185" s="10">
        <f>AF185/(AG185+1)+Positions!T184</f>
        <v>0</v>
      </c>
      <c r="AI185" s="8">
        <f>AI184</f>
        <v>99</v>
      </c>
      <c r="AJ185" s="8">
        <f>Positions!U184</f>
        <v>99</v>
      </c>
      <c r="AK185" s="8">
        <f t="shared" si="635"/>
        <v>0</v>
      </c>
      <c r="AL185" s="8">
        <f>Positions!V184</f>
        <v>99</v>
      </c>
      <c r="AM185" s="10">
        <f>AK185/(AL185+1)+Positions!W184</f>
        <v>0</v>
      </c>
      <c r="AN185" s="8">
        <f>AN184</f>
        <v>99</v>
      </c>
      <c r="AO185" s="8">
        <f>Positions!X184</f>
        <v>99</v>
      </c>
      <c r="AP185" s="8">
        <f t="shared" si="636"/>
        <v>0</v>
      </c>
      <c r="AQ185" s="8">
        <f>Positions!Y184</f>
        <v>99</v>
      </c>
      <c r="AR185" s="10">
        <f>AP185/(AQ185+1)+Positions!Z184</f>
        <v>0</v>
      </c>
      <c r="AS185" s="8">
        <f>AS184</f>
        <v>99</v>
      </c>
      <c r="AT185" s="8">
        <f>Positions!AA184</f>
        <v>99</v>
      </c>
      <c r="AU185" s="8">
        <f t="shared" si="637"/>
        <v>0</v>
      </c>
      <c r="AV185" s="8">
        <f>Positions!AB184</f>
        <v>99</v>
      </c>
      <c r="AW185" s="10">
        <f>AU185/(AV185+1)+Positions!AC184</f>
        <v>0</v>
      </c>
      <c r="AX185" s="38">
        <f t="shared" si="638"/>
        <v>0</v>
      </c>
      <c r="AY185" s="38">
        <f t="shared" si="639"/>
        <v>0</v>
      </c>
    </row>
    <row r="186" spans="1:51">
      <c r="A186" s="22" t="s">
        <v>445</v>
      </c>
      <c r="B186" s="22" t="s">
        <v>646</v>
      </c>
      <c r="C186" s="9" t="s">
        <v>664</v>
      </c>
      <c r="D186" s="35">
        <v>6.5</v>
      </c>
      <c r="E186" s="22">
        <f>Positions!AD10</f>
        <v>214</v>
      </c>
      <c r="F186" s="22">
        <f>Positions!C185</f>
        <v>214</v>
      </c>
      <c r="G186" s="22">
        <f t="shared" si="629"/>
        <v>0</v>
      </c>
      <c r="H186" s="22">
        <f>Positions!D185</f>
        <v>99</v>
      </c>
      <c r="I186" s="9">
        <f>G186/(H186+1)+Positions!E185</f>
        <v>0</v>
      </c>
      <c r="J186" s="22">
        <f>Positions!AE10</f>
        <v>52</v>
      </c>
      <c r="K186" s="22">
        <f>Positions!F185</f>
        <v>52</v>
      </c>
      <c r="L186" s="22">
        <f t="shared" si="630"/>
        <v>0</v>
      </c>
      <c r="M186" s="22">
        <f>Positions!G185</f>
        <v>99</v>
      </c>
      <c r="N186" s="9">
        <f>L186/(M186+1)+Positions!H185</f>
        <v>0</v>
      </c>
      <c r="O186" s="22">
        <f>Positions!AF10</f>
        <v>53</v>
      </c>
      <c r="P186" s="22">
        <f>Positions!I185</f>
        <v>53</v>
      </c>
      <c r="Q186" s="22">
        <f t="shared" si="631"/>
        <v>0</v>
      </c>
      <c r="R186" s="22">
        <f>Positions!J185</f>
        <v>99</v>
      </c>
      <c r="S186" s="9">
        <f>Q186/(R186+1)+Positions!K185</f>
        <v>0</v>
      </c>
      <c r="T186" s="22">
        <f>Positions!AG10</f>
        <v>54</v>
      </c>
      <c r="U186" s="22">
        <f>Positions!L185</f>
        <v>54</v>
      </c>
      <c r="V186" s="22">
        <f t="shared" si="632"/>
        <v>0</v>
      </c>
      <c r="W186" s="22">
        <f>Positions!M185</f>
        <v>99</v>
      </c>
      <c r="X186" s="9">
        <f>V186/(W186+1)+Positions!N185</f>
        <v>0</v>
      </c>
      <c r="Y186" s="22">
        <f>Positions!AH10</f>
        <v>50</v>
      </c>
      <c r="Z186" s="22">
        <f>Positions!O185</f>
        <v>50</v>
      </c>
      <c r="AA186" s="22">
        <f t="shared" si="633"/>
        <v>0</v>
      </c>
      <c r="AB186" s="22">
        <f>Positions!P185</f>
        <v>99</v>
      </c>
      <c r="AC186" s="9">
        <f>AA186/(AB186+1)+Positions!Q185</f>
        <v>0</v>
      </c>
      <c r="AD186" s="22">
        <f>Positions!AI10</f>
        <v>99</v>
      </c>
      <c r="AE186" s="22">
        <f>Positions!R185</f>
        <v>99</v>
      </c>
      <c r="AF186" s="22">
        <f t="shared" si="634"/>
        <v>0</v>
      </c>
      <c r="AG186" s="22">
        <f>Positions!S185</f>
        <v>99</v>
      </c>
      <c r="AH186" s="9">
        <f>AF186/(AG186+1)+Positions!T185</f>
        <v>0</v>
      </c>
      <c r="AI186" s="22">
        <f>Positions!AJ10</f>
        <v>99</v>
      </c>
      <c r="AJ186" s="22">
        <f>Positions!U185</f>
        <v>99</v>
      </c>
      <c r="AK186" s="22">
        <f t="shared" si="635"/>
        <v>0</v>
      </c>
      <c r="AL186" s="22">
        <f>Positions!V185</f>
        <v>99</v>
      </c>
      <c r="AM186" s="9">
        <f>AK186/(AL186+1)+Positions!W185</f>
        <v>0</v>
      </c>
      <c r="AN186" s="22">
        <f>Positions!AK10</f>
        <v>99</v>
      </c>
      <c r="AO186" s="22">
        <f>Positions!X185</f>
        <v>99</v>
      </c>
      <c r="AP186" s="22">
        <f t="shared" si="636"/>
        <v>0</v>
      </c>
      <c r="AQ186" s="22">
        <f>Positions!Y185</f>
        <v>99</v>
      </c>
      <c r="AR186" s="9">
        <f>AP186/(AQ186+1)+Positions!Z185</f>
        <v>0</v>
      </c>
      <c r="AS186" s="22">
        <f>Positions!AL10</f>
        <v>99</v>
      </c>
      <c r="AT186" s="22">
        <f>Positions!AA185</f>
        <v>99</v>
      </c>
      <c r="AU186" s="22">
        <f t="shared" si="637"/>
        <v>0</v>
      </c>
      <c r="AV186" s="22">
        <f>Positions!AB185</f>
        <v>99</v>
      </c>
      <c r="AW186" s="9">
        <f>AU186/(AV186+1)+Positions!AC185</f>
        <v>0</v>
      </c>
      <c r="AX186" s="36">
        <f t="shared" si="638"/>
        <v>0</v>
      </c>
      <c r="AY186" s="36">
        <f t="shared" si="639"/>
        <v>0</v>
      </c>
    </row>
    <row r="187" spans="1:51">
      <c r="A187" s="22" t="s">
        <v>665</v>
      </c>
      <c r="B187" s="22" t="s">
        <v>666</v>
      </c>
      <c r="C187" s="9" t="s">
        <v>664</v>
      </c>
      <c r="D187" s="35">
        <v>6.5</v>
      </c>
      <c r="E187" s="22">
        <f t="shared" ref="E187" si="694">E186</f>
        <v>214</v>
      </c>
      <c r="F187" s="22">
        <f>Positions!C186</f>
        <v>214</v>
      </c>
      <c r="G187" s="22">
        <f t="shared" si="629"/>
        <v>0</v>
      </c>
      <c r="H187" s="22">
        <f>Positions!D186</f>
        <v>99</v>
      </c>
      <c r="I187" s="9">
        <f>G187/(H187+1)+Positions!E186</f>
        <v>0</v>
      </c>
      <c r="J187" s="22">
        <f t="shared" ref="J187" si="695">J186</f>
        <v>52</v>
      </c>
      <c r="K187" s="22">
        <f>Positions!F186</f>
        <v>3</v>
      </c>
      <c r="L187" s="22">
        <f t="shared" si="630"/>
        <v>49</v>
      </c>
      <c r="M187" s="22">
        <f>Positions!G186</f>
        <v>1</v>
      </c>
      <c r="N187" s="9">
        <f>L187/(M187+1)+Positions!H186</f>
        <v>57.5</v>
      </c>
      <c r="O187" s="22">
        <f t="shared" ref="O187" si="696">O186</f>
        <v>53</v>
      </c>
      <c r="P187" s="22">
        <f>Positions!I186</f>
        <v>4</v>
      </c>
      <c r="Q187" s="22">
        <f t="shared" si="631"/>
        <v>49</v>
      </c>
      <c r="R187" s="22">
        <f>Positions!J186</f>
        <v>2</v>
      </c>
      <c r="S187" s="9">
        <f>Q187/(R187+1)+Positions!K186</f>
        <v>43.333333333333329</v>
      </c>
      <c r="T187" s="22">
        <f t="shared" ref="T187" si="697">T186</f>
        <v>54</v>
      </c>
      <c r="U187" s="22">
        <f>Positions!L186</f>
        <v>3</v>
      </c>
      <c r="V187" s="22">
        <f t="shared" si="632"/>
        <v>51</v>
      </c>
      <c r="W187" s="22">
        <f>Positions!M186</f>
        <v>1</v>
      </c>
      <c r="X187" s="9">
        <f>V187/(W187+1)+Positions!N186</f>
        <v>52.5</v>
      </c>
      <c r="Y187" s="22">
        <f t="shared" ref="Y187" si="698">Y186</f>
        <v>50</v>
      </c>
      <c r="Z187" s="22">
        <f>Positions!O186</f>
        <v>2</v>
      </c>
      <c r="AA187" s="22">
        <f t="shared" si="633"/>
        <v>48</v>
      </c>
      <c r="AB187" s="22">
        <f>Positions!P186</f>
        <v>1</v>
      </c>
      <c r="AC187" s="9">
        <f>AA187/(AB187+1)+Positions!Q186</f>
        <v>58</v>
      </c>
      <c r="AD187" s="22">
        <f t="shared" ref="AD187" si="699">AD186</f>
        <v>99</v>
      </c>
      <c r="AE187" s="22">
        <f>Positions!R186</f>
        <v>99</v>
      </c>
      <c r="AF187" s="22">
        <f t="shared" si="634"/>
        <v>0</v>
      </c>
      <c r="AG187" s="22">
        <f>Positions!S186</f>
        <v>99</v>
      </c>
      <c r="AH187" s="9">
        <f>AF187/(AG187+1)+Positions!T186</f>
        <v>0</v>
      </c>
      <c r="AI187" s="22">
        <f t="shared" ref="AI187" si="700">AI186</f>
        <v>99</v>
      </c>
      <c r="AJ187" s="22">
        <f>Positions!U186</f>
        <v>99</v>
      </c>
      <c r="AK187" s="22">
        <f t="shared" si="635"/>
        <v>0</v>
      </c>
      <c r="AL187" s="22">
        <f>Positions!V186</f>
        <v>99</v>
      </c>
      <c r="AM187" s="9">
        <f>AK187/(AL187+1)+Positions!W186</f>
        <v>0</v>
      </c>
      <c r="AN187" s="22">
        <f t="shared" ref="AN187" si="701">AN186</f>
        <v>99</v>
      </c>
      <c r="AO187" s="22">
        <f>Positions!X186</f>
        <v>99</v>
      </c>
      <c r="AP187" s="22">
        <f t="shared" si="636"/>
        <v>0</v>
      </c>
      <c r="AQ187" s="22">
        <f>Positions!Y186</f>
        <v>99</v>
      </c>
      <c r="AR187" s="9">
        <f>AP187/(AQ187+1)+Positions!Z186</f>
        <v>0</v>
      </c>
      <c r="AS187" s="22">
        <f t="shared" ref="AS187" si="702">AS186</f>
        <v>99</v>
      </c>
      <c r="AT187" s="22">
        <f>Positions!AA186</f>
        <v>99</v>
      </c>
      <c r="AU187" s="22">
        <f t="shared" si="637"/>
        <v>0</v>
      </c>
      <c r="AV187" s="22">
        <f>Positions!AB186</f>
        <v>99</v>
      </c>
      <c r="AW187" s="9">
        <f>AU187/(AV187+1)+Positions!AC186</f>
        <v>0</v>
      </c>
      <c r="AX187" s="36">
        <f t="shared" si="638"/>
        <v>211.33333333333331</v>
      </c>
      <c r="AY187" s="36">
        <f t="shared" si="639"/>
        <v>32.512820512820511</v>
      </c>
    </row>
    <row r="188" spans="1:51">
      <c r="A188" s="22" t="s">
        <v>612</v>
      </c>
      <c r="B188" s="22" t="s">
        <v>446</v>
      </c>
      <c r="C188" s="9" t="s">
        <v>664</v>
      </c>
      <c r="D188" s="35">
        <v>5.5</v>
      </c>
      <c r="E188" s="22">
        <f>E187</f>
        <v>214</v>
      </c>
      <c r="F188" s="22">
        <f>Positions!C187</f>
        <v>59</v>
      </c>
      <c r="G188" s="22">
        <f t="shared" si="629"/>
        <v>155</v>
      </c>
      <c r="H188" s="22">
        <f>Positions!D187</f>
        <v>2</v>
      </c>
      <c r="I188" s="9">
        <f>G188/(H188+1)+Positions!E187</f>
        <v>53.666666666666664</v>
      </c>
      <c r="J188" s="22">
        <f>J187</f>
        <v>52</v>
      </c>
      <c r="K188" s="22">
        <f>Positions!F187</f>
        <v>5</v>
      </c>
      <c r="L188" s="22">
        <f t="shared" si="630"/>
        <v>47</v>
      </c>
      <c r="M188" s="22">
        <f>Positions!G187</f>
        <v>3</v>
      </c>
      <c r="N188" s="9">
        <f>L188/(M188+1)+Positions!H187</f>
        <v>35.75</v>
      </c>
      <c r="O188" s="22">
        <f>O187</f>
        <v>53</v>
      </c>
      <c r="P188" s="22">
        <f>Positions!I187</f>
        <v>53</v>
      </c>
      <c r="Q188" s="22">
        <f t="shared" si="631"/>
        <v>0</v>
      </c>
      <c r="R188" s="22">
        <f>Positions!J187</f>
        <v>99</v>
      </c>
      <c r="S188" s="9">
        <f>Q188/(R188+1)+Positions!K187</f>
        <v>0</v>
      </c>
      <c r="T188" s="22">
        <f>T187</f>
        <v>54</v>
      </c>
      <c r="U188" s="22">
        <f>Positions!L187</f>
        <v>6</v>
      </c>
      <c r="V188" s="22">
        <f t="shared" si="632"/>
        <v>48</v>
      </c>
      <c r="W188" s="22">
        <f>Positions!M187</f>
        <v>3</v>
      </c>
      <c r="X188" s="9">
        <f>V188/(W188+1)+Positions!N187</f>
        <v>34</v>
      </c>
      <c r="Y188" s="22">
        <f>Y187</f>
        <v>50</v>
      </c>
      <c r="Z188" s="22">
        <f>Positions!O187</f>
        <v>5</v>
      </c>
      <c r="AA188" s="22">
        <f t="shared" si="633"/>
        <v>45</v>
      </c>
      <c r="AB188" s="22">
        <f>Positions!P187</f>
        <v>2</v>
      </c>
      <c r="AC188" s="9">
        <f>AA188/(AB188+1)+Positions!Q187</f>
        <v>40</v>
      </c>
      <c r="AD188" s="22">
        <f>AD187</f>
        <v>99</v>
      </c>
      <c r="AE188" s="22">
        <f>Positions!R187</f>
        <v>99</v>
      </c>
      <c r="AF188" s="22">
        <f t="shared" si="634"/>
        <v>0</v>
      </c>
      <c r="AG188" s="22">
        <f>Positions!S187</f>
        <v>99</v>
      </c>
      <c r="AH188" s="9">
        <f>AF188/(AG188+1)+Positions!T187</f>
        <v>0</v>
      </c>
      <c r="AI188" s="22">
        <f t="shared" ref="AI188" si="703">AI187</f>
        <v>99</v>
      </c>
      <c r="AJ188" s="22">
        <f>Positions!U187</f>
        <v>99</v>
      </c>
      <c r="AK188" s="22">
        <f t="shared" si="635"/>
        <v>0</v>
      </c>
      <c r="AL188" s="22">
        <f>Positions!V187</f>
        <v>99</v>
      </c>
      <c r="AM188" s="9">
        <f>AK188/(AL188+1)+Positions!W187</f>
        <v>0</v>
      </c>
      <c r="AN188" s="22">
        <f t="shared" ref="AN188" si="704">AN187</f>
        <v>99</v>
      </c>
      <c r="AO188" s="22">
        <f>Positions!X187</f>
        <v>99</v>
      </c>
      <c r="AP188" s="22">
        <f t="shared" si="636"/>
        <v>0</v>
      </c>
      <c r="AQ188" s="22">
        <f>Positions!Y187</f>
        <v>99</v>
      </c>
      <c r="AR188" s="9">
        <f>AP188/(AQ188+1)+Positions!Z187</f>
        <v>0</v>
      </c>
      <c r="AS188" s="22">
        <f>AS187</f>
        <v>99</v>
      </c>
      <c r="AT188" s="22">
        <f>Positions!AA187</f>
        <v>99</v>
      </c>
      <c r="AU188" s="22">
        <f t="shared" si="637"/>
        <v>0</v>
      </c>
      <c r="AV188" s="22">
        <f>Positions!AB187</f>
        <v>99</v>
      </c>
      <c r="AW188" s="9">
        <f>AU188/(AV188+1)+Positions!AC187</f>
        <v>0</v>
      </c>
      <c r="AX188" s="36">
        <f t="shared" si="638"/>
        <v>163.41666666666666</v>
      </c>
      <c r="AY188" s="36">
        <f t="shared" si="639"/>
        <v>29.712121212121211</v>
      </c>
    </row>
    <row r="189" spans="1:51">
      <c r="A189" s="22" t="s">
        <v>488</v>
      </c>
      <c r="B189" s="22" t="s">
        <v>622</v>
      </c>
      <c r="C189" s="9" t="s">
        <v>664</v>
      </c>
      <c r="D189" s="35">
        <v>5.5</v>
      </c>
      <c r="E189" s="22">
        <f>E188</f>
        <v>214</v>
      </c>
      <c r="F189" s="22">
        <f>Positions!C188</f>
        <v>12</v>
      </c>
      <c r="G189" s="22">
        <f t="shared" si="629"/>
        <v>202</v>
      </c>
      <c r="H189" s="22">
        <f>Positions!D188</f>
        <v>1</v>
      </c>
      <c r="I189" s="9">
        <f>G189/(H189+1)+Positions!E188</f>
        <v>118</v>
      </c>
      <c r="J189" s="22">
        <f>J188</f>
        <v>52</v>
      </c>
      <c r="K189" s="22">
        <f>Positions!F188</f>
        <v>4</v>
      </c>
      <c r="L189" s="22">
        <f t="shared" si="630"/>
        <v>48</v>
      </c>
      <c r="M189" s="22">
        <f>Positions!G188</f>
        <v>2</v>
      </c>
      <c r="N189" s="9">
        <f>L189/(M189+1)+Positions!H188</f>
        <v>42</v>
      </c>
      <c r="O189" s="22">
        <f>O188</f>
        <v>53</v>
      </c>
      <c r="P189" s="22">
        <f>Positions!I188</f>
        <v>53</v>
      </c>
      <c r="Q189" s="22">
        <f t="shared" si="631"/>
        <v>0</v>
      </c>
      <c r="R189" s="22">
        <f>Positions!J188</f>
        <v>99</v>
      </c>
      <c r="S189" s="9">
        <f>Q189/(R189+1)+Positions!K188</f>
        <v>0</v>
      </c>
      <c r="T189" s="22">
        <f>T188</f>
        <v>54</v>
      </c>
      <c r="U189" s="22">
        <f>Positions!L188</f>
        <v>5</v>
      </c>
      <c r="V189" s="22">
        <f t="shared" si="632"/>
        <v>49</v>
      </c>
      <c r="W189" s="22">
        <f>Positions!M188</f>
        <v>2</v>
      </c>
      <c r="X189" s="9">
        <f>V189/(W189+1)+Positions!N188</f>
        <v>40.333333333333329</v>
      </c>
      <c r="Y189" s="22">
        <f>Y188</f>
        <v>50</v>
      </c>
      <c r="Z189" s="22">
        <f>Positions!O188</f>
        <v>50</v>
      </c>
      <c r="AA189" s="22">
        <f t="shared" si="633"/>
        <v>0</v>
      </c>
      <c r="AB189" s="22">
        <f>Positions!P188</f>
        <v>99</v>
      </c>
      <c r="AC189" s="9">
        <f>AA189/(AB189+1)+Positions!Q188</f>
        <v>0</v>
      </c>
      <c r="AD189" s="22">
        <f>AD188</f>
        <v>99</v>
      </c>
      <c r="AE189" s="22">
        <f>Positions!R188</f>
        <v>99</v>
      </c>
      <c r="AF189" s="22">
        <f t="shared" si="634"/>
        <v>0</v>
      </c>
      <c r="AG189" s="22">
        <f>Positions!S188</f>
        <v>99</v>
      </c>
      <c r="AH189" s="9">
        <f>AF189/(AG189+1)+Positions!T188</f>
        <v>0</v>
      </c>
      <c r="AI189" s="22">
        <f>AI188</f>
        <v>99</v>
      </c>
      <c r="AJ189" s="22">
        <f>Positions!U188</f>
        <v>99</v>
      </c>
      <c r="AK189" s="22">
        <f t="shared" si="635"/>
        <v>0</v>
      </c>
      <c r="AL189" s="22">
        <f>Positions!V188</f>
        <v>99</v>
      </c>
      <c r="AM189" s="9">
        <f>AK189/(AL189+1)+Positions!W188</f>
        <v>0</v>
      </c>
      <c r="AN189" s="22">
        <f>AN188</f>
        <v>99</v>
      </c>
      <c r="AO189" s="22">
        <f>Positions!X188</f>
        <v>99</v>
      </c>
      <c r="AP189" s="22">
        <f t="shared" si="636"/>
        <v>0</v>
      </c>
      <c r="AQ189" s="22">
        <f>Positions!Y188</f>
        <v>99</v>
      </c>
      <c r="AR189" s="9">
        <f>AP189/(AQ189+1)+Positions!Z188</f>
        <v>0</v>
      </c>
      <c r="AS189" s="22">
        <f>AS188</f>
        <v>99</v>
      </c>
      <c r="AT189" s="22">
        <f>Positions!AA188</f>
        <v>99</v>
      </c>
      <c r="AU189" s="22">
        <f t="shared" si="637"/>
        <v>0</v>
      </c>
      <c r="AV189" s="22">
        <f>Positions!AB188</f>
        <v>99</v>
      </c>
      <c r="AW189" s="9">
        <f>AU189/(AV189+1)+Positions!AC188</f>
        <v>0</v>
      </c>
      <c r="AX189" s="36">
        <f t="shared" si="638"/>
        <v>200.33333333333331</v>
      </c>
      <c r="AY189" s="36">
        <f t="shared" si="639"/>
        <v>36.424242424242422</v>
      </c>
    </row>
    <row r="190" spans="1:51">
      <c r="A190" s="22" t="s">
        <v>445</v>
      </c>
      <c r="B190" s="22" t="s">
        <v>667</v>
      </c>
      <c r="C190" s="9" t="s">
        <v>664</v>
      </c>
      <c r="D190" s="35">
        <v>4.5</v>
      </c>
      <c r="E190" s="22">
        <f t="shared" ref="E190" si="705">E189</f>
        <v>214</v>
      </c>
      <c r="F190" s="22">
        <f>Positions!C189</f>
        <v>214</v>
      </c>
      <c r="G190" s="22">
        <f t="shared" si="629"/>
        <v>0</v>
      </c>
      <c r="H190" s="22">
        <f>Positions!D189</f>
        <v>99</v>
      </c>
      <c r="I190" s="9">
        <f>G190/(H190+1)+Positions!E189</f>
        <v>0</v>
      </c>
      <c r="J190" s="22">
        <f t="shared" ref="J190" si="706">J189</f>
        <v>52</v>
      </c>
      <c r="K190" s="22">
        <f>Positions!F189</f>
        <v>8</v>
      </c>
      <c r="L190" s="22">
        <f t="shared" si="630"/>
        <v>44</v>
      </c>
      <c r="M190" s="22">
        <f>Positions!G189</f>
        <v>4</v>
      </c>
      <c r="N190" s="9">
        <f>L190/(M190+1)+Positions!H189</f>
        <v>28.8</v>
      </c>
      <c r="O190" s="22">
        <f t="shared" ref="O190" si="707">O189</f>
        <v>53</v>
      </c>
      <c r="P190" s="22">
        <f>Positions!I189</f>
        <v>3</v>
      </c>
      <c r="Q190" s="22">
        <f t="shared" si="631"/>
        <v>50</v>
      </c>
      <c r="R190" s="22">
        <f>Positions!J189</f>
        <v>1</v>
      </c>
      <c r="S190" s="9">
        <f>Q190/(R190+1)+Positions!K189</f>
        <v>59</v>
      </c>
      <c r="T190" s="22">
        <f t="shared" ref="T190" si="708">T189</f>
        <v>54</v>
      </c>
      <c r="U190" s="22">
        <f>Positions!L189</f>
        <v>7</v>
      </c>
      <c r="V190" s="22">
        <f t="shared" si="632"/>
        <v>47</v>
      </c>
      <c r="W190" s="22">
        <f>Positions!M189</f>
        <v>4</v>
      </c>
      <c r="X190" s="9">
        <f>V190/(W190+1)+Positions!N189</f>
        <v>29.4</v>
      </c>
      <c r="Y190" s="22">
        <f t="shared" ref="Y190" si="709">Y189</f>
        <v>50</v>
      </c>
      <c r="Z190" s="22">
        <f>Positions!O189</f>
        <v>8</v>
      </c>
      <c r="AA190" s="22">
        <f t="shared" si="633"/>
        <v>42</v>
      </c>
      <c r="AB190" s="22">
        <f>Positions!P189</f>
        <v>4</v>
      </c>
      <c r="AC190" s="9">
        <f>AA190/(AB190+1)+Positions!Q189</f>
        <v>28.4</v>
      </c>
      <c r="AD190" s="22">
        <f t="shared" ref="AD190" si="710">AD189</f>
        <v>99</v>
      </c>
      <c r="AE190" s="22">
        <f>Positions!R189</f>
        <v>99</v>
      </c>
      <c r="AF190" s="22">
        <f t="shared" si="634"/>
        <v>0</v>
      </c>
      <c r="AG190" s="22">
        <f>Positions!S189</f>
        <v>99</v>
      </c>
      <c r="AH190" s="9">
        <f>AF190/(AG190+1)+Positions!T189</f>
        <v>0</v>
      </c>
      <c r="AI190" s="22">
        <f>AI189</f>
        <v>99</v>
      </c>
      <c r="AJ190" s="22">
        <f>Positions!U189</f>
        <v>99</v>
      </c>
      <c r="AK190" s="22">
        <f t="shared" si="635"/>
        <v>0</v>
      </c>
      <c r="AL190" s="22">
        <f>Positions!V189</f>
        <v>99</v>
      </c>
      <c r="AM190" s="9">
        <f>AK190/(AL190+1)+Positions!W189</f>
        <v>0</v>
      </c>
      <c r="AN190" s="22">
        <f>AN189</f>
        <v>99</v>
      </c>
      <c r="AO190" s="22">
        <f>Positions!X189</f>
        <v>99</v>
      </c>
      <c r="AP190" s="22">
        <f t="shared" si="636"/>
        <v>0</v>
      </c>
      <c r="AQ190" s="22">
        <f>Positions!Y189</f>
        <v>99</v>
      </c>
      <c r="AR190" s="9">
        <f>AP190/(AQ190+1)+Positions!Z189</f>
        <v>0</v>
      </c>
      <c r="AS190" s="22">
        <f t="shared" ref="AS190" si="711">AS189</f>
        <v>99</v>
      </c>
      <c r="AT190" s="22">
        <f>Positions!AA189</f>
        <v>99</v>
      </c>
      <c r="AU190" s="22">
        <f t="shared" si="637"/>
        <v>0</v>
      </c>
      <c r="AV190" s="22">
        <f>Positions!AB189</f>
        <v>99</v>
      </c>
      <c r="AW190" s="9">
        <f>AU190/(AV190+1)+Positions!AC189</f>
        <v>0</v>
      </c>
      <c r="AX190" s="36">
        <f t="shared" si="638"/>
        <v>145.6</v>
      </c>
      <c r="AY190" s="36">
        <f t="shared" si="639"/>
        <v>32.355555555555554</v>
      </c>
    </row>
    <row r="191" spans="1:51">
      <c r="A191" s="22" t="s">
        <v>445</v>
      </c>
      <c r="B191" s="22" t="s">
        <v>668</v>
      </c>
      <c r="C191" s="9" t="s">
        <v>664</v>
      </c>
      <c r="D191" s="35">
        <v>4</v>
      </c>
      <c r="E191" s="22">
        <f>E190</f>
        <v>214</v>
      </c>
      <c r="F191" s="22">
        <f>Positions!C190</f>
        <v>214</v>
      </c>
      <c r="G191" s="22">
        <f t="shared" si="629"/>
        <v>0</v>
      </c>
      <c r="H191" s="22">
        <f>Positions!D190</f>
        <v>99</v>
      </c>
      <c r="I191" s="9">
        <f>G191/(H191+1)+Positions!E190</f>
        <v>0</v>
      </c>
      <c r="J191" s="22">
        <f>J190</f>
        <v>52</v>
      </c>
      <c r="K191" s="22">
        <f>Positions!F190</f>
        <v>52</v>
      </c>
      <c r="L191" s="22">
        <f t="shared" si="630"/>
        <v>0</v>
      </c>
      <c r="M191" s="22">
        <f>Positions!G190</f>
        <v>99</v>
      </c>
      <c r="N191" s="9">
        <f>L191/(M191+1)+Positions!H190</f>
        <v>0</v>
      </c>
      <c r="O191" s="22">
        <f>O190</f>
        <v>53</v>
      </c>
      <c r="P191" s="22">
        <f>Positions!I190</f>
        <v>53</v>
      </c>
      <c r="Q191" s="22">
        <f t="shared" si="631"/>
        <v>0</v>
      </c>
      <c r="R191" s="22">
        <f>Positions!J190</f>
        <v>99</v>
      </c>
      <c r="S191" s="9">
        <f>Q191/(R191+1)+Positions!K190</f>
        <v>0</v>
      </c>
      <c r="T191" s="22">
        <f>T190</f>
        <v>54</v>
      </c>
      <c r="U191" s="22">
        <f>Positions!L190</f>
        <v>54</v>
      </c>
      <c r="V191" s="22">
        <f t="shared" si="632"/>
        <v>0</v>
      </c>
      <c r="W191" s="22">
        <f>Positions!M190</f>
        <v>99</v>
      </c>
      <c r="X191" s="9">
        <f>V191/(W191+1)+Positions!N190</f>
        <v>0</v>
      </c>
      <c r="Y191" s="22">
        <f>Y190</f>
        <v>50</v>
      </c>
      <c r="Z191" s="22">
        <f>Positions!O190</f>
        <v>50</v>
      </c>
      <c r="AA191" s="22">
        <f t="shared" si="633"/>
        <v>0</v>
      </c>
      <c r="AB191" s="22">
        <f>Positions!P190</f>
        <v>99</v>
      </c>
      <c r="AC191" s="9">
        <f>AA191/(AB191+1)+Positions!Q190</f>
        <v>0</v>
      </c>
      <c r="AD191" s="22">
        <f>AD190</f>
        <v>99</v>
      </c>
      <c r="AE191" s="22">
        <f>Positions!R190</f>
        <v>99</v>
      </c>
      <c r="AF191" s="22">
        <f t="shared" si="634"/>
        <v>0</v>
      </c>
      <c r="AG191" s="22">
        <f>Positions!S190</f>
        <v>99</v>
      </c>
      <c r="AH191" s="9">
        <f>AF191/(AG191+1)+Positions!T190</f>
        <v>0</v>
      </c>
      <c r="AI191" s="22">
        <f>AI190</f>
        <v>99</v>
      </c>
      <c r="AJ191" s="22">
        <f>Positions!U190</f>
        <v>99</v>
      </c>
      <c r="AK191" s="22">
        <f t="shared" si="635"/>
        <v>0</v>
      </c>
      <c r="AL191" s="22">
        <f>Positions!V190</f>
        <v>99</v>
      </c>
      <c r="AM191" s="9">
        <f>AK191/(AL191+1)+Positions!W190</f>
        <v>0</v>
      </c>
      <c r="AN191" s="22">
        <f>AN190</f>
        <v>99</v>
      </c>
      <c r="AO191" s="22">
        <f>Positions!X190</f>
        <v>99</v>
      </c>
      <c r="AP191" s="22">
        <f t="shared" si="636"/>
        <v>0</v>
      </c>
      <c r="AQ191" s="22">
        <f>Positions!Y190</f>
        <v>99</v>
      </c>
      <c r="AR191" s="9">
        <f>AP191/(AQ191+1)+Positions!Z190</f>
        <v>0</v>
      </c>
      <c r="AS191" s="22">
        <f>AS190</f>
        <v>99</v>
      </c>
      <c r="AT191" s="22">
        <f>Positions!AA190</f>
        <v>99</v>
      </c>
      <c r="AU191" s="22">
        <f t="shared" si="637"/>
        <v>0</v>
      </c>
      <c r="AV191" s="22">
        <f>Positions!AB190</f>
        <v>99</v>
      </c>
      <c r="AW191" s="9">
        <f>AU191/(AV191+1)+Positions!AC190</f>
        <v>0</v>
      </c>
      <c r="AX191" s="36">
        <f t="shared" si="638"/>
        <v>0</v>
      </c>
      <c r="AY191" s="36">
        <f t="shared" si="639"/>
        <v>0</v>
      </c>
    </row>
    <row r="192" spans="1:51">
      <c r="A192" s="22" t="s">
        <v>669</v>
      </c>
      <c r="B192" s="22" t="s">
        <v>670</v>
      </c>
      <c r="C192" s="9" t="s">
        <v>664</v>
      </c>
      <c r="D192" s="35">
        <v>3.5</v>
      </c>
      <c r="E192" s="22">
        <f>E191</f>
        <v>214</v>
      </c>
      <c r="F192" s="22">
        <f>Positions!C191</f>
        <v>214</v>
      </c>
      <c r="G192" s="22">
        <f t="shared" si="629"/>
        <v>0</v>
      </c>
      <c r="H192" s="22">
        <f>Positions!D191</f>
        <v>99</v>
      </c>
      <c r="I192" s="9">
        <f>G192/(H192+1)+Positions!E191</f>
        <v>0</v>
      </c>
      <c r="J192" s="22">
        <f>J191</f>
        <v>52</v>
      </c>
      <c r="K192" s="22">
        <f>Positions!F191</f>
        <v>52</v>
      </c>
      <c r="L192" s="22">
        <f t="shared" si="630"/>
        <v>0</v>
      </c>
      <c r="M192" s="22">
        <f>Positions!G191</f>
        <v>99</v>
      </c>
      <c r="N192" s="9">
        <f>L192/(M192+1)+Positions!H191</f>
        <v>0</v>
      </c>
      <c r="O192" s="22">
        <f>O191</f>
        <v>53</v>
      </c>
      <c r="P192" s="22">
        <f>Positions!I191</f>
        <v>53</v>
      </c>
      <c r="Q192" s="22">
        <f t="shared" si="631"/>
        <v>0</v>
      </c>
      <c r="R192" s="22">
        <f>Positions!J191</f>
        <v>99</v>
      </c>
      <c r="S192" s="9">
        <f>Q192/(R192+1)+Positions!K191</f>
        <v>0</v>
      </c>
      <c r="T192" s="22">
        <f>T191</f>
        <v>54</v>
      </c>
      <c r="U192" s="22">
        <f>Positions!L191</f>
        <v>54</v>
      </c>
      <c r="V192" s="22">
        <f t="shared" si="632"/>
        <v>0</v>
      </c>
      <c r="W192" s="22">
        <f>Positions!M191</f>
        <v>99</v>
      </c>
      <c r="X192" s="9">
        <f>V192/(W192+1)+Positions!N191</f>
        <v>0</v>
      </c>
      <c r="Y192" s="22">
        <f>Y191</f>
        <v>50</v>
      </c>
      <c r="Z192" s="22">
        <f>Positions!O191</f>
        <v>50</v>
      </c>
      <c r="AA192" s="22">
        <f t="shared" si="633"/>
        <v>0</v>
      </c>
      <c r="AB192" s="22">
        <f>Positions!P191</f>
        <v>99</v>
      </c>
      <c r="AC192" s="9">
        <f>AA192/(AB192+1)+Positions!Q191</f>
        <v>0</v>
      </c>
      <c r="AD192" s="22">
        <f>AD191</f>
        <v>99</v>
      </c>
      <c r="AE192" s="22">
        <f>Positions!R191</f>
        <v>99</v>
      </c>
      <c r="AF192" s="22">
        <f t="shared" si="634"/>
        <v>0</v>
      </c>
      <c r="AG192" s="22">
        <f>Positions!S191</f>
        <v>99</v>
      </c>
      <c r="AH192" s="9">
        <f>AF192/(AG192+1)+Positions!T191</f>
        <v>0</v>
      </c>
      <c r="AI192" s="22">
        <f>AI191</f>
        <v>99</v>
      </c>
      <c r="AJ192" s="22">
        <f>Positions!U191</f>
        <v>99</v>
      </c>
      <c r="AK192" s="22">
        <f t="shared" si="635"/>
        <v>0</v>
      </c>
      <c r="AL192" s="22">
        <f>Positions!V191</f>
        <v>99</v>
      </c>
      <c r="AM192" s="9">
        <f>AK192/(AL192+1)+Positions!W191</f>
        <v>0</v>
      </c>
      <c r="AN192" s="22">
        <f>AN191</f>
        <v>99</v>
      </c>
      <c r="AO192" s="22">
        <f>Positions!X191</f>
        <v>99</v>
      </c>
      <c r="AP192" s="22">
        <f t="shared" si="636"/>
        <v>0</v>
      </c>
      <c r="AQ192" s="22">
        <f>Positions!Y191</f>
        <v>99</v>
      </c>
      <c r="AR192" s="9">
        <f>AP192/(AQ192+1)+Positions!Z191</f>
        <v>0</v>
      </c>
      <c r="AS192" s="22">
        <f>AS191</f>
        <v>99</v>
      </c>
      <c r="AT192" s="22">
        <f>Positions!AA191</f>
        <v>99</v>
      </c>
      <c r="AU192" s="22">
        <f t="shared" si="637"/>
        <v>0</v>
      </c>
      <c r="AV192" s="22">
        <f>Positions!AB191</f>
        <v>99</v>
      </c>
      <c r="AW192" s="9">
        <f>AU192/(AV192+1)+Positions!AC191</f>
        <v>0</v>
      </c>
      <c r="AX192" s="36">
        <f t="shared" si="638"/>
        <v>0</v>
      </c>
      <c r="AY192" s="36">
        <f t="shared" si="639"/>
        <v>0</v>
      </c>
    </row>
    <row r="193" spans="1:51">
      <c r="A193" s="22" t="s">
        <v>432</v>
      </c>
      <c r="B193" s="22" t="s">
        <v>446</v>
      </c>
      <c r="C193" s="9" t="s">
        <v>664</v>
      </c>
      <c r="D193" s="35">
        <v>3</v>
      </c>
      <c r="E193" s="22">
        <f>E192</f>
        <v>214</v>
      </c>
      <c r="F193" s="22">
        <f>Positions!C192</f>
        <v>184</v>
      </c>
      <c r="G193" s="22">
        <f t="shared" si="629"/>
        <v>30</v>
      </c>
      <c r="H193" s="22">
        <f>Positions!D192</f>
        <v>3</v>
      </c>
      <c r="I193" s="9">
        <f>G193/(H193+1)+Positions!E192</f>
        <v>8.5</v>
      </c>
      <c r="J193" s="22">
        <f>J192</f>
        <v>52</v>
      </c>
      <c r="K193" s="22">
        <f>Positions!F192</f>
        <v>16</v>
      </c>
      <c r="L193" s="22">
        <f t="shared" si="630"/>
        <v>36</v>
      </c>
      <c r="M193" s="22">
        <f>Positions!G192</f>
        <v>7</v>
      </c>
      <c r="N193" s="9">
        <f>L193/(M193+1)+Positions!H192</f>
        <v>13.5</v>
      </c>
      <c r="O193" s="22">
        <f>O192</f>
        <v>53</v>
      </c>
      <c r="P193" s="22">
        <f>Positions!I192</f>
        <v>53</v>
      </c>
      <c r="Q193" s="22">
        <f t="shared" si="631"/>
        <v>0</v>
      </c>
      <c r="R193" s="22">
        <f>Positions!J192</f>
        <v>99</v>
      </c>
      <c r="S193" s="9">
        <f>Q193/(R193+1)+Positions!K192</f>
        <v>0</v>
      </c>
      <c r="T193" s="22">
        <f>T192</f>
        <v>54</v>
      </c>
      <c r="U193" s="22">
        <f>Positions!L192</f>
        <v>24</v>
      </c>
      <c r="V193" s="22">
        <f t="shared" si="632"/>
        <v>30</v>
      </c>
      <c r="W193" s="22">
        <f>Positions!M192</f>
        <v>8</v>
      </c>
      <c r="X193" s="9">
        <f>V193/(W193+1)+Positions!N192</f>
        <v>5.3333333333333339</v>
      </c>
      <c r="Y193" s="22">
        <f>Y192</f>
        <v>50</v>
      </c>
      <c r="Z193" s="22">
        <f>Positions!O192</f>
        <v>20</v>
      </c>
      <c r="AA193" s="22">
        <f t="shared" si="633"/>
        <v>30</v>
      </c>
      <c r="AB193" s="22">
        <f>Positions!P192</f>
        <v>7</v>
      </c>
      <c r="AC193" s="9">
        <f>AA193/(AB193+1)+Positions!Q192</f>
        <v>8.75</v>
      </c>
      <c r="AD193" s="22">
        <f>AD192</f>
        <v>99</v>
      </c>
      <c r="AE193" s="22">
        <f>Positions!R192</f>
        <v>99</v>
      </c>
      <c r="AF193" s="22">
        <f t="shared" si="634"/>
        <v>0</v>
      </c>
      <c r="AG193" s="22">
        <f>Positions!S192</f>
        <v>99</v>
      </c>
      <c r="AH193" s="9">
        <f>AF193/(AG193+1)+Positions!T192</f>
        <v>0</v>
      </c>
      <c r="AI193" s="22">
        <f>AI192</f>
        <v>99</v>
      </c>
      <c r="AJ193" s="22">
        <f>Positions!U192</f>
        <v>99</v>
      </c>
      <c r="AK193" s="22">
        <f t="shared" si="635"/>
        <v>0</v>
      </c>
      <c r="AL193" s="22">
        <f>Positions!V192</f>
        <v>99</v>
      </c>
      <c r="AM193" s="9">
        <f>AK193/(AL193+1)+Positions!W192</f>
        <v>0</v>
      </c>
      <c r="AN193" s="22">
        <f>AN192</f>
        <v>99</v>
      </c>
      <c r="AO193" s="22">
        <f>Positions!X192</f>
        <v>99</v>
      </c>
      <c r="AP193" s="22">
        <f t="shared" si="636"/>
        <v>0</v>
      </c>
      <c r="AQ193" s="22">
        <f>Positions!Y192</f>
        <v>99</v>
      </c>
      <c r="AR193" s="9">
        <f>AP193/(AQ193+1)+Positions!Z192</f>
        <v>0</v>
      </c>
      <c r="AS193" s="22">
        <f>AS192</f>
        <v>99</v>
      </c>
      <c r="AT193" s="22">
        <f>Positions!AA192</f>
        <v>99</v>
      </c>
      <c r="AU193" s="22">
        <f t="shared" si="637"/>
        <v>0</v>
      </c>
      <c r="AV193" s="22">
        <f>Positions!AB192</f>
        <v>99</v>
      </c>
      <c r="AW193" s="9">
        <f>AU193/(AV193+1)+Positions!AC192</f>
        <v>0</v>
      </c>
      <c r="AX193" s="36">
        <f t="shared" si="638"/>
        <v>36.083333333333336</v>
      </c>
      <c r="AY193" s="36">
        <f t="shared" si="639"/>
        <v>12.027777777777779</v>
      </c>
    </row>
    <row r="194" spans="1:51">
      <c r="A194" s="25" t="s">
        <v>565</v>
      </c>
      <c r="B194" s="25" t="s">
        <v>671</v>
      </c>
      <c r="C194" s="9" t="s">
        <v>664</v>
      </c>
      <c r="D194" s="35">
        <v>2.5</v>
      </c>
      <c r="E194" s="22">
        <f t="shared" ref="E194" si="712">E193</f>
        <v>214</v>
      </c>
      <c r="F194" s="22">
        <f>Positions!C193</f>
        <v>214</v>
      </c>
      <c r="G194" s="22">
        <f t="shared" si="629"/>
        <v>0</v>
      </c>
      <c r="H194" s="22">
        <f>Positions!D193</f>
        <v>99</v>
      </c>
      <c r="I194" s="9">
        <f>G194/(H194+1)+Positions!E193</f>
        <v>0</v>
      </c>
      <c r="J194" s="22">
        <f t="shared" ref="J194" si="713">J193</f>
        <v>52</v>
      </c>
      <c r="K194" s="22">
        <f>Positions!F193</f>
        <v>52</v>
      </c>
      <c r="L194" s="22">
        <f t="shared" si="630"/>
        <v>0</v>
      </c>
      <c r="M194" s="22">
        <f>Positions!G193</f>
        <v>99</v>
      </c>
      <c r="N194" s="9">
        <f>L194/(M194+1)+Positions!H193</f>
        <v>0</v>
      </c>
      <c r="O194" s="22">
        <f t="shared" ref="O194" si="714">O193</f>
        <v>53</v>
      </c>
      <c r="P194" s="22">
        <f>Positions!I193</f>
        <v>53</v>
      </c>
      <c r="Q194" s="22">
        <f t="shared" si="631"/>
        <v>0</v>
      </c>
      <c r="R194" s="22">
        <f>Positions!J193</f>
        <v>99</v>
      </c>
      <c r="S194" s="9">
        <f>Q194/(R194+1)+Positions!K193</f>
        <v>0</v>
      </c>
      <c r="T194" s="22">
        <f t="shared" ref="T194" si="715">T193</f>
        <v>54</v>
      </c>
      <c r="U194" s="22">
        <f>Positions!L193</f>
        <v>54</v>
      </c>
      <c r="V194" s="22">
        <f t="shared" si="632"/>
        <v>0</v>
      </c>
      <c r="W194" s="22">
        <f>Positions!M193</f>
        <v>99</v>
      </c>
      <c r="X194" s="9">
        <f>V194/(W194+1)+Positions!N193</f>
        <v>0</v>
      </c>
      <c r="Y194" s="22">
        <f t="shared" ref="Y194" si="716">Y193</f>
        <v>50</v>
      </c>
      <c r="Z194" s="22">
        <f>Positions!O193</f>
        <v>50</v>
      </c>
      <c r="AA194" s="22">
        <f t="shared" si="633"/>
        <v>0</v>
      </c>
      <c r="AB194" s="22">
        <f>Positions!P193</f>
        <v>99</v>
      </c>
      <c r="AC194" s="9">
        <f>AA194/(AB194+1)+Positions!Q193</f>
        <v>0</v>
      </c>
      <c r="AD194" s="22">
        <f t="shared" ref="AD194" si="717">AD193</f>
        <v>99</v>
      </c>
      <c r="AE194" s="22">
        <f>Positions!R193</f>
        <v>99</v>
      </c>
      <c r="AF194" s="22">
        <f t="shared" si="634"/>
        <v>0</v>
      </c>
      <c r="AG194" s="22">
        <f>Positions!S193</f>
        <v>99</v>
      </c>
      <c r="AH194" s="9">
        <f>AF194/(AG194+1)+Positions!T193</f>
        <v>0</v>
      </c>
      <c r="AI194" s="22">
        <f t="shared" ref="AI194" si="718">AI193</f>
        <v>99</v>
      </c>
      <c r="AJ194" s="22">
        <f>Positions!U193</f>
        <v>99</v>
      </c>
      <c r="AK194" s="22">
        <f t="shared" si="635"/>
        <v>0</v>
      </c>
      <c r="AL194" s="22">
        <f>Positions!V193</f>
        <v>99</v>
      </c>
      <c r="AM194" s="9">
        <f>AK194/(AL194+1)+Positions!W193</f>
        <v>0</v>
      </c>
      <c r="AN194" s="22">
        <f t="shared" ref="AN194" si="719">AN193</f>
        <v>99</v>
      </c>
      <c r="AO194" s="22">
        <f>Positions!X193</f>
        <v>99</v>
      </c>
      <c r="AP194" s="22">
        <f t="shared" si="636"/>
        <v>0</v>
      </c>
      <c r="AQ194" s="22">
        <f>Positions!Y193</f>
        <v>99</v>
      </c>
      <c r="AR194" s="9">
        <f>AP194/(AQ194+1)+Positions!Z193</f>
        <v>0</v>
      </c>
      <c r="AS194" s="22">
        <f t="shared" ref="AS194" si="720">AS193</f>
        <v>99</v>
      </c>
      <c r="AT194" s="22">
        <f>Positions!AA193</f>
        <v>99</v>
      </c>
      <c r="AU194" s="22">
        <f t="shared" si="637"/>
        <v>0</v>
      </c>
      <c r="AV194" s="22">
        <f>Positions!AB193</f>
        <v>99</v>
      </c>
      <c r="AW194" s="9">
        <f>AU194/(AV194+1)+Positions!AC193</f>
        <v>0</v>
      </c>
      <c r="AX194" s="36">
        <f t="shared" si="638"/>
        <v>0</v>
      </c>
      <c r="AY194" s="36">
        <f t="shared" si="639"/>
        <v>0</v>
      </c>
    </row>
    <row r="195" spans="1:51">
      <c r="A195" s="25" t="s">
        <v>610</v>
      </c>
      <c r="B195" s="25" t="s">
        <v>672</v>
      </c>
      <c r="C195" s="9" t="s">
        <v>664</v>
      </c>
      <c r="D195" s="35">
        <v>2.5</v>
      </c>
      <c r="E195" s="22">
        <f t="shared" ref="E195" si="721">E194</f>
        <v>214</v>
      </c>
      <c r="F195" s="22">
        <f>Positions!C194</f>
        <v>214</v>
      </c>
      <c r="G195" s="22">
        <f t="shared" si="629"/>
        <v>0</v>
      </c>
      <c r="H195" s="22">
        <f>Positions!D194</f>
        <v>99</v>
      </c>
      <c r="I195" s="9">
        <f>G195/(H195+1)+Positions!E194</f>
        <v>0</v>
      </c>
      <c r="J195" s="22">
        <f t="shared" ref="J195" si="722">J194</f>
        <v>52</v>
      </c>
      <c r="K195" s="22">
        <f>Positions!F194</f>
        <v>52</v>
      </c>
      <c r="L195" s="22">
        <f t="shared" si="630"/>
        <v>0</v>
      </c>
      <c r="M195" s="22">
        <f>Positions!G194</f>
        <v>99</v>
      </c>
      <c r="N195" s="9">
        <f>L195/(M195+1)+Positions!H194</f>
        <v>0</v>
      </c>
      <c r="O195" s="22">
        <f t="shared" ref="O195" si="723">O194</f>
        <v>53</v>
      </c>
      <c r="P195" s="22">
        <f>Positions!I194</f>
        <v>53</v>
      </c>
      <c r="Q195" s="22">
        <f t="shared" si="631"/>
        <v>0</v>
      </c>
      <c r="R195" s="22">
        <f>Positions!J194</f>
        <v>99</v>
      </c>
      <c r="S195" s="9">
        <f>Q195/(R195+1)+Positions!K194</f>
        <v>0</v>
      </c>
      <c r="T195" s="22">
        <f t="shared" ref="T195" si="724">T194</f>
        <v>54</v>
      </c>
      <c r="U195" s="22">
        <f>Positions!L194</f>
        <v>54</v>
      </c>
      <c r="V195" s="22">
        <f t="shared" si="632"/>
        <v>0</v>
      </c>
      <c r="W195" s="22">
        <f>Positions!M194</f>
        <v>99</v>
      </c>
      <c r="X195" s="9">
        <f>V195/(W195+1)+Positions!N194</f>
        <v>0</v>
      </c>
      <c r="Y195" s="22">
        <f t="shared" ref="Y195" si="725">Y194</f>
        <v>50</v>
      </c>
      <c r="Z195" s="22">
        <f>Positions!O194</f>
        <v>50</v>
      </c>
      <c r="AA195" s="22">
        <f t="shared" si="633"/>
        <v>0</v>
      </c>
      <c r="AB195" s="22">
        <f>Positions!P194</f>
        <v>99</v>
      </c>
      <c r="AC195" s="9">
        <f>AA195/(AB195+1)+Positions!Q194</f>
        <v>0</v>
      </c>
      <c r="AD195" s="22">
        <f t="shared" ref="AD195" si="726">AD194</f>
        <v>99</v>
      </c>
      <c r="AE195" s="22">
        <f>Positions!R194</f>
        <v>99</v>
      </c>
      <c r="AF195" s="22">
        <f t="shared" si="634"/>
        <v>0</v>
      </c>
      <c r="AG195" s="22">
        <f>Positions!S194</f>
        <v>99</v>
      </c>
      <c r="AH195" s="9">
        <f>AF195/(AG195+1)+Positions!T194</f>
        <v>0</v>
      </c>
      <c r="AI195" s="22">
        <f t="shared" ref="AI195" si="727">AI194</f>
        <v>99</v>
      </c>
      <c r="AJ195" s="22">
        <f>Positions!U194</f>
        <v>99</v>
      </c>
      <c r="AK195" s="22">
        <f t="shared" si="635"/>
        <v>0</v>
      </c>
      <c r="AL195" s="22">
        <f>Positions!V194</f>
        <v>99</v>
      </c>
      <c r="AM195" s="9">
        <f>AK195/(AL195+1)+Positions!W194</f>
        <v>0</v>
      </c>
      <c r="AN195" s="22">
        <f t="shared" ref="AN195" si="728">AN194</f>
        <v>99</v>
      </c>
      <c r="AO195" s="22">
        <f>Positions!X194</f>
        <v>99</v>
      </c>
      <c r="AP195" s="22">
        <f t="shared" si="636"/>
        <v>0</v>
      </c>
      <c r="AQ195" s="22">
        <f>Positions!Y194</f>
        <v>99</v>
      </c>
      <c r="AR195" s="9">
        <f>AP195/(AQ195+1)+Positions!Z194</f>
        <v>0</v>
      </c>
      <c r="AS195" s="22">
        <f t="shared" ref="AS195" si="729">AS194</f>
        <v>99</v>
      </c>
      <c r="AT195" s="22">
        <f>Positions!AA194</f>
        <v>99</v>
      </c>
      <c r="AU195" s="22">
        <f t="shared" si="637"/>
        <v>0</v>
      </c>
      <c r="AV195" s="22">
        <f>Positions!AB194</f>
        <v>99</v>
      </c>
      <c r="AW195" s="9">
        <f>AU195/(AV195+1)+Positions!AC194</f>
        <v>0</v>
      </c>
      <c r="AX195" s="36">
        <f t="shared" si="638"/>
        <v>0</v>
      </c>
      <c r="AY195" s="36">
        <f t="shared" si="639"/>
        <v>0</v>
      </c>
    </row>
    <row r="196" spans="1:51">
      <c r="A196" s="25" t="s">
        <v>610</v>
      </c>
      <c r="B196" s="25" t="s">
        <v>618</v>
      </c>
      <c r="C196" s="9" t="s">
        <v>664</v>
      </c>
      <c r="D196" s="35">
        <v>2.5</v>
      </c>
      <c r="E196" s="22">
        <f t="shared" ref="E196" si="730">E195</f>
        <v>214</v>
      </c>
      <c r="F196" s="22">
        <f>Positions!C195</f>
        <v>214</v>
      </c>
      <c r="G196" s="22">
        <f t="shared" ref="G196" si="731">E196-F196</f>
        <v>0</v>
      </c>
      <c r="H196" s="22">
        <f>Positions!D195</f>
        <v>99</v>
      </c>
      <c r="I196" s="9">
        <f>G196/(H196+1)+Positions!E195</f>
        <v>0</v>
      </c>
      <c r="J196" s="22">
        <f t="shared" ref="J196" si="732">J195</f>
        <v>52</v>
      </c>
      <c r="K196" s="22">
        <f>Positions!F195</f>
        <v>52</v>
      </c>
      <c r="L196" s="22">
        <f t="shared" ref="L196" si="733">J196-K196</f>
        <v>0</v>
      </c>
      <c r="M196" s="22">
        <f>Positions!G195</f>
        <v>99</v>
      </c>
      <c r="N196" s="9">
        <f>L196/(M196+1)+Positions!H195</f>
        <v>0</v>
      </c>
      <c r="O196" s="22">
        <f t="shared" ref="O196" si="734">O195</f>
        <v>53</v>
      </c>
      <c r="P196" s="22">
        <f>Positions!I195</f>
        <v>25</v>
      </c>
      <c r="Q196" s="22">
        <f t="shared" ref="Q196" si="735">O196-P196</f>
        <v>28</v>
      </c>
      <c r="R196" s="22">
        <f>Positions!J195</f>
        <v>8</v>
      </c>
      <c r="S196" s="9">
        <f>Q196/(R196+1)+Positions!K195</f>
        <v>7.1111111111111107</v>
      </c>
      <c r="T196" s="22">
        <f t="shared" ref="T196" si="736">T195</f>
        <v>54</v>
      </c>
      <c r="U196" s="22">
        <f>Positions!L195</f>
        <v>54</v>
      </c>
      <c r="V196" s="22">
        <f t="shared" ref="V196" si="737">T196-U196</f>
        <v>0</v>
      </c>
      <c r="W196" s="22">
        <f>Positions!M195</f>
        <v>99</v>
      </c>
      <c r="X196" s="9">
        <f>V196/(W196+1)+Positions!N195</f>
        <v>0</v>
      </c>
      <c r="Y196" s="22">
        <f t="shared" ref="Y196" si="738">Y195</f>
        <v>50</v>
      </c>
      <c r="Z196" s="22">
        <f>Positions!O195</f>
        <v>50</v>
      </c>
      <c r="AA196" s="22">
        <f t="shared" ref="AA196" si="739">Y196-Z196</f>
        <v>0</v>
      </c>
      <c r="AB196" s="22">
        <f>Positions!P195</f>
        <v>99</v>
      </c>
      <c r="AC196" s="9">
        <f>AA196/(AB196+1)+Positions!Q195</f>
        <v>0</v>
      </c>
      <c r="AD196" s="22">
        <f t="shared" ref="AD196" si="740">AD195</f>
        <v>99</v>
      </c>
      <c r="AE196" s="22">
        <f>Positions!R195</f>
        <v>99</v>
      </c>
      <c r="AF196" s="22">
        <f t="shared" ref="AF196" si="741">AD196-AE196</f>
        <v>0</v>
      </c>
      <c r="AG196" s="22">
        <f>Positions!S195</f>
        <v>99</v>
      </c>
      <c r="AH196" s="9">
        <f>AF196/(AG196+1)+Positions!T195</f>
        <v>0</v>
      </c>
      <c r="AI196" s="22">
        <f t="shared" ref="AI196" si="742">AI195</f>
        <v>99</v>
      </c>
      <c r="AJ196" s="22">
        <f>Positions!U195</f>
        <v>99</v>
      </c>
      <c r="AK196" s="22">
        <f t="shared" ref="AK196" si="743">AI196-AJ196</f>
        <v>0</v>
      </c>
      <c r="AL196" s="22">
        <f>Positions!V195</f>
        <v>99</v>
      </c>
      <c r="AM196" s="9">
        <f>AK196/(AL196+1)+Positions!W195</f>
        <v>0</v>
      </c>
      <c r="AN196" s="22">
        <f t="shared" ref="AN196" si="744">AN195</f>
        <v>99</v>
      </c>
      <c r="AO196" s="22">
        <f>Positions!X195</f>
        <v>99</v>
      </c>
      <c r="AP196" s="22">
        <f t="shared" ref="AP196" si="745">AN196-AO196</f>
        <v>0</v>
      </c>
      <c r="AQ196" s="22">
        <f>Positions!Y195</f>
        <v>99</v>
      </c>
      <c r="AR196" s="9">
        <f>AP196/(AQ196+1)+Positions!Z195</f>
        <v>0</v>
      </c>
      <c r="AS196" s="22">
        <f t="shared" ref="AS196" si="746">AS195</f>
        <v>99</v>
      </c>
      <c r="AT196" s="22">
        <f>Positions!AA195</f>
        <v>99</v>
      </c>
      <c r="AU196" s="22">
        <f t="shared" ref="AU196" si="747">AS196-AT196</f>
        <v>0</v>
      </c>
      <c r="AV196" s="22">
        <f>Positions!AB195</f>
        <v>99</v>
      </c>
      <c r="AW196" s="9">
        <f>AU196/(AV196+1)+Positions!AC195</f>
        <v>0</v>
      </c>
      <c r="AX196" s="36">
        <f t="shared" ref="AX196" si="748">I196+N196+S196+X196+AC196+AR196+AW196</f>
        <v>7.1111111111111107</v>
      </c>
      <c r="AY196" s="36">
        <f t="shared" ref="AY196" si="749">AX196/D196</f>
        <v>2.8444444444444441</v>
      </c>
    </row>
    <row r="197" spans="1:51">
      <c r="A197" s="25" t="s">
        <v>673</v>
      </c>
      <c r="B197" s="25" t="s">
        <v>659</v>
      </c>
      <c r="C197" s="9" t="s">
        <v>664</v>
      </c>
      <c r="D197" s="35">
        <v>2.5</v>
      </c>
      <c r="E197" s="22">
        <f t="shared" ref="E197" si="750">E196</f>
        <v>214</v>
      </c>
      <c r="F197" s="22">
        <f>Positions!C196</f>
        <v>214</v>
      </c>
      <c r="G197" s="22">
        <f t="shared" ref="G197" si="751">E197-F197</f>
        <v>0</v>
      </c>
      <c r="H197" s="22">
        <f>Positions!D196</f>
        <v>99</v>
      </c>
      <c r="I197" s="9">
        <f>G197/(H197+1)+Positions!E196</f>
        <v>0</v>
      </c>
      <c r="J197" s="22">
        <f t="shared" ref="J197" si="752">J196</f>
        <v>52</v>
      </c>
      <c r="K197" s="22">
        <f>Positions!F196</f>
        <v>52</v>
      </c>
      <c r="L197" s="22">
        <f t="shared" ref="L197" si="753">J197-K197</f>
        <v>0</v>
      </c>
      <c r="M197" s="22">
        <f>Positions!G196</f>
        <v>99</v>
      </c>
      <c r="N197" s="9">
        <f>L197/(M197+1)+Positions!H196</f>
        <v>0</v>
      </c>
      <c r="O197" s="22">
        <f t="shared" ref="O197" si="754">O196</f>
        <v>53</v>
      </c>
      <c r="P197" s="22">
        <f>Positions!I196</f>
        <v>53</v>
      </c>
      <c r="Q197" s="22">
        <f t="shared" ref="Q197" si="755">O197-P197</f>
        <v>0</v>
      </c>
      <c r="R197" s="22">
        <f>Positions!J196</f>
        <v>99</v>
      </c>
      <c r="S197" s="9">
        <f>Q197/(R197+1)+Positions!K196</f>
        <v>0</v>
      </c>
      <c r="T197" s="22">
        <f t="shared" ref="T197" si="756">T196</f>
        <v>54</v>
      </c>
      <c r="U197" s="22">
        <f>Positions!L196</f>
        <v>54</v>
      </c>
      <c r="V197" s="22">
        <f t="shared" ref="V197" si="757">T197-U197</f>
        <v>0</v>
      </c>
      <c r="W197" s="22">
        <f>Positions!M196</f>
        <v>99</v>
      </c>
      <c r="X197" s="9">
        <f>V197/(W197+1)+Positions!N196</f>
        <v>0</v>
      </c>
      <c r="Y197" s="22">
        <f t="shared" ref="Y197" si="758">Y196</f>
        <v>50</v>
      </c>
      <c r="Z197" s="22">
        <f>Positions!O196</f>
        <v>50</v>
      </c>
      <c r="AA197" s="22">
        <f t="shared" ref="AA197" si="759">Y197-Z197</f>
        <v>0</v>
      </c>
      <c r="AB197" s="22">
        <f>Positions!P196</f>
        <v>99</v>
      </c>
      <c r="AC197" s="9">
        <f>AA197/(AB197+1)+Positions!Q196</f>
        <v>0</v>
      </c>
      <c r="AD197" s="22">
        <f t="shared" ref="AD197" si="760">AD196</f>
        <v>99</v>
      </c>
      <c r="AE197" s="22">
        <f>Positions!R196</f>
        <v>99</v>
      </c>
      <c r="AF197" s="22">
        <f t="shared" ref="AF197" si="761">AD197-AE197</f>
        <v>0</v>
      </c>
      <c r="AG197" s="22">
        <f>Positions!S196</f>
        <v>99</v>
      </c>
      <c r="AH197" s="9">
        <f>AF197/(AG197+1)+Positions!T196</f>
        <v>0</v>
      </c>
      <c r="AI197" s="22">
        <f t="shared" ref="AI197" si="762">AI196</f>
        <v>99</v>
      </c>
      <c r="AJ197" s="22">
        <f>Positions!U196</f>
        <v>99</v>
      </c>
      <c r="AK197" s="22">
        <f t="shared" ref="AK197" si="763">AI197-AJ197</f>
        <v>0</v>
      </c>
      <c r="AL197" s="22">
        <f>Positions!V196</f>
        <v>99</v>
      </c>
      <c r="AM197" s="9">
        <f>AK197/(AL197+1)+Positions!W196</f>
        <v>0</v>
      </c>
      <c r="AN197" s="22">
        <f t="shared" ref="AN197" si="764">AN196</f>
        <v>99</v>
      </c>
      <c r="AO197" s="22">
        <f>Positions!X196</f>
        <v>99</v>
      </c>
      <c r="AP197" s="22">
        <f t="shared" ref="AP197" si="765">AN197-AO197</f>
        <v>0</v>
      </c>
      <c r="AQ197" s="22">
        <f>Positions!Y196</f>
        <v>99</v>
      </c>
      <c r="AR197" s="9">
        <f>AP197/(AQ197+1)+Positions!Z196</f>
        <v>0</v>
      </c>
      <c r="AS197" s="22">
        <f t="shared" ref="AS197" si="766">AS196</f>
        <v>99</v>
      </c>
      <c r="AT197" s="22">
        <f>Positions!AA196</f>
        <v>99</v>
      </c>
      <c r="AU197" s="22">
        <f t="shared" ref="AU197" si="767">AS197-AT197</f>
        <v>0</v>
      </c>
      <c r="AV197" s="22">
        <f>Positions!AB196</f>
        <v>99</v>
      </c>
      <c r="AW197" s="9">
        <f>AU197/(AV197+1)+Positions!AC196</f>
        <v>0</v>
      </c>
      <c r="AX197" s="36">
        <f t="shared" ref="AX197" si="768">I197+N197+S197+X197+AC197+AR197+AW197</f>
        <v>0</v>
      </c>
      <c r="AY197" s="36">
        <f t="shared" ref="AY197" si="769">AX197/D197</f>
        <v>0</v>
      </c>
    </row>
    <row r="198" spans="1:51">
      <c r="A198" s="25" t="s">
        <v>478</v>
      </c>
      <c r="B198" s="25" t="s">
        <v>637</v>
      </c>
      <c r="C198" s="9" t="s">
        <v>664</v>
      </c>
      <c r="D198" s="35">
        <v>2.5</v>
      </c>
      <c r="E198" s="22">
        <f t="shared" ref="E198" si="770">E197</f>
        <v>214</v>
      </c>
      <c r="F198" s="22">
        <f>Positions!C197</f>
        <v>214</v>
      </c>
      <c r="G198" s="22">
        <f t="shared" ref="G198" si="771">E198-F198</f>
        <v>0</v>
      </c>
      <c r="H198" s="22">
        <f>Positions!D197</f>
        <v>99</v>
      </c>
      <c r="I198" s="9">
        <f>G198/(H198+1)+Positions!E197</f>
        <v>0</v>
      </c>
      <c r="J198" s="22">
        <f t="shared" ref="J198" si="772">J197</f>
        <v>52</v>
      </c>
      <c r="K198" s="22">
        <f>Positions!F197</f>
        <v>18</v>
      </c>
      <c r="L198" s="22">
        <f t="shared" ref="L198" si="773">J198-K198</f>
        <v>34</v>
      </c>
      <c r="M198" s="22">
        <f>Positions!G197</f>
        <v>9</v>
      </c>
      <c r="N198" s="9">
        <f>L198/(M198+1)+Positions!H197</f>
        <v>13.4</v>
      </c>
      <c r="O198" s="22">
        <f t="shared" ref="O198" si="774">O197</f>
        <v>53</v>
      </c>
      <c r="P198" s="22">
        <f>Positions!I197</f>
        <v>9</v>
      </c>
      <c r="Q198" s="22">
        <f t="shared" ref="Q198" si="775">O198-P198</f>
        <v>44</v>
      </c>
      <c r="R198" s="22">
        <f>Positions!J197</f>
        <v>4</v>
      </c>
      <c r="S198" s="9">
        <f>Q198/(R198+1)+Positions!K197</f>
        <v>33.799999999999997</v>
      </c>
      <c r="T198" s="22">
        <f t="shared" ref="T198" si="776">T197</f>
        <v>54</v>
      </c>
      <c r="U198" s="22">
        <f>Positions!L197</f>
        <v>54</v>
      </c>
      <c r="V198" s="22">
        <f t="shared" ref="V198" si="777">T198-U198</f>
        <v>0</v>
      </c>
      <c r="W198" s="22">
        <f>Positions!M197</f>
        <v>99</v>
      </c>
      <c r="X198" s="9">
        <f>V198/(W198+1)+Positions!N197</f>
        <v>0</v>
      </c>
      <c r="Y198" s="22">
        <f t="shared" ref="Y198" si="778">Y197</f>
        <v>50</v>
      </c>
      <c r="Z198" s="22">
        <f>Positions!O197</f>
        <v>24</v>
      </c>
      <c r="AA198" s="22">
        <f t="shared" ref="AA198" si="779">Y198-Z198</f>
        <v>26</v>
      </c>
      <c r="AB198" s="22">
        <f>Positions!P197</f>
        <v>8</v>
      </c>
      <c r="AC198" s="9">
        <f>AA198/(AB198+1)+Positions!Q197</f>
        <v>5.8888888888888893</v>
      </c>
      <c r="AD198" s="22">
        <f t="shared" ref="AD198" si="780">AD197</f>
        <v>99</v>
      </c>
      <c r="AE198" s="22">
        <f>Positions!R197</f>
        <v>99</v>
      </c>
      <c r="AF198" s="22">
        <f t="shared" ref="AF198" si="781">AD198-AE198</f>
        <v>0</v>
      </c>
      <c r="AG198" s="22">
        <f>Positions!S197</f>
        <v>99</v>
      </c>
      <c r="AH198" s="9">
        <f>AF198/(AG198+1)+Positions!T197</f>
        <v>0</v>
      </c>
      <c r="AI198" s="22">
        <f t="shared" ref="AI198" si="782">AI197</f>
        <v>99</v>
      </c>
      <c r="AJ198" s="22">
        <f>Positions!U197</f>
        <v>99</v>
      </c>
      <c r="AK198" s="22">
        <f t="shared" ref="AK198" si="783">AI198-AJ198</f>
        <v>0</v>
      </c>
      <c r="AL198" s="22">
        <f>Positions!V197</f>
        <v>99</v>
      </c>
      <c r="AM198" s="9">
        <f>AK198/(AL198+1)+Positions!W197</f>
        <v>0</v>
      </c>
      <c r="AN198" s="22">
        <f t="shared" ref="AN198" si="784">AN197</f>
        <v>99</v>
      </c>
      <c r="AO198" s="22">
        <f>Positions!X197</f>
        <v>99</v>
      </c>
      <c r="AP198" s="22">
        <f t="shared" ref="AP198" si="785">AN198-AO198</f>
        <v>0</v>
      </c>
      <c r="AQ198" s="22">
        <f>Positions!Y197</f>
        <v>99</v>
      </c>
      <c r="AR198" s="9">
        <f>AP198/(AQ198+1)+Positions!Z197</f>
        <v>0</v>
      </c>
      <c r="AS198" s="22">
        <f t="shared" ref="AS198" si="786">AS197</f>
        <v>99</v>
      </c>
      <c r="AT198" s="22">
        <f>Positions!AA197</f>
        <v>99</v>
      </c>
      <c r="AU198" s="22">
        <f t="shared" ref="AU198" si="787">AS198-AT198</f>
        <v>0</v>
      </c>
      <c r="AV198" s="22">
        <f>Positions!AB197</f>
        <v>99</v>
      </c>
      <c r="AW198" s="9">
        <f>AU198/(AV198+1)+Positions!AC197</f>
        <v>0</v>
      </c>
      <c r="AX198" s="36">
        <f t="shared" ref="AX198" si="788">I198+N198+S198+X198+AC198+AR198+AW198</f>
        <v>53.088888888888889</v>
      </c>
      <c r="AY198" s="36">
        <f t="shared" ref="AY198" si="789">AX198/D198</f>
        <v>21.235555555555557</v>
      </c>
    </row>
    <row r="199" spans="1:51">
      <c r="A199" s="25" t="s">
        <v>674</v>
      </c>
      <c r="B199" s="25" t="s">
        <v>675</v>
      </c>
      <c r="C199" s="9" t="s">
        <v>664</v>
      </c>
      <c r="D199" s="35">
        <v>2</v>
      </c>
      <c r="E199" s="22">
        <f t="shared" ref="E199:E205" si="790">E198</f>
        <v>214</v>
      </c>
      <c r="F199" s="22">
        <f>Positions!C198</f>
        <v>214</v>
      </c>
      <c r="G199" s="22">
        <f t="shared" ref="G199" si="791">E199-F199</f>
        <v>0</v>
      </c>
      <c r="H199" s="22">
        <f>Positions!D198</f>
        <v>99</v>
      </c>
      <c r="I199" s="9">
        <f>G199/(H199+1)+Positions!E198</f>
        <v>0</v>
      </c>
      <c r="J199" s="22">
        <f t="shared" ref="J199:J205" si="792">J198</f>
        <v>52</v>
      </c>
      <c r="K199" s="22">
        <f>Positions!F198</f>
        <v>11</v>
      </c>
      <c r="L199" s="22">
        <f t="shared" ref="L199" si="793">J199-K199</f>
        <v>41</v>
      </c>
      <c r="M199" s="22">
        <f>Positions!G198</f>
        <v>6</v>
      </c>
      <c r="N199" s="9">
        <f>L199/(M199+1)+Positions!H198</f>
        <v>25.857142857142858</v>
      </c>
      <c r="O199" s="22">
        <f t="shared" ref="O199:O205" si="794">O198</f>
        <v>53</v>
      </c>
      <c r="P199" s="22">
        <f>Positions!I198</f>
        <v>11</v>
      </c>
      <c r="Q199" s="22">
        <f t="shared" ref="Q199" si="795">O199-P199</f>
        <v>42</v>
      </c>
      <c r="R199" s="22">
        <f>Positions!J198</f>
        <v>6</v>
      </c>
      <c r="S199" s="9">
        <f>Q199/(R199+1)+Positions!K198</f>
        <v>22</v>
      </c>
      <c r="T199" s="22">
        <f t="shared" ref="T199:T205" si="796">T198</f>
        <v>54</v>
      </c>
      <c r="U199" s="22">
        <f>Positions!L198</f>
        <v>20</v>
      </c>
      <c r="V199" s="22">
        <f t="shared" ref="V199" si="797">T199-U199</f>
        <v>34</v>
      </c>
      <c r="W199" s="22">
        <f>Positions!M198</f>
        <v>7</v>
      </c>
      <c r="X199" s="9">
        <f>V199/(W199+1)+Positions!N198</f>
        <v>8.25</v>
      </c>
      <c r="Y199" s="22">
        <f t="shared" ref="Y199:Y205" si="798">Y198</f>
        <v>50</v>
      </c>
      <c r="Z199" s="22">
        <f>Positions!O198</f>
        <v>14</v>
      </c>
      <c r="AA199" s="22">
        <f t="shared" ref="AA199" si="799">Y199-Z199</f>
        <v>36</v>
      </c>
      <c r="AB199" s="22">
        <f>Positions!P198</f>
        <v>6</v>
      </c>
      <c r="AC199" s="9">
        <f>AA199/(AB199+1)+Positions!Q198</f>
        <v>17.142857142857142</v>
      </c>
      <c r="AD199" s="22">
        <f t="shared" ref="AD199:AD205" si="800">AD198</f>
        <v>99</v>
      </c>
      <c r="AE199" s="22">
        <f>Positions!R198</f>
        <v>99</v>
      </c>
      <c r="AF199" s="22">
        <f t="shared" ref="AF199" si="801">AD199-AE199</f>
        <v>0</v>
      </c>
      <c r="AG199" s="22">
        <f>Positions!S198</f>
        <v>99</v>
      </c>
      <c r="AH199" s="9">
        <f>AF199/(AG199+1)+Positions!T198</f>
        <v>0</v>
      </c>
      <c r="AI199" s="22">
        <f t="shared" ref="AI199:AI205" si="802">AI198</f>
        <v>99</v>
      </c>
      <c r="AJ199" s="22">
        <f>Positions!U198</f>
        <v>99</v>
      </c>
      <c r="AK199" s="22">
        <f t="shared" ref="AK199" si="803">AI199-AJ199</f>
        <v>0</v>
      </c>
      <c r="AL199" s="22">
        <f>Positions!V198</f>
        <v>99</v>
      </c>
      <c r="AM199" s="9">
        <f>AK199/(AL199+1)+Positions!W198</f>
        <v>0</v>
      </c>
      <c r="AN199" s="22">
        <f t="shared" ref="AN199:AN205" si="804">AN198</f>
        <v>99</v>
      </c>
      <c r="AO199" s="22">
        <f>Positions!X198</f>
        <v>99</v>
      </c>
      <c r="AP199" s="22">
        <f t="shared" ref="AP199" si="805">AN199-AO199</f>
        <v>0</v>
      </c>
      <c r="AQ199" s="22">
        <f>Positions!Y198</f>
        <v>99</v>
      </c>
      <c r="AR199" s="9">
        <f>AP199/(AQ199+1)+Positions!Z198</f>
        <v>0</v>
      </c>
      <c r="AS199" s="22">
        <f t="shared" ref="AS199:AS205" si="806">AS198</f>
        <v>99</v>
      </c>
      <c r="AT199" s="22">
        <f>Positions!AA198</f>
        <v>99</v>
      </c>
      <c r="AU199" s="22">
        <f t="shared" ref="AU199" si="807">AS199-AT199</f>
        <v>0</v>
      </c>
      <c r="AV199" s="22">
        <f>Positions!AB198</f>
        <v>99</v>
      </c>
      <c r="AW199" s="9">
        <f>AU199/(AV199+1)+Positions!AC198</f>
        <v>0</v>
      </c>
      <c r="AX199" s="36">
        <f t="shared" ref="AX199" si="808">I199+N199+S199+X199+AC199+AR199+AW199</f>
        <v>73.25</v>
      </c>
      <c r="AY199" s="36">
        <f t="shared" ref="AY199" si="809">AX199/D199</f>
        <v>36.625</v>
      </c>
    </row>
    <row r="200" spans="1:51">
      <c r="A200" s="25" t="s">
        <v>565</v>
      </c>
      <c r="B200" s="25" t="s">
        <v>676</v>
      </c>
      <c r="C200" s="9" t="s">
        <v>664</v>
      </c>
      <c r="D200" s="35">
        <v>2</v>
      </c>
      <c r="E200" s="22">
        <f t="shared" si="790"/>
        <v>214</v>
      </c>
      <c r="F200" s="22">
        <f>Positions!C199</f>
        <v>214</v>
      </c>
      <c r="G200" s="22">
        <f t="shared" ref="G200:G221" si="810">E200-F200</f>
        <v>0</v>
      </c>
      <c r="H200" s="22">
        <f>Positions!D199</f>
        <v>99</v>
      </c>
      <c r="I200" s="9">
        <f>G200/(H200+1)+Positions!E199</f>
        <v>0</v>
      </c>
      <c r="J200" s="22">
        <f t="shared" si="792"/>
        <v>52</v>
      </c>
      <c r="K200" s="22">
        <f>Positions!F199</f>
        <v>52</v>
      </c>
      <c r="L200" s="22">
        <f t="shared" ref="L200:L221" si="811">J200-K200</f>
        <v>0</v>
      </c>
      <c r="M200" s="22">
        <f>Positions!G199</f>
        <v>99</v>
      </c>
      <c r="N200" s="9">
        <f>L200/(M200+1)+Positions!H199</f>
        <v>0</v>
      </c>
      <c r="O200" s="22">
        <f t="shared" si="794"/>
        <v>53</v>
      </c>
      <c r="P200" s="22">
        <f>Positions!I199</f>
        <v>47</v>
      </c>
      <c r="Q200" s="22">
        <f t="shared" ref="Q200:Q221" si="812">O200-P200</f>
        <v>6</v>
      </c>
      <c r="R200" s="22">
        <f>Positions!J199</f>
        <v>10</v>
      </c>
      <c r="S200" s="9">
        <f>Q200/(R200+1)+Positions!K199</f>
        <v>2.5454545454545454</v>
      </c>
      <c r="T200" s="22">
        <f t="shared" si="796"/>
        <v>54</v>
      </c>
      <c r="U200" s="22">
        <f>Positions!L199</f>
        <v>54</v>
      </c>
      <c r="V200" s="22">
        <f t="shared" ref="V200:V221" si="813">T200-U200</f>
        <v>0</v>
      </c>
      <c r="W200" s="22">
        <f>Positions!M199</f>
        <v>99</v>
      </c>
      <c r="X200" s="9">
        <f>V200/(W200+1)+Positions!N199</f>
        <v>0</v>
      </c>
      <c r="Y200" s="22">
        <f t="shared" si="798"/>
        <v>50</v>
      </c>
      <c r="Z200" s="22">
        <f>Positions!O199</f>
        <v>42</v>
      </c>
      <c r="AA200" s="22">
        <f t="shared" ref="AA200:AA221" si="814">Y200-Z200</f>
        <v>8</v>
      </c>
      <c r="AB200" s="22">
        <f>Positions!P199</f>
        <v>9</v>
      </c>
      <c r="AC200" s="9">
        <f>AA200/(AB200+1)+Positions!Q199</f>
        <v>2.8</v>
      </c>
      <c r="AD200" s="22">
        <f t="shared" si="800"/>
        <v>99</v>
      </c>
      <c r="AE200" s="22">
        <f>Positions!R199</f>
        <v>99</v>
      </c>
      <c r="AF200" s="22">
        <f t="shared" ref="AF200:AF221" si="815">AD200-AE200</f>
        <v>0</v>
      </c>
      <c r="AG200" s="22">
        <f>Positions!S199</f>
        <v>99</v>
      </c>
      <c r="AH200" s="9">
        <f>AF200/(AG200+1)+Positions!T199</f>
        <v>0</v>
      </c>
      <c r="AI200" s="22">
        <f t="shared" si="802"/>
        <v>99</v>
      </c>
      <c r="AJ200" s="22">
        <f>Positions!U199</f>
        <v>99</v>
      </c>
      <c r="AK200" s="22">
        <f t="shared" ref="AK200:AK221" si="816">AI200-AJ200</f>
        <v>0</v>
      </c>
      <c r="AL200" s="22">
        <f>Positions!V199</f>
        <v>99</v>
      </c>
      <c r="AM200" s="9">
        <f>AK200/(AL200+1)+Positions!W199</f>
        <v>0</v>
      </c>
      <c r="AN200" s="22">
        <f t="shared" si="804"/>
        <v>99</v>
      </c>
      <c r="AO200" s="22">
        <f>Positions!X199</f>
        <v>99</v>
      </c>
      <c r="AP200" s="22">
        <f t="shared" ref="AP200:AP221" si="817">AN200-AO200</f>
        <v>0</v>
      </c>
      <c r="AQ200" s="22">
        <f>Positions!Y199</f>
        <v>99</v>
      </c>
      <c r="AR200" s="9">
        <f>AP200/(AQ200+1)+Positions!Z199</f>
        <v>0</v>
      </c>
      <c r="AS200" s="22">
        <f t="shared" si="806"/>
        <v>99</v>
      </c>
      <c r="AT200" s="22">
        <f>Positions!AA199</f>
        <v>99</v>
      </c>
      <c r="AU200" s="22">
        <f t="shared" ref="AU200:AU221" si="818">AS200-AT200</f>
        <v>0</v>
      </c>
      <c r="AV200" s="22">
        <f>Positions!AB199</f>
        <v>99</v>
      </c>
      <c r="AW200" s="9">
        <f>AU200/(AV200+1)+Positions!AC199</f>
        <v>0</v>
      </c>
      <c r="AX200" s="36">
        <f t="shared" ref="AX200:AX221" si="819">I200+N200+S200+X200+AC200+AR200+AW200</f>
        <v>5.3454545454545457</v>
      </c>
      <c r="AY200" s="36">
        <f t="shared" ref="AY200:AY221" si="820">AX200/D200</f>
        <v>2.6727272727272728</v>
      </c>
    </row>
    <row r="201" spans="1:51">
      <c r="A201" s="25" t="s">
        <v>565</v>
      </c>
      <c r="B201" s="25" t="s">
        <v>677</v>
      </c>
      <c r="C201" s="9" t="s">
        <v>664</v>
      </c>
      <c r="D201" s="35">
        <v>2</v>
      </c>
      <c r="E201" s="22">
        <f t="shared" si="790"/>
        <v>214</v>
      </c>
      <c r="F201" s="22">
        <f>Positions!C200</f>
        <v>214</v>
      </c>
      <c r="G201" s="22">
        <f t="shared" si="810"/>
        <v>0</v>
      </c>
      <c r="H201" s="22">
        <f>Positions!D200</f>
        <v>99</v>
      </c>
      <c r="I201" s="9">
        <f>G201/(H201+1)+Positions!E200</f>
        <v>0</v>
      </c>
      <c r="J201" s="22">
        <f t="shared" si="792"/>
        <v>52</v>
      </c>
      <c r="K201" s="22">
        <f>Positions!F200</f>
        <v>52</v>
      </c>
      <c r="L201" s="22">
        <f t="shared" si="811"/>
        <v>0</v>
      </c>
      <c r="M201" s="22">
        <f>Positions!G200</f>
        <v>99</v>
      </c>
      <c r="N201" s="9">
        <f>L201/(M201+1)+Positions!H200</f>
        <v>0</v>
      </c>
      <c r="O201" s="22">
        <f t="shared" si="794"/>
        <v>53</v>
      </c>
      <c r="P201" s="22">
        <f>Positions!I200</f>
        <v>10</v>
      </c>
      <c r="Q201" s="22">
        <f t="shared" si="812"/>
        <v>43</v>
      </c>
      <c r="R201" s="22">
        <f>Positions!J200</f>
        <v>5</v>
      </c>
      <c r="S201" s="9">
        <f>Q201/(R201+1)+Positions!K200</f>
        <v>30.166666666666668</v>
      </c>
      <c r="T201" s="22">
        <f t="shared" si="796"/>
        <v>54</v>
      </c>
      <c r="U201" s="22">
        <f>Positions!L200</f>
        <v>54</v>
      </c>
      <c r="V201" s="22">
        <f t="shared" si="813"/>
        <v>0</v>
      </c>
      <c r="W201" s="22">
        <f>Positions!M200</f>
        <v>99</v>
      </c>
      <c r="X201" s="9">
        <f>V201/(W201+1)+Positions!N200</f>
        <v>0</v>
      </c>
      <c r="Y201" s="22">
        <f t="shared" si="798"/>
        <v>50</v>
      </c>
      <c r="Z201" s="22">
        <f>Positions!O200</f>
        <v>50</v>
      </c>
      <c r="AA201" s="22">
        <f t="shared" si="814"/>
        <v>0</v>
      </c>
      <c r="AB201" s="22">
        <f>Positions!P200</f>
        <v>99</v>
      </c>
      <c r="AC201" s="9">
        <f>AA201/(AB201+1)+Positions!Q200</f>
        <v>0</v>
      </c>
      <c r="AD201" s="22">
        <f t="shared" si="800"/>
        <v>99</v>
      </c>
      <c r="AE201" s="22">
        <f>Positions!R200</f>
        <v>99</v>
      </c>
      <c r="AF201" s="22">
        <f t="shared" si="815"/>
        <v>0</v>
      </c>
      <c r="AG201" s="22">
        <f>Positions!S200</f>
        <v>99</v>
      </c>
      <c r="AH201" s="9">
        <f>AF201/(AG201+1)+Positions!T200</f>
        <v>0</v>
      </c>
      <c r="AI201" s="22">
        <f t="shared" si="802"/>
        <v>99</v>
      </c>
      <c r="AJ201" s="22">
        <f>Positions!U200</f>
        <v>99</v>
      </c>
      <c r="AK201" s="22">
        <f t="shared" si="816"/>
        <v>0</v>
      </c>
      <c r="AL201" s="22">
        <f>Positions!V200</f>
        <v>99</v>
      </c>
      <c r="AM201" s="9">
        <f>AK201/(AL201+1)+Positions!W200</f>
        <v>0</v>
      </c>
      <c r="AN201" s="22">
        <f t="shared" si="804"/>
        <v>99</v>
      </c>
      <c r="AO201" s="22">
        <f>Positions!X200</f>
        <v>99</v>
      </c>
      <c r="AP201" s="22">
        <f t="shared" si="817"/>
        <v>0</v>
      </c>
      <c r="AQ201" s="22">
        <f>Positions!Y200</f>
        <v>99</v>
      </c>
      <c r="AR201" s="9">
        <f>AP201/(AQ201+1)+Positions!Z200</f>
        <v>0</v>
      </c>
      <c r="AS201" s="22">
        <f t="shared" si="806"/>
        <v>99</v>
      </c>
      <c r="AT201" s="22">
        <f>Positions!AA200</f>
        <v>99</v>
      </c>
      <c r="AU201" s="22">
        <f t="shared" si="818"/>
        <v>0</v>
      </c>
      <c r="AV201" s="22">
        <f>Positions!AB200</f>
        <v>99</v>
      </c>
      <c r="AW201" s="9">
        <f>AU201/(AV201+1)+Positions!AC200</f>
        <v>0</v>
      </c>
      <c r="AX201" s="36">
        <f t="shared" si="819"/>
        <v>30.166666666666668</v>
      </c>
      <c r="AY201" s="36">
        <f t="shared" si="820"/>
        <v>15.083333333333334</v>
      </c>
    </row>
    <row r="202" spans="1:51">
      <c r="A202" s="43" t="s">
        <v>678</v>
      </c>
      <c r="B202" s="43" t="s">
        <v>495</v>
      </c>
      <c r="C202" s="44" t="s">
        <v>664</v>
      </c>
      <c r="D202" s="58">
        <v>1</v>
      </c>
      <c r="E202" s="43">
        <v>248</v>
      </c>
      <c r="F202" s="43">
        <f>Positions!C201</f>
        <v>191</v>
      </c>
      <c r="G202" s="43">
        <f t="shared" si="810"/>
        <v>57</v>
      </c>
      <c r="H202" s="43">
        <f>Positions!D201</f>
        <v>6</v>
      </c>
      <c r="I202" s="44">
        <f>G202/(H202+1)+Positions!E201</f>
        <v>9.1428571428571423</v>
      </c>
      <c r="J202" s="43">
        <f t="shared" si="792"/>
        <v>52</v>
      </c>
      <c r="K202" s="43">
        <f>Positions!F201</f>
        <v>52</v>
      </c>
      <c r="L202" s="43">
        <f t="shared" si="811"/>
        <v>0</v>
      </c>
      <c r="M202" s="43">
        <f>Positions!G201</f>
        <v>99</v>
      </c>
      <c r="N202" s="44">
        <f>L202/(M202+1)+Positions!H201</f>
        <v>0</v>
      </c>
      <c r="O202" s="43">
        <f t="shared" si="794"/>
        <v>53</v>
      </c>
      <c r="P202" s="43">
        <f>Positions!I201</f>
        <v>53</v>
      </c>
      <c r="Q202" s="43">
        <f t="shared" si="812"/>
        <v>0</v>
      </c>
      <c r="R202" s="43">
        <f>Positions!J201</f>
        <v>99</v>
      </c>
      <c r="S202" s="44">
        <f>Q202/(R202+1)+Positions!K201</f>
        <v>0</v>
      </c>
      <c r="T202" s="43">
        <f t="shared" si="796"/>
        <v>54</v>
      </c>
      <c r="U202" s="43">
        <f>Positions!L201</f>
        <v>54</v>
      </c>
      <c r="V202" s="43">
        <f t="shared" si="813"/>
        <v>0</v>
      </c>
      <c r="W202" s="43">
        <f>Positions!M201</f>
        <v>99</v>
      </c>
      <c r="X202" s="44">
        <f>V202/(W202+1)+Positions!N201</f>
        <v>0</v>
      </c>
      <c r="Y202" s="43">
        <f t="shared" si="798"/>
        <v>50</v>
      </c>
      <c r="Z202" s="43">
        <f>Positions!O201</f>
        <v>50</v>
      </c>
      <c r="AA202" s="43">
        <f t="shared" si="814"/>
        <v>0</v>
      </c>
      <c r="AB202" s="43">
        <f>Positions!P201</f>
        <v>99</v>
      </c>
      <c r="AC202" s="44">
        <f>AA202/(AB202+1)+Positions!Q201</f>
        <v>0</v>
      </c>
      <c r="AD202" s="43">
        <f t="shared" si="800"/>
        <v>99</v>
      </c>
      <c r="AE202" s="43">
        <f>Positions!R201</f>
        <v>99</v>
      </c>
      <c r="AF202" s="43">
        <f t="shared" si="815"/>
        <v>0</v>
      </c>
      <c r="AG202" s="43">
        <f>Positions!S201</f>
        <v>99</v>
      </c>
      <c r="AH202" s="44">
        <f>AF202/(AG202+1)+Positions!T201</f>
        <v>0</v>
      </c>
      <c r="AI202" s="43">
        <f t="shared" si="802"/>
        <v>99</v>
      </c>
      <c r="AJ202" s="43">
        <f>Positions!U201</f>
        <v>99</v>
      </c>
      <c r="AK202" s="43">
        <f t="shared" si="816"/>
        <v>0</v>
      </c>
      <c r="AL202" s="43">
        <f>Positions!V201</f>
        <v>99</v>
      </c>
      <c r="AM202" s="44">
        <f>AK202/(AL202+1)+Positions!W201</f>
        <v>0</v>
      </c>
      <c r="AN202" s="43">
        <f t="shared" si="804"/>
        <v>99</v>
      </c>
      <c r="AO202" s="43">
        <f>Positions!X201</f>
        <v>99</v>
      </c>
      <c r="AP202" s="43">
        <f t="shared" si="817"/>
        <v>0</v>
      </c>
      <c r="AQ202" s="43">
        <f>Positions!Y201</f>
        <v>99</v>
      </c>
      <c r="AR202" s="44">
        <f>AP202/(AQ202+1)+Positions!Z201</f>
        <v>0</v>
      </c>
      <c r="AS202" s="43">
        <f t="shared" si="806"/>
        <v>99</v>
      </c>
      <c r="AT202" s="43">
        <f>Positions!AA201</f>
        <v>99</v>
      </c>
      <c r="AU202" s="43">
        <f t="shared" si="818"/>
        <v>0</v>
      </c>
      <c r="AV202" s="43">
        <f>Positions!AB201</f>
        <v>99</v>
      </c>
      <c r="AW202" s="44">
        <f>AU202/(AV202+1)+Positions!AC201</f>
        <v>0</v>
      </c>
      <c r="AX202" s="58">
        <f t="shared" si="819"/>
        <v>9.1428571428571423</v>
      </c>
      <c r="AY202" s="58">
        <f t="shared" si="820"/>
        <v>9.1428571428571423</v>
      </c>
    </row>
    <row r="203" spans="1:51">
      <c r="C203" s="9" t="s">
        <v>664</v>
      </c>
      <c r="D203" s="35">
        <v>1</v>
      </c>
      <c r="E203" s="22">
        <v>214</v>
      </c>
      <c r="F203" s="22">
        <f>Positions!C202</f>
        <v>214</v>
      </c>
      <c r="G203" s="22">
        <f t="shared" si="810"/>
        <v>0</v>
      </c>
      <c r="H203" s="22">
        <f>Positions!D202</f>
        <v>99</v>
      </c>
      <c r="I203" s="9">
        <f>G203/(H203+1)+Positions!E202</f>
        <v>0</v>
      </c>
      <c r="J203" s="22">
        <f t="shared" si="792"/>
        <v>52</v>
      </c>
      <c r="K203" s="22">
        <f>Positions!F202</f>
        <v>52</v>
      </c>
      <c r="L203" s="22">
        <f t="shared" si="811"/>
        <v>0</v>
      </c>
      <c r="M203" s="22">
        <f>Positions!G202</f>
        <v>99</v>
      </c>
      <c r="N203" s="9">
        <f>L203/(M203+1)+Positions!H202</f>
        <v>0</v>
      </c>
      <c r="O203" s="22">
        <f t="shared" si="794"/>
        <v>53</v>
      </c>
      <c r="P203" s="22">
        <f>Positions!I202</f>
        <v>53</v>
      </c>
      <c r="Q203" s="22">
        <f t="shared" si="812"/>
        <v>0</v>
      </c>
      <c r="R203" s="22">
        <f>Positions!J202</f>
        <v>99</v>
      </c>
      <c r="S203" s="9">
        <f>Q203/(R203+1)+Positions!K202</f>
        <v>0</v>
      </c>
      <c r="T203" s="22">
        <f t="shared" si="796"/>
        <v>54</v>
      </c>
      <c r="U203" s="22">
        <f>Positions!L202</f>
        <v>54</v>
      </c>
      <c r="V203" s="22">
        <f t="shared" si="813"/>
        <v>0</v>
      </c>
      <c r="W203" s="22">
        <f>Positions!M202</f>
        <v>99</v>
      </c>
      <c r="X203" s="9">
        <f>V203/(W203+1)+Positions!N202</f>
        <v>0</v>
      </c>
      <c r="Y203" s="22">
        <f t="shared" si="798"/>
        <v>50</v>
      </c>
      <c r="Z203" s="22">
        <f>Positions!O202</f>
        <v>50</v>
      </c>
      <c r="AA203" s="22">
        <f t="shared" si="814"/>
        <v>0</v>
      </c>
      <c r="AB203" s="22">
        <f>Positions!P202</f>
        <v>99</v>
      </c>
      <c r="AC203" s="9">
        <f>AA203/(AB203+1)+Positions!Q202</f>
        <v>0</v>
      </c>
      <c r="AD203" s="22">
        <f t="shared" si="800"/>
        <v>99</v>
      </c>
      <c r="AE203" s="22">
        <f>Positions!R202</f>
        <v>99</v>
      </c>
      <c r="AF203" s="22">
        <f t="shared" si="815"/>
        <v>0</v>
      </c>
      <c r="AG203" s="22">
        <f>Positions!S202</f>
        <v>99</v>
      </c>
      <c r="AH203" s="9">
        <f>AF203/(AG203+1)+Positions!T202</f>
        <v>0</v>
      </c>
      <c r="AI203" s="22">
        <f t="shared" si="802"/>
        <v>99</v>
      </c>
      <c r="AJ203" s="22">
        <f>Positions!U202</f>
        <v>99</v>
      </c>
      <c r="AK203" s="22">
        <f t="shared" si="816"/>
        <v>0</v>
      </c>
      <c r="AL203" s="22">
        <f>Positions!V202</f>
        <v>99</v>
      </c>
      <c r="AM203" s="9">
        <f>AK203/(AL203+1)+Positions!W202</f>
        <v>0</v>
      </c>
      <c r="AN203" s="22">
        <f t="shared" si="804"/>
        <v>99</v>
      </c>
      <c r="AO203" s="22">
        <f>Positions!X202</f>
        <v>99</v>
      </c>
      <c r="AP203" s="22">
        <f t="shared" si="817"/>
        <v>0</v>
      </c>
      <c r="AQ203" s="22">
        <f>Positions!Y202</f>
        <v>99</v>
      </c>
      <c r="AR203" s="9">
        <f>AP203/(AQ203+1)+Positions!Z202</f>
        <v>0</v>
      </c>
      <c r="AS203" s="22">
        <f t="shared" si="806"/>
        <v>99</v>
      </c>
      <c r="AT203" s="22">
        <f>Positions!AA202</f>
        <v>99</v>
      </c>
      <c r="AU203" s="22">
        <f t="shared" si="818"/>
        <v>0</v>
      </c>
      <c r="AV203" s="22">
        <f>Positions!AB202</f>
        <v>99</v>
      </c>
      <c r="AW203" s="9">
        <f>AU203/(AV203+1)+Positions!AC202</f>
        <v>0</v>
      </c>
      <c r="AX203" s="36">
        <f t="shared" si="819"/>
        <v>0</v>
      </c>
      <c r="AY203" s="36">
        <f t="shared" si="820"/>
        <v>0</v>
      </c>
    </row>
    <row r="204" spans="1:51">
      <c r="C204" s="9" t="s">
        <v>664</v>
      </c>
      <c r="D204" s="35">
        <v>1</v>
      </c>
      <c r="E204" s="22">
        <f t="shared" si="790"/>
        <v>214</v>
      </c>
      <c r="F204" s="22">
        <f>Positions!C203</f>
        <v>214</v>
      </c>
      <c r="G204" s="22">
        <f t="shared" si="810"/>
        <v>0</v>
      </c>
      <c r="H204" s="22">
        <f>Positions!D203</f>
        <v>99</v>
      </c>
      <c r="I204" s="9">
        <f>G204/(H204+1)+Positions!E203</f>
        <v>0</v>
      </c>
      <c r="J204" s="22">
        <f t="shared" si="792"/>
        <v>52</v>
      </c>
      <c r="K204" s="22">
        <f>Positions!F203</f>
        <v>52</v>
      </c>
      <c r="L204" s="22">
        <f t="shared" si="811"/>
        <v>0</v>
      </c>
      <c r="M204" s="22">
        <f>Positions!G203</f>
        <v>99</v>
      </c>
      <c r="N204" s="9">
        <f>L204/(M204+1)+Positions!H203</f>
        <v>0</v>
      </c>
      <c r="O204" s="22">
        <f t="shared" si="794"/>
        <v>53</v>
      </c>
      <c r="P204" s="22">
        <f>Positions!I203</f>
        <v>53</v>
      </c>
      <c r="Q204" s="22">
        <f t="shared" si="812"/>
        <v>0</v>
      </c>
      <c r="R204" s="22">
        <f>Positions!J203</f>
        <v>99</v>
      </c>
      <c r="S204" s="9">
        <f>Q204/(R204+1)+Positions!K203</f>
        <v>0</v>
      </c>
      <c r="T204" s="22">
        <f t="shared" si="796"/>
        <v>54</v>
      </c>
      <c r="U204" s="22">
        <f>Positions!L203</f>
        <v>54</v>
      </c>
      <c r="V204" s="22">
        <f t="shared" si="813"/>
        <v>0</v>
      </c>
      <c r="W204" s="22">
        <f>Positions!M203</f>
        <v>99</v>
      </c>
      <c r="X204" s="9">
        <f>V204/(W204+1)+Positions!N203</f>
        <v>0</v>
      </c>
      <c r="Y204" s="22">
        <f t="shared" si="798"/>
        <v>50</v>
      </c>
      <c r="Z204" s="22">
        <f>Positions!O203</f>
        <v>50</v>
      </c>
      <c r="AA204" s="22">
        <f t="shared" si="814"/>
        <v>0</v>
      </c>
      <c r="AB204" s="22">
        <f>Positions!P203</f>
        <v>99</v>
      </c>
      <c r="AC204" s="9">
        <f>AA204/(AB204+1)+Positions!Q203</f>
        <v>0</v>
      </c>
      <c r="AD204" s="22">
        <f t="shared" si="800"/>
        <v>99</v>
      </c>
      <c r="AE204" s="22">
        <f>Positions!R203</f>
        <v>99</v>
      </c>
      <c r="AF204" s="22">
        <f t="shared" si="815"/>
        <v>0</v>
      </c>
      <c r="AG204" s="22">
        <f>Positions!S203</f>
        <v>99</v>
      </c>
      <c r="AH204" s="9">
        <f>AF204/(AG204+1)+Positions!T203</f>
        <v>0</v>
      </c>
      <c r="AI204" s="22">
        <f t="shared" si="802"/>
        <v>99</v>
      </c>
      <c r="AJ204" s="22">
        <f>Positions!U203</f>
        <v>99</v>
      </c>
      <c r="AK204" s="22">
        <f t="shared" si="816"/>
        <v>0</v>
      </c>
      <c r="AL204" s="22">
        <f>Positions!V203</f>
        <v>99</v>
      </c>
      <c r="AM204" s="9">
        <f>AK204/(AL204+1)+Positions!W203</f>
        <v>0</v>
      </c>
      <c r="AN204" s="22">
        <f t="shared" si="804"/>
        <v>99</v>
      </c>
      <c r="AO204" s="22">
        <f>Positions!X203</f>
        <v>99</v>
      </c>
      <c r="AP204" s="22">
        <f t="shared" si="817"/>
        <v>0</v>
      </c>
      <c r="AQ204" s="22">
        <f>Positions!Y203</f>
        <v>99</v>
      </c>
      <c r="AR204" s="9">
        <f>AP204/(AQ204+1)+Positions!Z203</f>
        <v>0</v>
      </c>
      <c r="AS204" s="22">
        <f t="shared" si="806"/>
        <v>99</v>
      </c>
      <c r="AT204" s="22">
        <f>Positions!AA203</f>
        <v>99</v>
      </c>
      <c r="AU204" s="22">
        <f t="shared" si="818"/>
        <v>0</v>
      </c>
      <c r="AV204" s="22">
        <f>Positions!AB203</f>
        <v>99</v>
      </c>
      <c r="AW204" s="9">
        <f>AU204/(AV204+1)+Positions!AC203</f>
        <v>0</v>
      </c>
      <c r="AX204" s="36">
        <f t="shared" si="819"/>
        <v>0</v>
      </c>
      <c r="AY204" s="36">
        <f t="shared" si="820"/>
        <v>0</v>
      </c>
    </row>
    <row r="205" spans="1:51" s="8" customFormat="1">
      <c r="C205" s="10" t="s">
        <v>664</v>
      </c>
      <c r="D205" s="37">
        <v>1</v>
      </c>
      <c r="E205" s="8">
        <f t="shared" si="790"/>
        <v>214</v>
      </c>
      <c r="F205" s="8">
        <f>Positions!C204</f>
        <v>214</v>
      </c>
      <c r="G205" s="8">
        <f t="shared" si="810"/>
        <v>0</v>
      </c>
      <c r="H205" s="8">
        <f>Positions!D204</f>
        <v>99</v>
      </c>
      <c r="I205" s="9">
        <f>G205/(H205+1)+Positions!E204</f>
        <v>0</v>
      </c>
      <c r="J205" s="8">
        <f t="shared" si="792"/>
        <v>52</v>
      </c>
      <c r="K205" s="8">
        <f>Positions!F204</f>
        <v>52</v>
      </c>
      <c r="L205" s="8">
        <f t="shared" si="811"/>
        <v>0</v>
      </c>
      <c r="M205" s="8">
        <f>Positions!G204</f>
        <v>99</v>
      </c>
      <c r="N205" s="10">
        <f>L205/(M205+1)+Positions!H204</f>
        <v>0</v>
      </c>
      <c r="O205" s="8">
        <f t="shared" si="794"/>
        <v>53</v>
      </c>
      <c r="P205" s="8">
        <f>Positions!I204</f>
        <v>53</v>
      </c>
      <c r="Q205" s="8">
        <f t="shared" si="812"/>
        <v>0</v>
      </c>
      <c r="R205" s="8">
        <f>Positions!J204</f>
        <v>99</v>
      </c>
      <c r="S205" s="9">
        <f>Q205/(R205+1)+Positions!K204</f>
        <v>0</v>
      </c>
      <c r="T205" s="8">
        <f t="shared" si="796"/>
        <v>54</v>
      </c>
      <c r="U205" s="8">
        <f>Positions!L204</f>
        <v>54</v>
      </c>
      <c r="V205" s="8">
        <f t="shared" si="813"/>
        <v>0</v>
      </c>
      <c r="W205" s="8">
        <f>Positions!M204</f>
        <v>99</v>
      </c>
      <c r="X205" s="10">
        <f>V205/(W205+1)+Positions!N204</f>
        <v>0</v>
      </c>
      <c r="Y205" s="8">
        <f t="shared" si="798"/>
        <v>50</v>
      </c>
      <c r="Z205" s="8">
        <f>Positions!O204</f>
        <v>50</v>
      </c>
      <c r="AA205" s="8">
        <f t="shared" si="814"/>
        <v>0</v>
      </c>
      <c r="AB205" s="8">
        <f>Positions!P204</f>
        <v>99</v>
      </c>
      <c r="AC205" s="10">
        <f>AA205/(AB205+1)+Positions!Q204</f>
        <v>0</v>
      </c>
      <c r="AD205" s="8">
        <f t="shared" si="800"/>
        <v>99</v>
      </c>
      <c r="AE205" s="8">
        <f>Positions!R204</f>
        <v>99</v>
      </c>
      <c r="AF205" s="8">
        <f t="shared" si="815"/>
        <v>0</v>
      </c>
      <c r="AG205" s="8">
        <f>Positions!S204</f>
        <v>99</v>
      </c>
      <c r="AH205" s="10">
        <f>AF205/(AG205+1)+Positions!T204</f>
        <v>0</v>
      </c>
      <c r="AI205" s="8">
        <f t="shared" si="802"/>
        <v>99</v>
      </c>
      <c r="AJ205" s="8">
        <f>Positions!U204</f>
        <v>99</v>
      </c>
      <c r="AK205" s="8">
        <f t="shared" si="816"/>
        <v>0</v>
      </c>
      <c r="AL205" s="8">
        <f>Positions!V204</f>
        <v>99</v>
      </c>
      <c r="AM205" s="10">
        <f>AK205/(AL205+1)+Positions!W204</f>
        <v>0</v>
      </c>
      <c r="AN205" s="8">
        <f t="shared" si="804"/>
        <v>99</v>
      </c>
      <c r="AO205" s="8">
        <f>Positions!X204</f>
        <v>99</v>
      </c>
      <c r="AP205" s="8">
        <f t="shared" si="817"/>
        <v>0</v>
      </c>
      <c r="AQ205" s="8">
        <f>Positions!Y204</f>
        <v>99</v>
      </c>
      <c r="AR205" s="10">
        <f>AP205/(AQ205+1)+Positions!Z204</f>
        <v>0</v>
      </c>
      <c r="AS205" s="8">
        <f t="shared" si="806"/>
        <v>99</v>
      </c>
      <c r="AT205" s="8">
        <f>Positions!AA204</f>
        <v>99</v>
      </c>
      <c r="AU205" s="8">
        <f t="shared" si="818"/>
        <v>0</v>
      </c>
      <c r="AV205" s="8">
        <f>Positions!AB204</f>
        <v>99</v>
      </c>
      <c r="AW205" s="10">
        <f>AU205/(AV205+1)+Positions!AC204</f>
        <v>0</v>
      </c>
      <c r="AX205" s="38">
        <f t="shared" si="819"/>
        <v>0</v>
      </c>
      <c r="AY205" s="38">
        <f t="shared" si="820"/>
        <v>0</v>
      </c>
    </row>
    <row r="206" spans="1:51">
      <c r="A206" s="22" t="s">
        <v>679</v>
      </c>
      <c r="B206" s="22" t="s">
        <v>593</v>
      </c>
      <c r="C206" s="9" t="s">
        <v>680</v>
      </c>
      <c r="D206" s="35">
        <v>4.5</v>
      </c>
      <c r="E206" s="22">
        <f>Positions!AD11</f>
        <v>215</v>
      </c>
      <c r="F206" s="22">
        <f>Positions!C205</f>
        <v>3</v>
      </c>
      <c r="G206" s="22">
        <f t="shared" si="810"/>
        <v>212</v>
      </c>
      <c r="H206" s="22">
        <f>Positions!D205</f>
        <v>1</v>
      </c>
      <c r="I206" s="9">
        <f>G206/(H206+1)+Positions!E205</f>
        <v>137</v>
      </c>
      <c r="J206" s="22">
        <f>Positions!AE11</f>
        <v>50</v>
      </c>
      <c r="K206" s="22">
        <f>Positions!F205</f>
        <v>3</v>
      </c>
      <c r="L206" s="22">
        <f t="shared" si="811"/>
        <v>47</v>
      </c>
      <c r="M206" s="22">
        <f>Positions!G205</f>
        <v>1</v>
      </c>
      <c r="N206" s="9">
        <f>L206/(M206+1)+Positions!H205</f>
        <v>46.5</v>
      </c>
      <c r="O206" s="22">
        <f>Positions!AF11</f>
        <v>50</v>
      </c>
      <c r="P206" s="22">
        <f>Positions!I205</f>
        <v>2</v>
      </c>
      <c r="Q206" s="22">
        <f t="shared" si="812"/>
        <v>48</v>
      </c>
      <c r="R206" s="22">
        <f>Positions!J205</f>
        <v>1</v>
      </c>
      <c r="S206" s="9">
        <f>Q206/(R206+1)+Positions!K205</f>
        <v>55</v>
      </c>
      <c r="T206" s="22">
        <f>Positions!AG11</f>
        <v>51</v>
      </c>
      <c r="U206" s="22">
        <f>Positions!L205</f>
        <v>4</v>
      </c>
      <c r="V206" s="22">
        <f t="shared" si="813"/>
        <v>47</v>
      </c>
      <c r="W206" s="22">
        <f>Positions!M205</f>
        <v>1</v>
      </c>
      <c r="X206" s="9">
        <f>V206/(W206+1)+Positions!N205</f>
        <v>46.5</v>
      </c>
      <c r="Y206" s="22">
        <f>Positions!AH11</f>
        <v>43</v>
      </c>
      <c r="Z206" s="22">
        <f>Positions!O205</f>
        <v>4</v>
      </c>
      <c r="AA206" s="22">
        <f t="shared" si="814"/>
        <v>39</v>
      </c>
      <c r="AB206" s="22">
        <f>Positions!P205</f>
        <v>1</v>
      </c>
      <c r="AC206" s="9">
        <f>AA206/(AB206+1)+Positions!Q205</f>
        <v>45.5</v>
      </c>
      <c r="AD206" s="22">
        <f>Positions!AI11</f>
        <v>99</v>
      </c>
      <c r="AE206" s="22">
        <f>Positions!R205</f>
        <v>99</v>
      </c>
      <c r="AF206" s="22">
        <f t="shared" si="815"/>
        <v>0</v>
      </c>
      <c r="AG206" s="22">
        <f>Positions!S205</f>
        <v>99</v>
      </c>
      <c r="AH206" s="9">
        <f>AF206/(AG206+1)+Positions!T205</f>
        <v>0</v>
      </c>
      <c r="AI206" s="22">
        <f>Positions!AJ11</f>
        <v>99</v>
      </c>
      <c r="AJ206" s="22">
        <f>Positions!U205</f>
        <v>99</v>
      </c>
      <c r="AK206" s="22">
        <f t="shared" si="816"/>
        <v>0</v>
      </c>
      <c r="AL206" s="22">
        <f>Positions!V205</f>
        <v>99</v>
      </c>
      <c r="AM206" s="9">
        <f>AK206/(AL206+1)+Positions!W205</f>
        <v>0</v>
      </c>
      <c r="AN206" s="22">
        <f>Positions!AK11</f>
        <v>99</v>
      </c>
      <c r="AO206" s="22">
        <f>Positions!X205</f>
        <v>99</v>
      </c>
      <c r="AP206" s="22">
        <f t="shared" si="817"/>
        <v>0</v>
      </c>
      <c r="AQ206" s="22">
        <f>Positions!Y205</f>
        <v>99</v>
      </c>
      <c r="AR206" s="9">
        <f>AP206/(AQ206+1)+Positions!Z205</f>
        <v>0</v>
      </c>
      <c r="AS206" s="22">
        <f>Positions!AL11</f>
        <v>99</v>
      </c>
      <c r="AT206" s="22">
        <f>Positions!AA205</f>
        <v>99</v>
      </c>
      <c r="AU206" s="22">
        <f t="shared" si="818"/>
        <v>0</v>
      </c>
      <c r="AV206" s="22">
        <f>Positions!AB205</f>
        <v>99</v>
      </c>
      <c r="AW206" s="9">
        <f>AU206/(AV206+1)+Positions!AC205</f>
        <v>0</v>
      </c>
      <c r="AX206" s="36">
        <f t="shared" si="819"/>
        <v>330.5</v>
      </c>
      <c r="AY206" s="36">
        <f t="shared" si="820"/>
        <v>73.444444444444443</v>
      </c>
    </row>
    <row r="207" spans="1:51">
      <c r="A207" s="22" t="s">
        <v>679</v>
      </c>
      <c r="B207" s="22" t="s">
        <v>681</v>
      </c>
      <c r="C207" s="9" t="s">
        <v>680</v>
      </c>
      <c r="D207" s="35">
        <v>4.5</v>
      </c>
      <c r="E207" s="22">
        <f>E206</f>
        <v>215</v>
      </c>
      <c r="F207" s="22">
        <f>Positions!C206</f>
        <v>18</v>
      </c>
      <c r="G207" s="22">
        <f t="shared" si="810"/>
        <v>197</v>
      </c>
      <c r="H207" s="22">
        <f>Positions!D206</f>
        <v>2</v>
      </c>
      <c r="I207" s="9">
        <f>G207/(H207+1)+Positions!E206</f>
        <v>75.666666666666671</v>
      </c>
      <c r="J207" s="22">
        <f>J206</f>
        <v>50</v>
      </c>
      <c r="K207" s="22">
        <f>Positions!F206</f>
        <v>9</v>
      </c>
      <c r="L207" s="22">
        <f t="shared" si="811"/>
        <v>41</v>
      </c>
      <c r="M207" s="22">
        <f>Positions!G206</f>
        <v>2</v>
      </c>
      <c r="N207" s="9">
        <f>L207/(M207+1)+Positions!H206</f>
        <v>29.666666666666664</v>
      </c>
      <c r="O207" s="22">
        <f>O206</f>
        <v>50</v>
      </c>
      <c r="P207" s="22">
        <f>Positions!I206</f>
        <v>8</v>
      </c>
      <c r="Q207" s="22">
        <f t="shared" si="812"/>
        <v>42</v>
      </c>
      <c r="R207" s="22">
        <f>Positions!J206</f>
        <v>2</v>
      </c>
      <c r="S207" s="9">
        <f>Q207/(R207+1)+Positions!K206</f>
        <v>38</v>
      </c>
      <c r="T207" s="22">
        <f>T206</f>
        <v>51</v>
      </c>
      <c r="U207" s="22">
        <f>Positions!L206</f>
        <v>6</v>
      </c>
      <c r="V207" s="22">
        <f t="shared" si="813"/>
        <v>45</v>
      </c>
      <c r="W207" s="22">
        <f>Positions!M206</f>
        <v>2</v>
      </c>
      <c r="X207" s="9">
        <f>V207/(W207+1)+Positions!N206</f>
        <v>38</v>
      </c>
      <c r="Y207" s="22">
        <f>Y206</f>
        <v>43</v>
      </c>
      <c r="Z207" s="22">
        <f>Positions!O206</f>
        <v>6</v>
      </c>
      <c r="AA207" s="22">
        <f t="shared" si="814"/>
        <v>37</v>
      </c>
      <c r="AB207" s="22">
        <f>Positions!P206</f>
        <v>2</v>
      </c>
      <c r="AC207" s="9">
        <f>AA207/(AB207+1)+Positions!Q206</f>
        <v>40.333333333333336</v>
      </c>
      <c r="AD207" s="22">
        <f>AD206</f>
        <v>99</v>
      </c>
      <c r="AE207" s="22">
        <f>Positions!R206</f>
        <v>99</v>
      </c>
      <c r="AF207" s="22">
        <f t="shared" si="815"/>
        <v>0</v>
      </c>
      <c r="AG207" s="22">
        <f>Positions!S206</f>
        <v>99</v>
      </c>
      <c r="AH207" s="9">
        <f>AF207/(AG207+1)+Positions!T206</f>
        <v>0</v>
      </c>
      <c r="AI207" s="22">
        <f t="shared" ref="AI207" si="821">AI206</f>
        <v>99</v>
      </c>
      <c r="AJ207" s="22">
        <f>Positions!U206</f>
        <v>99</v>
      </c>
      <c r="AK207" s="22">
        <f t="shared" si="816"/>
        <v>0</v>
      </c>
      <c r="AL207" s="22">
        <f>Positions!V206</f>
        <v>99</v>
      </c>
      <c r="AM207" s="9">
        <f>AK207/(AL207+1)+Positions!W206</f>
        <v>0</v>
      </c>
      <c r="AN207" s="22">
        <f t="shared" ref="AN207" si="822">AN206</f>
        <v>99</v>
      </c>
      <c r="AO207" s="22">
        <f>Positions!X206</f>
        <v>99</v>
      </c>
      <c r="AP207" s="22">
        <f t="shared" si="817"/>
        <v>0</v>
      </c>
      <c r="AQ207" s="22">
        <f>Positions!Y206</f>
        <v>99</v>
      </c>
      <c r="AR207" s="9">
        <f>AP207/(AQ207+1)+Positions!Z206</f>
        <v>0</v>
      </c>
      <c r="AS207" s="22">
        <f>AS206</f>
        <v>99</v>
      </c>
      <c r="AT207" s="22">
        <f>Positions!AA206</f>
        <v>99</v>
      </c>
      <c r="AU207" s="22">
        <f t="shared" si="818"/>
        <v>0</v>
      </c>
      <c r="AV207" s="22">
        <f>Positions!AB206</f>
        <v>99</v>
      </c>
      <c r="AW207" s="9">
        <f>AU207/(AV207+1)+Positions!AC206</f>
        <v>0</v>
      </c>
      <c r="AX207" s="36">
        <f t="shared" si="819"/>
        <v>221.66666666666669</v>
      </c>
      <c r="AY207" s="36">
        <f t="shared" si="820"/>
        <v>49.259259259259267</v>
      </c>
    </row>
    <row r="208" spans="1:51">
      <c r="A208" s="22" t="s">
        <v>682</v>
      </c>
      <c r="B208" s="22" t="s">
        <v>683</v>
      </c>
      <c r="C208" s="9" t="s">
        <v>680</v>
      </c>
      <c r="D208" s="35">
        <v>4</v>
      </c>
      <c r="E208" s="22">
        <f t="shared" ref="E208" si="823">E207</f>
        <v>215</v>
      </c>
      <c r="F208" s="22">
        <f>Positions!C207</f>
        <v>215</v>
      </c>
      <c r="G208" s="22">
        <f t="shared" si="810"/>
        <v>0</v>
      </c>
      <c r="H208" s="22">
        <f>Positions!D207</f>
        <v>99</v>
      </c>
      <c r="I208" s="9">
        <f>G208/(H208+1)+Positions!E207</f>
        <v>0</v>
      </c>
      <c r="J208" s="22">
        <f t="shared" ref="J208" si="824">J207</f>
        <v>50</v>
      </c>
      <c r="K208" s="22">
        <f>Positions!F207</f>
        <v>50</v>
      </c>
      <c r="L208" s="22">
        <f t="shared" si="811"/>
        <v>0</v>
      </c>
      <c r="M208" s="22">
        <f>Positions!G207</f>
        <v>99</v>
      </c>
      <c r="N208" s="9">
        <f>L208/(M208+1)+Positions!H207</f>
        <v>0</v>
      </c>
      <c r="O208" s="22">
        <f t="shared" ref="O208" si="825">O207</f>
        <v>50</v>
      </c>
      <c r="P208" s="22">
        <f>Positions!I207</f>
        <v>12</v>
      </c>
      <c r="Q208" s="22">
        <f t="shared" si="812"/>
        <v>38</v>
      </c>
      <c r="R208" s="22">
        <f>Positions!J207</f>
        <v>4</v>
      </c>
      <c r="S208" s="9">
        <f>Q208/(R208+1)+Positions!K207</f>
        <v>30.6</v>
      </c>
      <c r="T208" s="22">
        <f t="shared" ref="T208" si="826">T207</f>
        <v>51</v>
      </c>
      <c r="U208" s="22">
        <f>Positions!L207</f>
        <v>51</v>
      </c>
      <c r="V208" s="22">
        <f t="shared" si="813"/>
        <v>0</v>
      </c>
      <c r="W208" s="22">
        <f>Positions!M207</f>
        <v>99</v>
      </c>
      <c r="X208" s="9">
        <f>V208/(W208+1)+Positions!N207</f>
        <v>0</v>
      </c>
      <c r="Y208" s="22">
        <f t="shared" ref="Y208" si="827">Y207</f>
        <v>43</v>
      </c>
      <c r="Z208" s="22">
        <f>Positions!O207</f>
        <v>11</v>
      </c>
      <c r="AA208" s="22">
        <f t="shared" si="814"/>
        <v>32</v>
      </c>
      <c r="AB208" s="22">
        <f>Positions!P207</f>
        <v>3</v>
      </c>
      <c r="AC208" s="9">
        <f>AA208/(AB208+1)+Positions!Q207</f>
        <v>30</v>
      </c>
      <c r="AD208" s="22">
        <f t="shared" ref="AD208" si="828">AD207</f>
        <v>99</v>
      </c>
      <c r="AE208" s="22">
        <f>Positions!R207</f>
        <v>99</v>
      </c>
      <c r="AF208" s="22">
        <f t="shared" si="815"/>
        <v>0</v>
      </c>
      <c r="AG208" s="22">
        <f>Positions!S207</f>
        <v>99</v>
      </c>
      <c r="AH208" s="9">
        <f>AF208/(AG208+1)+Positions!T207</f>
        <v>0</v>
      </c>
      <c r="AI208" s="22">
        <f t="shared" ref="AI208" si="829">AI207</f>
        <v>99</v>
      </c>
      <c r="AJ208" s="22">
        <f>Positions!U207</f>
        <v>99</v>
      </c>
      <c r="AK208" s="22">
        <f t="shared" si="816"/>
        <v>0</v>
      </c>
      <c r="AL208" s="22">
        <f>Positions!V207</f>
        <v>99</v>
      </c>
      <c r="AM208" s="9">
        <f>AK208/(AL208+1)+Positions!W207</f>
        <v>0</v>
      </c>
      <c r="AN208" s="22">
        <f t="shared" ref="AN208" si="830">AN207</f>
        <v>99</v>
      </c>
      <c r="AO208" s="22">
        <f>Positions!X207</f>
        <v>99</v>
      </c>
      <c r="AP208" s="22">
        <f t="shared" si="817"/>
        <v>0</v>
      </c>
      <c r="AQ208" s="22">
        <f>Positions!Y207</f>
        <v>99</v>
      </c>
      <c r="AR208" s="9">
        <f>AP208/(AQ208+1)+Positions!Z207</f>
        <v>0</v>
      </c>
      <c r="AS208" s="22">
        <f t="shared" ref="AS208" si="831">AS207</f>
        <v>99</v>
      </c>
      <c r="AT208" s="22">
        <f>Positions!AA207</f>
        <v>99</v>
      </c>
      <c r="AU208" s="22">
        <f t="shared" si="818"/>
        <v>0</v>
      </c>
      <c r="AV208" s="22">
        <f>Positions!AB207</f>
        <v>99</v>
      </c>
      <c r="AW208" s="9">
        <f>AU208/(AV208+1)+Positions!AC207</f>
        <v>0</v>
      </c>
      <c r="AX208" s="36">
        <f t="shared" si="819"/>
        <v>60.6</v>
      </c>
      <c r="AY208" s="36">
        <f t="shared" si="820"/>
        <v>15.15</v>
      </c>
    </row>
    <row r="209" spans="1:51">
      <c r="A209" s="25" t="s">
        <v>684</v>
      </c>
      <c r="B209" s="25" t="s">
        <v>685</v>
      </c>
      <c r="C209" s="9" t="s">
        <v>680</v>
      </c>
      <c r="D209" s="35">
        <v>3.5</v>
      </c>
      <c r="E209" s="22">
        <f t="shared" ref="E209" si="832">E208</f>
        <v>215</v>
      </c>
      <c r="F209" s="22">
        <f>Positions!C208</f>
        <v>215</v>
      </c>
      <c r="G209" s="22">
        <f t="shared" si="810"/>
        <v>0</v>
      </c>
      <c r="H209" s="22">
        <f>Positions!D208</f>
        <v>99</v>
      </c>
      <c r="I209" s="9">
        <f>G209/(H209+1)+Positions!E208</f>
        <v>0</v>
      </c>
      <c r="J209" s="22">
        <f t="shared" ref="J209" si="833">J208</f>
        <v>50</v>
      </c>
      <c r="K209" s="22">
        <f>Positions!F208</f>
        <v>15</v>
      </c>
      <c r="L209" s="22">
        <f t="shared" si="811"/>
        <v>35</v>
      </c>
      <c r="M209" s="22">
        <f>Positions!G208</f>
        <v>3</v>
      </c>
      <c r="N209" s="9">
        <f>L209/(M209+1)+Positions!H208</f>
        <v>22.75</v>
      </c>
      <c r="O209" s="22">
        <f t="shared" ref="O209" si="834">O208</f>
        <v>50</v>
      </c>
      <c r="P209" s="22">
        <f>Positions!I208</f>
        <v>22</v>
      </c>
      <c r="Q209" s="22">
        <f t="shared" si="812"/>
        <v>28</v>
      </c>
      <c r="R209" s="22">
        <f>Positions!J208</f>
        <v>6</v>
      </c>
      <c r="S209" s="9">
        <f>Q209/(R209+1)+Positions!K208</f>
        <v>11</v>
      </c>
      <c r="T209" s="22">
        <f t="shared" ref="T209" si="835">T208</f>
        <v>51</v>
      </c>
      <c r="U209" s="22">
        <f>Positions!L208</f>
        <v>16</v>
      </c>
      <c r="V209" s="22">
        <f t="shared" si="813"/>
        <v>35</v>
      </c>
      <c r="W209" s="22">
        <f>Positions!M208</f>
        <v>4</v>
      </c>
      <c r="X209" s="9">
        <f>V209/(W209+1)+Positions!N208</f>
        <v>15</v>
      </c>
      <c r="Y209" s="22">
        <f t="shared" ref="Y209" si="836">Y208</f>
        <v>43</v>
      </c>
      <c r="Z209" s="22">
        <f>Positions!O208</f>
        <v>21</v>
      </c>
      <c r="AA209" s="22">
        <f t="shared" si="814"/>
        <v>22</v>
      </c>
      <c r="AB209" s="22">
        <f>Positions!P208</f>
        <v>5</v>
      </c>
      <c r="AC209" s="9">
        <f>AA209/(AB209+1)+Positions!Q208</f>
        <v>8.6666666666666661</v>
      </c>
      <c r="AD209" s="22">
        <f t="shared" ref="AD209" si="837">AD208</f>
        <v>99</v>
      </c>
      <c r="AE209" s="22">
        <f>Positions!R208</f>
        <v>99</v>
      </c>
      <c r="AF209" s="22">
        <f t="shared" si="815"/>
        <v>0</v>
      </c>
      <c r="AG209" s="22">
        <f>Positions!S208</f>
        <v>99</v>
      </c>
      <c r="AH209" s="9">
        <f>AF209/(AG209+1)+Positions!T208</f>
        <v>0</v>
      </c>
      <c r="AI209" s="22">
        <f t="shared" ref="AI209" si="838">AI208</f>
        <v>99</v>
      </c>
      <c r="AJ209" s="22">
        <f>Positions!U208</f>
        <v>99</v>
      </c>
      <c r="AK209" s="22">
        <f t="shared" si="816"/>
        <v>0</v>
      </c>
      <c r="AL209" s="22">
        <f>Positions!V208</f>
        <v>99</v>
      </c>
      <c r="AM209" s="9">
        <f>AK209/(AL209+1)+Positions!W208</f>
        <v>0</v>
      </c>
      <c r="AN209" s="22">
        <f t="shared" ref="AN209" si="839">AN208</f>
        <v>99</v>
      </c>
      <c r="AO209" s="22">
        <f>Positions!X208</f>
        <v>99</v>
      </c>
      <c r="AP209" s="22">
        <f t="shared" si="817"/>
        <v>0</v>
      </c>
      <c r="AQ209" s="22">
        <f>Positions!Y208</f>
        <v>99</v>
      </c>
      <c r="AR209" s="9">
        <f>AP209/(AQ209+1)+Positions!Z208</f>
        <v>0</v>
      </c>
      <c r="AS209" s="22">
        <f t="shared" ref="AS209" si="840">AS208</f>
        <v>99</v>
      </c>
      <c r="AT209" s="22">
        <f>Positions!AA208</f>
        <v>99</v>
      </c>
      <c r="AU209" s="22">
        <f t="shared" si="818"/>
        <v>0</v>
      </c>
      <c r="AV209" s="22">
        <f>Positions!AB208</f>
        <v>99</v>
      </c>
      <c r="AW209" s="9">
        <f>AU209/(AV209+1)+Positions!AC208</f>
        <v>0</v>
      </c>
      <c r="AX209" s="36">
        <f t="shared" si="819"/>
        <v>57.416666666666664</v>
      </c>
      <c r="AY209" s="36">
        <f t="shared" si="820"/>
        <v>16.404761904761905</v>
      </c>
    </row>
    <row r="210" spans="1:51">
      <c r="A210" s="25" t="s">
        <v>686</v>
      </c>
      <c r="B210" s="25" t="s">
        <v>687</v>
      </c>
      <c r="C210" s="9" t="s">
        <v>680</v>
      </c>
      <c r="D210" s="35">
        <v>3.5</v>
      </c>
      <c r="E210" s="22">
        <f t="shared" ref="E210" si="841">E209</f>
        <v>215</v>
      </c>
      <c r="F210" s="22">
        <f>Positions!C209</f>
        <v>215</v>
      </c>
      <c r="G210" s="22">
        <f t="shared" si="810"/>
        <v>0</v>
      </c>
      <c r="H210" s="22">
        <f>Positions!D209</f>
        <v>99</v>
      </c>
      <c r="I210" s="9">
        <f>G210/(H210+1)+Positions!E209</f>
        <v>0</v>
      </c>
      <c r="J210" s="22">
        <f t="shared" ref="J210" si="842">J209</f>
        <v>50</v>
      </c>
      <c r="K210" s="22">
        <f>Positions!F209</f>
        <v>50</v>
      </c>
      <c r="L210" s="22">
        <f t="shared" si="811"/>
        <v>0</v>
      </c>
      <c r="M210" s="22">
        <f>Positions!G209</f>
        <v>99</v>
      </c>
      <c r="N210" s="9">
        <f>L210/(M210+1)+Positions!H209</f>
        <v>0</v>
      </c>
      <c r="O210" s="22">
        <f t="shared" ref="O210" si="843">O209</f>
        <v>50</v>
      </c>
      <c r="P210" s="22">
        <f>Positions!I209</f>
        <v>9</v>
      </c>
      <c r="Q210" s="22">
        <f t="shared" si="812"/>
        <v>41</v>
      </c>
      <c r="R210" s="22">
        <f>Positions!J209</f>
        <v>3</v>
      </c>
      <c r="S210" s="9">
        <f>Q210/(R210+1)+Positions!K209</f>
        <v>37.25</v>
      </c>
      <c r="T210" s="22">
        <f t="shared" ref="T210" si="844">T209</f>
        <v>51</v>
      </c>
      <c r="U210" s="22">
        <f>Positions!L209</f>
        <v>12</v>
      </c>
      <c r="V210" s="22">
        <f t="shared" si="813"/>
        <v>39</v>
      </c>
      <c r="W210" s="22">
        <f>Positions!M209</f>
        <v>3</v>
      </c>
      <c r="X210" s="9">
        <f>V210/(W210+1)+Positions!N209</f>
        <v>22.75</v>
      </c>
      <c r="Y210" s="22">
        <f t="shared" ref="Y210" si="845">Y209</f>
        <v>43</v>
      </c>
      <c r="Z210" s="22">
        <f>Positions!O209</f>
        <v>43</v>
      </c>
      <c r="AA210" s="22">
        <f t="shared" si="814"/>
        <v>0</v>
      </c>
      <c r="AB210" s="22">
        <f>Positions!P209</f>
        <v>99</v>
      </c>
      <c r="AC210" s="9">
        <f>AA210/(AB210+1)+Positions!Q209</f>
        <v>0</v>
      </c>
      <c r="AD210" s="22">
        <f t="shared" ref="AD210" si="846">AD209</f>
        <v>99</v>
      </c>
      <c r="AE210" s="22">
        <f>Positions!R209</f>
        <v>99</v>
      </c>
      <c r="AF210" s="22">
        <f t="shared" si="815"/>
        <v>0</v>
      </c>
      <c r="AG210" s="22">
        <f>Positions!S209</f>
        <v>99</v>
      </c>
      <c r="AH210" s="9">
        <f>AF210/(AG210+1)+Positions!T209</f>
        <v>0</v>
      </c>
      <c r="AI210" s="22">
        <f t="shared" ref="AI210" si="847">AI209</f>
        <v>99</v>
      </c>
      <c r="AJ210" s="22">
        <f>Positions!U209</f>
        <v>99</v>
      </c>
      <c r="AK210" s="22">
        <f t="shared" si="816"/>
        <v>0</v>
      </c>
      <c r="AL210" s="22">
        <f>Positions!V209</f>
        <v>99</v>
      </c>
      <c r="AM210" s="9">
        <f>AK210/(AL210+1)+Positions!W209</f>
        <v>0</v>
      </c>
      <c r="AN210" s="22">
        <f t="shared" ref="AN210" si="848">AN209</f>
        <v>99</v>
      </c>
      <c r="AO210" s="22">
        <f>Positions!X209</f>
        <v>99</v>
      </c>
      <c r="AP210" s="22">
        <f t="shared" si="817"/>
        <v>0</v>
      </c>
      <c r="AQ210" s="22">
        <f>Positions!Y209</f>
        <v>99</v>
      </c>
      <c r="AR210" s="9">
        <f>AP210/(AQ210+1)+Positions!Z209</f>
        <v>0</v>
      </c>
      <c r="AS210" s="22">
        <f t="shared" ref="AS210" si="849">AS209</f>
        <v>99</v>
      </c>
      <c r="AT210" s="22">
        <f>Positions!AA209</f>
        <v>99</v>
      </c>
      <c r="AU210" s="22">
        <f t="shared" si="818"/>
        <v>0</v>
      </c>
      <c r="AV210" s="22">
        <f>Positions!AB209</f>
        <v>99</v>
      </c>
      <c r="AW210" s="9">
        <f>AU210/(AV210+1)+Positions!AC209</f>
        <v>0</v>
      </c>
      <c r="AX210" s="36">
        <f t="shared" si="819"/>
        <v>60</v>
      </c>
      <c r="AY210" s="36">
        <f t="shared" si="820"/>
        <v>17.142857142857142</v>
      </c>
    </row>
    <row r="211" spans="1:51">
      <c r="A211" s="25" t="s">
        <v>688</v>
      </c>
      <c r="B211" s="25" t="s">
        <v>689</v>
      </c>
      <c r="C211" s="9" t="s">
        <v>680</v>
      </c>
      <c r="D211" s="35">
        <v>3</v>
      </c>
      <c r="E211" s="22">
        <f t="shared" ref="E211" si="850">E210</f>
        <v>215</v>
      </c>
      <c r="F211" s="22">
        <f>Positions!C210</f>
        <v>215</v>
      </c>
      <c r="G211" s="22">
        <f t="shared" si="810"/>
        <v>0</v>
      </c>
      <c r="H211" s="22">
        <f>Positions!D210</f>
        <v>99</v>
      </c>
      <c r="I211" s="9">
        <f>G211/(H211+1)+Positions!E210</f>
        <v>0</v>
      </c>
      <c r="J211" s="22">
        <f t="shared" ref="J211" si="851">J210</f>
        <v>50</v>
      </c>
      <c r="K211" s="22">
        <f>Positions!F210</f>
        <v>50</v>
      </c>
      <c r="L211" s="22">
        <f t="shared" si="811"/>
        <v>0</v>
      </c>
      <c r="M211" s="22">
        <f>Positions!G210</f>
        <v>99</v>
      </c>
      <c r="N211" s="9">
        <f>L211/(M211+1)+Positions!H210</f>
        <v>0</v>
      </c>
      <c r="O211" s="22">
        <f t="shared" ref="O211" si="852">O210</f>
        <v>50</v>
      </c>
      <c r="P211" s="22">
        <f>Positions!I210</f>
        <v>36</v>
      </c>
      <c r="Q211" s="22">
        <f t="shared" si="812"/>
        <v>14</v>
      </c>
      <c r="R211" s="22">
        <f>Positions!J210</f>
        <v>9</v>
      </c>
      <c r="S211" s="9">
        <f>Q211/(R211+1)+Positions!K210</f>
        <v>5.4</v>
      </c>
      <c r="T211" s="22">
        <f t="shared" ref="T211" si="853">T210</f>
        <v>51</v>
      </c>
      <c r="U211" s="22">
        <f>Positions!L210</f>
        <v>51</v>
      </c>
      <c r="V211" s="22">
        <f t="shared" si="813"/>
        <v>0</v>
      </c>
      <c r="W211" s="22">
        <f>Positions!M210</f>
        <v>99</v>
      </c>
      <c r="X211" s="9">
        <f>V211/(W211+1)+Positions!N210</f>
        <v>0</v>
      </c>
      <c r="Y211" s="22">
        <f t="shared" ref="Y211" si="854">Y210</f>
        <v>43</v>
      </c>
      <c r="Z211" s="22">
        <f>Positions!O210</f>
        <v>43</v>
      </c>
      <c r="AA211" s="22">
        <f t="shared" si="814"/>
        <v>0</v>
      </c>
      <c r="AB211" s="22">
        <f>Positions!P210</f>
        <v>99</v>
      </c>
      <c r="AC211" s="9">
        <f>AA211/(AB211+1)+Positions!Q210</f>
        <v>0</v>
      </c>
      <c r="AD211" s="22">
        <f t="shared" ref="AD211" si="855">AD210</f>
        <v>99</v>
      </c>
      <c r="AE211" s="22">
        <f>Positions!R210</f>
        <v>99</v>
      </c>
      <c r="AF211" s="22">
        <f t="shared" si="815"/>
        <v>0</v>
      </c>
      <c r="AG211" s="22">
        <f>Positions!S210</f>
        <v>99</v>
      </c>
      <c r="AH211" s="9">
        <f>AF211/(AG211+1)+Positions!T210</f>
        <v>0</v>
      </c>
      <c r="AI211" s="22">
        <f t="shared" ref="AI211" si="856">AI210</f>
        <v>99</v>
      </c>
      <c r="AJ211" s="22">
        <f>Positions!U210</f>
        <v>99</v>
      </c>
      <c r="AK211" s="22">
        <f t="shared" si="816"/>
        <v>0</v>
      </c>
      <c r="AL211" s="22">
        <f>Positions!V210</f>
        <v>99</v>
      </c>
      <c r="AM211" s="9">
        <f>AK211/(AL211+1)+Positions!W210</f>
        <v>0</v>
      </c>
      <c r="AN211" s="22">
        <f t="shared" ref="AN211" si="857">AN210</f>
        <v>99</v>
      </c>
      <c r="AO211" s="22">
        <f>Positions!X210</f>
        <v>99</v>
      </c>
      <c r="AP211" s="22">
        <f t="shared" si="817"/>
        <v>0</v>
      </c>
      <c r="AQ211" s="22">
        <f>Positions!Y210</f>
        <v>99</v>
      </c>
      <c r="AR211" s="9">
        <f>AP211/(AQ211+1)+Positions!Z210</f>
        <v>0</v>
      </c>
      <c r="AS211" s="22">
        <f t="shared" ref="AS211" si="858">AS210</f>
        <v>99</v>
      </c>
      <c r="AT211" s="22">
        <f>Positions!AA210</f>
        <v>99</v>
      </c>
      <c r="AU211" s="22">
        <f t="shared" si="818"/>
        <v>0</v>
      </c>
      <c r="AV211" s="22">
        <f>Positions!AB210</f>
        <v>99</v>
      </c>
      <c r="AW211" s="9">
        <f>AU211/(AV211+1)+Positions!AC210</f>
        <v>0</v>
      </c>
      <c r="AX211" s="36">
        <f t="shared" si="819"/>
        <v>5.4</v>
      </c>
      <c r="AY211" s="36">
        <f t="shared" si="820"/>
        <v>1.8</v>
      </c>
    </row>
    <row r="212" spans="1:51">
      <c r="A212" s="25" t="s">
        <v>656</v>
      </c>
      <c r="B212" s="25" t="s">
        <v>659</v>
      </c>
      <c r="C212" s="9" t="s">
        <v>680</v>
      </c>
      <c r="D212" s="35">
        <v>2.5</v>
      </c>
      <c r="E212" s="22">
        <f t="shared" ref="E212" si="859">E211</f>
        <v>215</v>
      </c>
      <c r="F212" s="22">
        <f>Positions!C211</f>
        <v>121</v>
      </c>
      <c r="G212" s="22">
        <f t="shared" si="810"/>
        <v>94</v>
      </c>
      <c r="H212" s="22">
        <f>Positions!D211</f>
        <v>3</v>
      </c>
      <c r="I212" s="9">
        <f>G212/(H212+1)+Positions!E211</f>
        <v>29.5</v>
      </c>
      <c r="J212" s="22">
        <f t="shared" ref="J212" si="860">J211</f>
        <v>50</v>
      </c>
      <c r="K212" s="22">
        <f>Positions!F211</f>
        <v>50</v>
      </c>
      <c r="L212" s="22">
        <f t="shared" si="811"/>
        <v>0</v>
      </c>
      <c r="M212" s="22">
        <f>Positions!G211</f>
        <v>99</v>
      </c>
      <c r="N212" s="9">
        <f>L212/(M212+1)+Positions!H211</f>
        <v>0</v>
      </c>
      <c r="O212" s="22">
        <f t="shared" ref="O212" si="861">O211</f>
        <v>50</v>
      </c>
      <c r="P212" s="22">
        <f>Positions!I211</f>
        <v>23</v>
      </c>
      <c r="Q212" s="22">
        <f t="shared" si="812"/>
        <v>27</v>
      </c>
      <c r="R212" s="22">
        <f>Positions!J211</f>
        <v>7</v>
      </c>
      <c r="S212" s="9">
        <f>Q212/(R212+1)+Positions!K211</f>
        <v>14.375</v>
      </c>
      <c r="T212" s="22">
        <f t="shared" ref="T212" si="862">T211</f>
        <v>51</v>
      </c>
      <c r="U212" s="22">
        <f>Positions!L211</f>
        <v>51</v>
      </c>
      <c r="V212" s="22">
        <f t="shared" si="813"/>
        <v>0</v>
      </c>
      <c r="W212" s="22">
        <f>Positions!M211</f>
        <v>99</v>
      </c>
      <c r="X212" s="9">
        <f>V212/(W212+1)+Positions!N211</f>
        <v>0</v>
      </c>
      <c r="Y212" s="22">
        <f t="shared" ref="Y212" si="863">Y211</f>
        <v>43</v>
      </c>
      <c r="Z212" s="22">
        <f>Positions!O211</f>
        <v>22</v>
      </c>
      <c r="AA212" s="22">
        <f t="shared" si="814"/>
        <v>21</v>
      </c>
      <c r="AB212" s="22">
        <f>Positions!P211</f>
        <v>6</v>
      </c>
      <c r="AC212" s="9">
        <f>AA212/(AB212+1)+Positions!Q211</f>
        <v>7</v>
      </c>
      <c r="AD212" s="22">
        <f t="shared" ref="AD212" si="864">AD211</f>
        <v>99</v>
      </c>
      <c r="AE212" s="22">
        <f>Positions!R211</f>
        <v>99</v>
      </c>
      <c r="AF212" s="22">
        <f t="shared" si="815"/>
        <v>0</v>
      </c>
      <c r="AG212" s="22">
        <f>Positions!S211</f>
        <v>99</v>
      </c>
      <c r="AH212" s="9">
        <f>AF212/(AG212+1)+Positions!T211</f>
        <v>0</v>
      </c>
      <c r="AI212" s="22">
        <f t="shared" ref="AI212:AI221" si="865">AI211</f>
        <v>99</v>
      </c>
      <c r="AJ212" s="22">
        <f>Positions!U211</f>
        <v>99</v>
      </c>
      <c r="AK212" s="22">
        <f t="shared" si="816"/>
        <v>0</v>
      </c>
      <c r="AL212" s="22">
        <f>Positions!V211</f>
        <v>99</v>
      </c>
      <c r="AM212" s="9">
        <f>AK212/(AL212+1)+Positions!W211</f>
        <v>0</v>
      </c>
      <c r="AN212" s="22">
        <f t="shared" ref="AN212:AN221" si="866">AN211</f>
        <v>99</v>
      </c>
      <c r="AO212" s="22">
        <f>Positions!X211</f>
        <v>99</v>
      </c>
      <c r="AP212" s="22">
        <f t="shared" si="817"/>
        <v>0</v>
      </c>
      <c r="AQ212" s="22">
        <f>Positions!Y211</f>
        <v>99</v>
      </c>
      <c r="AR212" s="9">
        <f>AP212/(AQ212+1)+Positions!Z211</f>
        <v>0</v>
      </c>
      <c r="AS212" s="22">
        <f t="shared" ref="AS212" si="867">AS211</f>
        <v>99</v>
      </c>
      <c r="AT212" s="22">
        <f>Positions!AA211</f>
        <v>99</v>
      </c>
      <c r="AU212" s="22">
        <f t="shared" si="818"/>
        <v>0</v>
      </c>
      <c r="AV212" s="22">
        <f>Positions!AB211</f>
        <v>99</v>
      </c>
      <c r="AW212" s="9">
        <f>AU212/(AV212+1)+Positions!AC211</f>
        <v>0</v>
      </c>
      <c r="AX212" s="36">
        <f t="shared" si="819"/>
        <v>50.875</v>
      </c>
      <c r="AY212" s="36">
        <f t="shared" si="820"/>
        <v>20.350000000000001</v>
      </c>
    </row>
    <row r="213" spans="1:51">
      <c r="A213" s="25" t="s">
        <v>690</v>
      </c>
      <c r="B213" s="25" t="s">
        <v>570</v>
      </c>
      <c r="C213" s="9" t="s">
        <v>680</v>
      </c>
      <c r="D213" s="35">
        <v>2</v>
      </c>
      <c r="E213" s="22">
        <f t="shared" ref="E213:E219" si="868">E212</f>
        <v>215</v>
      </c>
      <c r="F213" s="22">
        <f>Positions!C212</f>
        <v>215</v>
      </c>
      <c r="G213" s="22">
        <f t="shared" si="810"/>
        <v>0</v>
      </c>
      <c r="H213" s="22">
        <f>Positions!D212</f>
        <v>99</v>
      </c>
      <c r="I213" s="9">
        <f>G213/(H213+1)+Positions!E212</f>
        <v>0</v>
      </c>
      <c r="J213" s="22">
        <f t="shared" ref="J213:J221" si="869">J212</f>
        <v>50</v>
      </c>
      <c r="K213" s="22">
        <f>Positions!F212</f>
        <v>34</v>
      </c>
      <c r="L213" s="22">
        <f t="shared" si="811"/>
        <v>16</v>
      </c>
      <c r="M213" s="22">
        <f>Positions!G212</f>
        <v>4</v>
      </c>
      <c r="N213" s="9">
        <f>L213/(M213+1)+Positions!H212</f>
        <v>10.199999999999999</v>
      </c>
      <c r="O213" s="22">
        <f t="shared" ref="O213:O221" si="870">O212</f>
        <v>50</v>
      </c>
      <c r="P213" s="22">
        <f>Positions!I212</f>
        <v>31</v>
      </c>
      <c r="Q213" s="22">
        <f t="shared" si="812"/>
        <v>19</v>
      </c>
      <c r="R213" s="22">
        <f>Positions!J212</f>
        <v>8</v>
      </c>
      <c r="S213" s="9">
        <f>Q213/(R213+1)+Positions!K212</f>
        <v>12.111111111111111</v>
      </c>
      <c r="T213" s="22">
        <f t="shared" ref="T213:T221" si="871">T212</f>
        <v>51</v>
      </c>
      <c r="U213" s="22">
        <f>Positions!L212</f>
        <v>38</v>
      </c>
      <c r="V213" s="22">
        <f t="shared" si="813"/>
        <v>13</v>
      </c>
      <c r="W213" s="22">
        <f>Positions!M212</f>
        <v>5</v>
      </c>
      <c r="X213" s="9">
        <f>V213/(W213+1)+Positions!N212</f>
        <v>4.1666666666666661</v>
      </c>
      <c r="Y213" s="22">
        <f t="shared" ref="Y213:Y221" si="872">Y212</f>
        <v>43</v>
      </c>
      <c r="Z213" s="22">
        <f>Positions!O212</f>
        <v>43</v>
      </c>
      <c r="AA213" s="22">
        <f t="shared" si="814"/>
        <v>0</v>
      </c>
      <c r="AB213" s="22">
        <f>Positions!P212</f>
        <v>99</v>
      </c>
      <c r="AC213" s="9">
        <f>AA213/(AB213+1)+Positions!Q212</f>
        <v>0</v>
      </c>
      <c r="AD213" s="22">
        <f t="shared" ref="AD213:AD221" si="873">AD212</f>
        <v>99</v>
      </c>
      <c r="AE213" s="22">
        <f>Positions!R212</f>
        <v>99</v>
      </c>
      <c r="AF213" s="22">
        <f t="shared" si="815"/>
        <v>0</v>
      </c>
      <c r="AG213" s="22">
        <f>Positions!S212</f>
        <v>99</v>
      </c>
      <c r="AH213" s="9">
        <f>AF213/(AG213+1)+Positions!T212</f>
        <v>0</v>
      </c>
      <c r="AI213" s="22">
        <f t="shared" si="865"/>
        <v>99</v>
      </c>
      <c r="AJ213" s="22">
        <f>Positions!U212</f>
        <v>99</v>
      </c>
      <c r="AK213" s="22">
        <f t="shared" si="816"/>
        <v>0</v>
      </c>
      <c r="AL213" s="22">
        <f>Positions!V212</f>
        <v>99</v>
      </c>
      <c r="AM213" s="9">
        <f>AK213/(AL213+1)+Positions!W212</f>
        <v>0</v>
      </c>
      <c r="AN213" s="22">
        <f t="shared" si="866"/>
        <v>99</v>
      </c>
      <c r="AO213" s="22">
        <f>Positions!X212</f>
        <v>99</v>
      </c>
      <c r="AP213" s="22">
        <f t="shared" si="817"/>
        <v>0</v>
      </c>
      <c r="AQ213" s="22">
        <f>Positions!Y212</f>
        <v>99</v>
      </c>
      <c r="AR213" s="9">
        <f>AP213/(AQ213+1)+Positions!Z212</f>
        <v>0</v>
      </c>
      <c r="AS213" s="22">
        <f t="shared" ref="AS213:AS221" si="874">AS212</f>
        <v>99</v>
      </c>
      <c r="AT213" s="22">
        <f>Positions!AA212</f>
        <v>99</v>
      </c>
      <c r="AU213" s="22">
        <f t="shared" si="818"/>
        <v>0</v>
      </c>
      <c r="AV213" s="22">
        <f>Positions!AB212</f>
        <v>99</v>
      </c>
      <c r="AW213" s="9">
        <f>AU213/(AV213+1)+Positions!AC212</f>
        <v>0</v>
      </c>
      <c r="AX213" s="36">
        <f t="shared" si="819"/>
        <v>26.477777777777774</v>
      </c>
      <c r="AY213" s="36">
        <f t="shared" si="820"/>
        <v>13.238888888888887</v>
      </c>
    </row>
    <row r="214" spans="1:51">
      <c r="A214" s="25" t="s">
        <v>691</v>
      </c>
      <c r="B214" s="25" t="s">
        <v>692</v>
      </c>
      <c r="C214" s="9" t="s">
        <v>680</v>
      </c>
      <c r="D214" s="35">
        <v>1.5</v>
      </c>
      <c r="E214" s="22">
        <f t="shared" si="868"/>
        <v>215</v>
      </c>
      <c r="F214" s="22">
        <f>Positions!C213</f>
        <v>215</v>
      </c>
      <c r="G214" s="22">
        <f t="shared" si="810"/>
        <v>0</v>
      </c>
      <c r="H214" s="22">
        <f>Positions!D213</f>
        <v>99</v>
      </c>
      <c r="I214" s="9">
        <f>G214/(H214+1)+Positions!E213</f>
        <v>0</v>
      </c>
      <c r="J214" s="22">
        <f t="shared" si="869"/>
        <v>50</v>
      </c>
      <c r="K214" s="22">
        <f>Positions!F213</f>
        <v>50</v>
      </c>
      <c r="L214" s="22">
        <f t="shared" si="811"/>
        <v>0</v>
      </c>
      <c r="M214" s="22">
        <f>Positions!G213</f>
        <v>99</v>
      </c>
      <c r="N214" s="9">
        <f>L214/(M214+1)+Positions!H213</f>
        <v>0</v>
      </c>
      <c r="O214" s="22">
        <f t="shared" si="870"/>
        <v>50</v>
      </c>
      <c r="P214" s="22">
        <f>Positions!I213</f>
        <v>47</v>
      </c>
      <c r="Q214" s="22">
        <f t="shared" si="812"/>
        <v>3</v>
      </c>
      <c r="R214" s="22">
        <f>Positions!J213</f>
        <v>12</v>
      </c>
      <c r="S214" s="9">
        <f>Q214/(R214+1)+Positions!K213</f>
        <v>1.2307692307692308</v>
      </c>
      <c r="T214" s="22">
        <f t="shared" si="871"/>
        <v>51</v>
      </c>
      <c r="U214" s="22">
        <f>Positions!L213</f>
        <v>51</v>
      </c>
      <c r="V214" s="22">
        <f t="shared" si="813"/>
        <v>0</v>
      </c>
      <c r="W214" s="22">
        <f>Positions!M213</f>
        <v>99</v>
      </c>
      <c r="X214" s="9">
        <f>V214/(W214+1)+Positions!N213</f>
        <v>0</v>
      </c>
      <c r="Y214" s="22">
        <f t="shared" si="872"/>
        <v>43</v>
      </c>
      <c r="Z214" s="22">
        <f>Positions!O213</f>
        <v>25</v>
      </c>
      <c r="AA214" s="22">
        <f t="shared" si="814"/>
        <v>18</v>
      </c>
      <c r="AB214" s="22">
        <f>Positions!P213</f>
        <v>7</v>
      </c>
      <c r="AC214" s="9">
        <f>AA214/(AB214+1)+Positions!Q213</f>
        <v>10.25</v>
      </c>
      <c r="AD214" s="22">
        <f t="shared" si="873"/>
        <v>99</v>
      </c>
      <c r="AE214" s="22">
        <f>Positions!R213</f>
        <v>99</v>
      </c>
      <c r="AF214" s="22">
        <f t="shared" si="815"/>
        <v>0</v>
      </c>
      <c r="AG214" s="22">
        <f>Positions!S213</f>
        <v>99</v>
      </c>
      <c r="AH214" s="9">
        <f>AF214/(AG214+1)+Positions!T213</f>
        <v>0</v>
      </c>
      <c r="AI214" s="22">
        <f t="shared" si="865"/>
        <v>99</v>
      </c>
      <c r="AJ214" s="22">
        <f>Positions!U213</f>
        <v>99</v>
      </c>
      <c r="AK214" s="22">
        <f t="shared" si="816"/>
        <v>0</v>
      </c>
      <c r="AL214" s="22">
        <f>Positions!V213</f>
        <v>99</v>
      </c>
      <c r="AM214" s="9">
        <f>AK214/(AL214+1)+Positions!W213</f>
        <v>0</v>
      </c>
      <c r="AN214" s="22">
        <f t="shared" si="866"/>
        <v>99</v>
      </c>
      <c r="AO214" s="22">
        <f>Positions!X213</f>
        <v>99</v>
      </c>
      <c r="AP214" s="22">
        <f t="shared" si="817"/>
        <v>0</v>
      </c>
      <c r="AQ214" s="22">
        <f>Positions!Y213</f>
        <v>99</v>
      </c>
      <c r="AR214" s="9">
        <f>AP214/(AQ214+1)+Positions!Z213</f>
        <v>0</v>
      </c>
      <c r="AS214" s="22">
        <f t="shared" si="874"/>
        <v>99</v>
      </c>
      <c r="AT214" s="22">
        <f>Positions!AA213</f>
        <v>99</v>
      </c>
      <c r="AU214" s="22">
        <f t="shared" si="818"/>
        <v>0</v>
      </c>
      <c r="AV214" s="22">
        <f>Positions!AB213</f>
        <v>99</v>
      </c>
      <c r="AW214" s="9">
        <f>AU214/(AV214+1)+Positions!AC213</f>
        <v>0</v>
      </c>
      <c r="AX214" s="36">
        <f t="shared" si="819"/>
        <v>11.48076923076923</v>
      </c>
      <c r="AY214" s="36">
        <f t="shared" si="820"/>
        <v>7.6538461538461533</v>
      </c>
    </row>
    <row r="215" spans="1:51">
      <c r="A215" s="25" t="s">
        <v>693</v>
      </c>
      <c r="B215" s="25" t="s">
        <v>694</v>
      </c>
      <c r="C215" s="9" t="s">
        <v>680</v>
      </c>
      <c r="D215" s="35">
        <v>1.5</v>
      </c>
      <c r="E215" s="22">
        <f t="shared" si="868"/>
        <v>215</v>
      </c>
      <c r="F215" s="22">
        <f>Positions!C214</f>
        <v>215</v>
      </c>
      <c r="G215" s="22">
        <f t="shared" si="810"/>
        <v>0</v>
      </c>
      <c r="H215" s="22">
        <f>Positions!D214</f>
        <v>99</v>
      </c>
      <c r="I215" s="9">
        <f>G215/(H215+1)+Positions!E214</f>
        <v>0</v>
      </c>
      <c r="J215" s="22">
        <f t="shared" si="869"/>
        <v>50</v>
      </c>
      <c r="K215" s="22">
        <f>Positions!F214</f>
        <v>50</v>
      </c>
      <c r="L215" s="22">
        <f t="shared" si="811"/>
        <v>0</v>
      </c>
      <c r="M215" s="22">
        <f>Positions!G214</f>
        <v>99</v>
      </c>
      <c r="N215" s="9">
        <f>L215/(M215+1)+Positions!H214</f>
        <v>0</v>
      </c>
      <c r="O215" s="22">
        <f t="shared" si="870"/>
        <v>50</v>
      </c>
      <c r="P215" s="22">
        <f>Positions!I214</f>
        <v>50</v>
      </c>
      <c r="Q215" s="22">
        <f t="shared" si="812"/>
        <v>0</v>
      </c>
      <c r="R215" s="22">
        <f>Positions!J214</f>
        <v>99</v>
      </c>
      <c r="S215" s="9">
        <f>Q215/(R215+1)+Positions!K214</f>
        <v>0</v>
      </c>
      <c r="T215" s="22">
        <f t="shared" si="871"/>
        <v>51</v>
      </c>
      <c r="U215" s="22">
        <f>Positions!L214</f>
        <v>51</v>
      </c>
      <c r="V215" s="22">
        <f t="shared" si="813"/>
        <v>0</v>
      </c>
      <c r="W215" s="22">
        <f>Positions!M214</f>
        <v>99</v>
      </c>
      <c r="X215" s="9">
        <f>V215/(W215+1)+Positions!N214</f>
        <v>0</v>
      </c>
      <c r="Y215" s="22">
        <f t="shared" si="872"/>
        <v>43</v>
      </c>
      <c r="Z215" s="22">
        <f>Positions!O214</f>
        <v>43</v>
      </c>
      <c r="AA215" s="22">
        <f t="shared" si="814"/>
        <v>0</v>
      </c>
      <c r="AB215" s="22">
        <f>Positions!P214</f>
        <v>99</v>
      </c>
      <c r="AC215" s="9">
        <f>AA215/(AB215+1)+Positions!Q214</f>
        <v>0</v>
      </c>
      <c r="AD215" s="22">
        <f t="shared" si="873"/>
        <v>99</v>
      </c>
      <c r="AE215" s="22">
        <f>Positions!R214</f>
        <v>99</v>
      </c>
      <c r="AF215" s="22">
        <f t="shared" si="815"/>
        <v>0</v>
      </c>
      <c r="AG215" s="22">
        <f>Positions!S214</f>
        <v>99</v>
      </c>
      <c r="AH215" s="9">
        <f>AF215/(AG215+1)+Positions!T214</f>
        <v>0</v>
      </c>
      <c r="AI215" s="22">
        <f t="shared" si="865"/>
        <v>99</v>
      </c>
      <c r="AJ215" s="22">
        <f>Positions!U214</f>
        <v>99</v>
      </c>
      <c r="AK215" s="22">
        <f t="shared" si="816"/>
        <v>0</v>
      </c>
      <c r="AL215" s="22">
        <f>Positions!V214</f>
        <v>99</v>
      </c>
      <c r="AM215" s="9">
        <f>AK215/(AL215+1)+Positions!W214</f>
        <v>0</v>
      </c>
      <c r="AN215" s="22">
        <f t="shared" si="866"/>
        <v>99</v>
      </c>
      <c r="AO215" s="22">
        <f>Positions!X214</f>
        <v>99</v>
      </c>
      <c r="AP215" s="22">
        <f t="shared" si="817"/>
        <v>0</v>
      </c>
      <c r="AQ215" s="22">
        <f>Positions!Y214</f>
        <v>99</v>
      </c>
      <c r="AR215" s="9">
        <f>AP215/(AQ215+1)+Positions!Z214</f>
        <v>0</v>
      </c>
      <c r="AS215" s="22">
        <f t="shared" si="874"/>
        <v>99</v>
      </c>
      <c r="AT215" s="22">
        <f>Positions!AA214</f>
        <v>99</v>
      </c>
      <c r="AU215" s="22">
        <f t="shared" si="818"/>
        <v>0</v>
      </c>
      <c r="AV215" s="22">
        <f>Positions!AB214</f>
        <v>99</v>
      </c>
      <c r="AW215" s="9">
        <f>AU215/(AV215+1)+Positions!AC214</f>
        <v>0</v>
      </c>
      <c r="AX215" s="36">
        <f t="shared" si="819"/>
        <v>0</v>
      </c>
      <c r="AY215" s="36">
        <f t="shared" si="820"/>
        <v>0</v>
      </c>
    </row>
    <row r="216" spans="1:51">
      <c r="A216" s="25" t="s">
        <v>695</v>
      </c>
      <c r="B216" s="25" t="s">
        <v>696</v>
      </c>
      <c r="C216" s="9" t="s">
        <v>680</v>
      </c>
      <c r="D216" s="35">
        <v>1.5</v>
      </c>
      <c r="E216" s="22">
        <f t="shared" si="868"/>
        <v>215</v>
      </c>
      <c r="F216" s="22">
        <f>Positions!C215</f>
        <v>215</v>
      </c>
      <c r="G216" s="22">
        <f t="shared" si="810"/>
        <v>0</v>
      </c>
      <c r="H216" s="22">
        <f>Positions!D215</f>
        <v>99</v>
      </c>
      <c r="I216" s="9">
        <f>G216/(H216+1)+Positions!E215</f>
        <v>0</v>
      </c>
      <c r="J216" s="22">
        <f t="shared" si="869"/>
        <v>50</v>
      </c>
      <c r="K216" s="22">
        <f>Positions!F215</f>
        <v>39</v>
      </c>
      <c r="L216" s="22">
        <f t="shared" si="811"/>
        <v>11</v>
      </c>
      <c r="M216" s="22">
        <f>Positions!G215</f>
        <v>5</v>
      </c>
      <c r="N216" s="9">
        <f>L216/(M216+1)+Positions!H215</f>
        <v>7.833333333333333</v>
      </c>
      <c r="O216" s="22">
        <f t="shared" si="870"/>
        <v>50</v>
      </c>
      <c r="P216" s="22">
        <f>Positions!I215</f>
        <v>50</v>
      </c>
      <c r="Q216" s="22">
        <f t="shared" si="812"/>
        <v>0</v>
      </c>
      <c r="R216" s="22">
        <f>Positions!J215</f>
        <v>99</v>
      </c>
      <c r="S216" s="9">
        <f>Q216/(R216+1)+Positions!K215</f>
        <v>0</v>
      </c>
      <c r="T216" s="22">
        <f t="shared" si="871"/>
        <v>51</v>
      </c>
      <c r="U216" s="22">
        <f>Positions!L215</f>
        <v>51</v>
      </c>
      <c r="V216" s="22">
        <f t="shared" si="813"/>
        <v>0</v>
      </c>
      <c r="W216" s="22">
        <f>Positions!M215</f>
        <v>99</v>
      </c>
      <c r="X216" s="9">
        <f>V216/(W216+1)+Positions!N215</f>
        <v>0</v>
      </c>
      <c r="Y216" s="22">
        <f t="shared" si="872"/>
        <v>43</v>
      </c>
      <c r="Z216" s="22">
        <f>Positions!O215</f>
        <v>43</v>
      </c>
      <c r="AA216" s="22">
        <f t="shared" si="814"/>
        <v>0</v>
      </c>
      <c r="AB216" s="22">
        <f>Positions!P215</f>
        <v>99</v>
      </c>
      <c r="AC216" s="9">
        <f>AA216/(AB216+1)+Positions!Q215</f>
        <v>0</v>
      </c>
      <c r="AD216" s="22">
        <f t="shared" si="873"/>
        <v>99</v>
      </c>
      <c r="AE216" s="22">
        <f>Positions!R215</f>
        <v>99</v>
      </c>
      <c r="AF216" s="22">
        <f t="shared" si="815"/>
        <v>0</v>
      </c>
      <c r="AG216" s="22">
        <f>Positions!S215</f>
        <v>99</v>
      </c>
      <c r="AH216" s="9">
        <f>AF216/(AG216+1)+Positions!T215</f>
        <v>0</v>
      </c>
      <c r="AI216" s="22">
        <f t="shared" si="865"/>
        <v>99</v>
      </c>
      <c r="AJ216" s="22">
        <f>Positions!U215</f>
        <v>99</v>
      </c>
      <c r="AK216" s="22">
        <f t="shared" si="816"/>
        <v>0</v>
      </c>
      <c r="AL216" s="22">
        <f>Positions!V215</f>
        <v>99</v>
      </c>
      <c r="AM216" s="9">
        <f>AK216/(AL216+1)+Positions!W215</f>
        <v>0</v>
      </c>
      <c r="AN216" s="22">
        <f t="shared" si="866"/>
        <v>99</v>
      </c>
      <c r="AO216" s="22">
        <f>Positions!X215</f>
        <v>99</v>
      </c>
      <c r="AP216" s="22">
        <f t="shared" si="817"/>
        <v>0</v>
      </c>
      <c r="AQ216" s="22">
        <f>Positions!Y215</f>
        <v>99</v>
      </c>
      <c r="AR216" s="9">
        <f>AP216/(AQ216+1)+Positions!Z215</f>
        <v>0</v>
      </c>
      <c r="AS216" s="22">
        <f t="shared" si="874"/>
        <v>99</v>
      </c>
      <c r="AT216" s="22">
        <f>Positions!AA215</f>
        <v>99</v>
      </c>
      <c r="AU216" s="22">
        <f t="shared" si="818"/>
        <v>0</v>
      </c>
      <c r="AV216" s="22">
        <f>Positions!AB215</f>
        <v>99</v>
      </c>
      <c r="AW216" s="9">
        <f>AU216/(AV216+1)+Positions!AC215</f>
        <v>0</v>
      </c>
      <c r="AX216" s="36">
        <f t="shared" si="819"/>
        <v>7.833333333333333</v>
      </c>
      <c r="AY216" s="36">
        <f t="shared" si="820"/>
        <v>5.2222222222222223</v>
      </c>
    </row>
    <row r="217" spans="1:51">
      <c r="A217" s="25" t="s">
        <v>697</v>
      </c>
      <c r="B217" s="25" t="s">
        <v>692</v>
      </c>
      <c r="C217" s="9" t="s">
        <v>680</v>
      </c>
      <c r="D217" s="35">
        <v>1.5</v>
      </c>
      <c r="E217" s="22">
        <f t="shared" si="868"/>
        <v>215</v>
      </c>
      <c r="F217" s="22">
        <f>Positions!C216</f>
        <v>215</v>
      </c>
      <c r="G217" s="22">
        <f t="shared" si="810"/>
        <v>0</v>
      </c>
      <c r="H217" s="22">
        <f>Positions!D216</f>
        <v>99</v>
      </c>
      <c r="I217" s="9">
        <f>G217/(H217+1)+Positions!E216</f>
        <v>0</v>
      </c>
      <c r="J217" s="22">
        <f t="shared" si="869"/>
        <v>50</v>
      </c>
      <c r="K217" s="22">
        <f>Positions!F216</f>
        <v>50</v>
      </c>
      <c r="L217" s="22">
        <f t="shared" si="811"/>
        <v>0</v>
      </c>
      <c r="M217" s="22">
        <f>Positions!G216</f>
        <v>99</v>
      </c>
      <c r="N217" s="9">
        <f>L217/(M217+1)+Positions!H216</f>
        <v>0</v>
      </c>
      <c r="O217" s="22">
        <f t="shared" si="870"/>
        <v>50</v>
      </c>
      <c r="P217" s="22">
        <f>Positions!I216</f>
        <v>50</v>
      </c>
      <c r="Q217" s="22">
        <f t="shared" si="812"/>
        <v>0</v>
      </c>
      <c r="R217" s="22">
        <f>Positions!J216</f>
        <v>99</v>
      </c>
      <c r="S217" s="9">
        <f>Q217/(R217+1)+Positions!K216</f>
        <v>0</v>
      </c>
      <c r="T217" s="22">
        <f t="shared" si="871"/>
        <v>51</v>
      </c>
      <c r="U217" s="22">
        <f>Positions!L216</f>
        <v>51</v>
      </c>
      <c r="V217" s="22">
        <f t="shared" si="813"/>
        <v>0</v>
      </c>
      <c r="W217" s="22">
        <f>Positions!M216</f>
        <v>99</v>
      </c>
      <c r="X217" s="9">
        <f>V217/(W217+1)+Positions!N216</f>
        <v>0</v>
      </c>
      <c r="Y217" s="22">
        <f t="shared" si="872"/>
        <v>43</v>
      </c>
      <c r="Z217" s="22">
        <f>Positions!O216</f>
        <v>43</v>
      </c>
      <c r="AA217" s="22">
        <f t="shared" si="814"/>
        <v>0</v>
      </c>
      <c r="AB217" s="22">
        <f>Positions!P216</f>
        <v>99</v>
      </c>
      <c r="AC217" s="9">
        <f>AA217/(AB217+1)+Positions!Q216</f>
        <v>0</v>
      </c>
      <c r="AD217" s="22">
        <f t="shared" si="873"/>
        <v>99</v>
      </c>
      <c r="AE217" s="22">
        <f>Positions!R216</f>
        <v>99</v>
      </c>
      <c r="AF217" s="22">
        <f t="shared" si="815"/>
        <v>0</v>
      </c>
      <c r="AG217" s="22">
        <f>Positions!S216</f>
        <v>99</v>
      </c>
      <c r="AH217" s="9">
        <f>AF217/(AG217+1)+Positions!T216</f>
        <v>0</v>
      </c>
      <c r="AI217" s="22">
        <f t="shared" si="865"/>
        <v>99</v>
      </c>
      <c r="AJ217" s="22">
        <f>Positions!U216</f>
        <v>99</v>
      </c>
      <c r="AK217" s="22">
        <f t="shared" si="816"/>
        <v>0</v>
      </c>
      <c r="AL217" s="22">
        <f>Positions!V216</f>
        <v>99</v>
      </c>
      <c r="AM217" s="9">
        <f>AK217/(AL217+1)+Positions!W216</f>
        <v>0</v>
      </c>
      <c r="AN217" s="22">
        <f t="shared" si="866"/>
        <v>99</v>
      </c>
      <c r="AO217" s="22">
        <f>Positions!X216</f>
        <v>99</v>
      </c>
      <c r="AP217" s="22">
        <f t="shared" si="817"/>
        <v>0</v>
      </c>
      <c r="AQ217" s="22">
        <f>Positions!Y216</f>
        <v>99</v>
      </c>
      <c r="AR217" s="9">
        <f>AP217/(AQ217+1)+Positions!Z216</f>
        <v>0</v>
      </c>
      <c r="AS217" s="22">
        <f t="shared" si="874"/>
        <v>99</v>
      </c>
      <c r="AT217" s="22">
        <f>Positions!AA216</f>
        <v>99</v>
      </c>
      <c r="AU217" s="22">
        <f t="shared" si="818"/>
        <v>0</v>
      </c>
      <c r="AV217" s="22">
        <f>Positions!AB216</f>
        <v>99</v>
      </c>
      <c r="AW217" s="9">
        <f>AU217/(AV217+1)+Positions!AC216</f>
        <v>0</v>
      </c>
      <c r="AX217" s="36">
        <f t="shared" si="819"/>
        <v>0</v>
      </c>
      <c r="AY217" s="36">
        <f t="shared" si="820"/>
        <v>0</v>
      </c>
    </row>
    <row r="218" spans="1:51">
      <c r="A218" s="22" t="s">
        <v>698</v>
      </c>
      <c r="B218" s="22" t="s">
        <v>699</v>
      </c>
      <c r="C218" s="9" t="s">
        <v>680</v>
      </c>
      <c r="D218" s="35">
        <v>1</v>
      </c>
      <c r="E218" s="22">
        <f t="shared" si="868"/>
        <v>215</v>
      </c>
      <c r="F218" s="22">
        <f>Positions!C217</f>
        <v>215</v>
      </c>
      <c r="G218" s="22">
        <f t="shared" si="810"/>
        <v>0</v>
      </c>
      <c r="H218" s="22">
        <f>Positions!D217</f>
        <v>99</v>
      </c>
      <c r="I218" s="9">
        <f>G218/(H218+1)+Positions!E217</f>
        <v>0</v>
      </c>
      <c r="J218" s="22">
        <f t="shared" si="869"/>
        <v>50</v>
      </c>
      <c r="K218" s="22">
        <f>Positions!F217</f>
        <v>50</v>
      </c>
      <c r="L218" s="22">
        <f t="shared" si="811"/>
        <v>0</v>
      </c>
      <c r="M218" s="22">
        <f>Positions!G217</f>
        <v>99</v>
      </c>
      <c r="N218" s="9">
        <f>L218/(M218+1)+Positions!H217</f>
        <v>0</v>
      </c>
      <c r="O218" s="22">
        <f t="shared" si="870"/>
        <v>50</v>
      </c>
      <c r="P218" s="22">
        <f>Positions!I217</f>
        <v>50</v>
      </c>
      <c r="Q218" s="22">
        <f t="shared" si="812"/>
        <v>0</v>
      </c>
      <c r="R218" s="22">
        <f>Positions!J217</f>
        <v>99</v>
      </c>
      <c r="S218" s="9">
        <f>Q218/(R218+1)+Positions!K217</f>
        <v>0</v>
      </c>
      <c r="T218" s="22">
        <f t="shared" si="871"/>
        <v>51</v>
      </c>
      <c r="U218" s="22">
        <f>Positions!L217</f>
        <v>51</v>
      </c>
      <c r="V218" s="22">
        <f t="shared" si="813"/>
        <v>0</v>
      </c>
      <c r="W218" s="22">
        <f>Positions!M217</f>
        <v>99</v>
      </c>
      <c r="X218" s="9">
        <f>V218/(W218+1)+Positions!N217</f>
        <v>0</v>
      </c>
      <c r="Y218" s="22">
        <f t="shared" si="872"/>
        <v>43</v>
      </c>
      <c r="Z218" s="22">
        <f>Positions!O217</f>
        <v>43</v>
      </c>
      <c r="AA218" s="22">
        <f t="shared" si="814"/>
        <v>0</v>
      </c>
      <c r="AB218" s="22">
        <f>Positions!P217</f>
        <v>99</v>
      </c>
      <c r="AC218" s="9">
        <f>AA218/(AB218+1)+Positions!Q217</f>
        <v>0</v>
      </c>
      <c r="AD218" s="22">
        <f t="shared" si="873"/>
        <v>99</v>
      </c>
      <c r="AE218" s="22">
        <f>Positions!R217</f>
        <v>99</v>
      </c>
      <c r="AF218" s="22">
        <f t="shared" si="815"/>
        <v>0</v>
      </c>
      <c r="AG218" s="22">
        <f>Positions!S217</f>
        <v>99</v>
      </c>
      <c r="AH218" s="9">
        <f>AF218/(AG218+1)+Positions!T217</f>
        <v>0</v>
      </c>
      <c r="AI218" s="22">
        <f t="shared" si="865"/>
        <v>99</v>
      </c>
      <c r="AJ218" s="22">
        <f>Positions!U217</f>
        <v>99</v>
      </c>
      <c r="AK218" s="22">
        <f t="shared" si="816"/>
        <v>0</v>
      </c>
      <c r="AL218" s="22">
        <f>Positions!V217</f>
        <v>99</v>
      </c>
      <c r="AM218" s="9">
        <f>AK218/(AL218+1)+Positions!W217</f>
        <v>0</v>
      </c>
      <c r="AN218" s="22">
        <f t="shared" si="866"/>
        <v>99</v>
      </c>
      <c r="AO218" s="22">
        <f>Positions!X217</f>
        <v>99</v>
      </c>
      <c r="AP218" s="22">
        <f t="shared" si="817"/>
        <v>0</v>
      </c>
      <c r="AQ218" s="22">
        <f>Positions!Y217</f>
        <v>99</v>
      </c>
      <c r="AR218" s="9">
        <f>AP218/(AQ218+1)+Positions!Z217</f>
        <v>0</v>
      </c>
      <c r="AS218" s="22">
        <f t="shared" si="874"/>
        <v>99</v>
      </c>
      <c r="AT218" s="22">
        <f>Positions!AA217</f>
        <v>99</v>
      </c>
      <c r="AU218" s="22">
        <f t="shared" si="818"/>
        <v>0</v>
      </c>
      <c r="AV218" s="22">
        <f>Positions!AB217</f>
        <v>99</v>
      </c>
      <c r="AW218" s="9">
        <f>AU218/(AV218+1)+Positions!AC217</f>
        <v>0</v>
      </c>
      <c r="AX218" s="36">
        <f t="shared" si="819"/>
        <v>0</v>
      </c>
      <c r="AY218" s="36">
        <f t="shared" si="820"/>
        <v>0</v>
      </c>
    </row>
    <row r="219" spans="1:51">
      <c r="C219" s="9" t="s">
        <v>680</v>
      </c>
      <c r="D219" s="35">
        <v>1</v>
      </c>
      <c r="E219" s="22">
        <f t="shared" si="868"/>
        <v>215</v>
      </c>
      <c r="F219" s="22">
        <f>Positions!C218</f>
        <v>215</v>
      </c>
      <c r="G219" s="22">
        <f t="shared" si="810"/>
        <v>0</v>
      </c>
      <c r="H219" s="22">
        <f>Positions!D218</f>
        <v>99</v>
      </c>
      <c r="I219" s="9">
        <f>G219/(H219+1)+Positions!E218</f>
        <v>0</v>
      </c>
      <c r="J219" s="22">
        <f t="shared" si="869"/>
        <v>50</v>
      </c>
      <c r="K219" s="22">
        <f>Positions!F218</f>
        <v>50</v>
      </c>
      <c r="L219" s="22">
        <f t="shared" si="811"/>
        <v>0</v>
      </c>
      <c r="M219" s="22">
        <f>Positions!G218</f>
        <v>99</v>
      </c>
      <c r="N219" s="9">
        <f>L219/(M219+1)+Positions!H218</f>
        <v>0</v>
      </c>
      <c r="O219" s="22">
        <f t="shared" si="870"/>
        <v>50</v>
      </c>
      <c r="P219" s="22">
        <f>Positions!I218</f>
        <v>50</v>
      </c>
      <c r="Q219" s="22">
        <f t="shared" si="812"/>
        <v>0</v>
      </c>
      <c r="R219" s="22">
        <f>Positions!J218</f>
        <v>99</v>
      </c>
      <c r="S219" s="9">
        <f>Q219/(R219+1)+Positions!K218</f>
        <v>0</v>
      </c>
      <c r="T219" s="22">
        <f t="shared" si="871"/>
        <v>51</v>
      </c>
      <c r="U219" s="22">
        <f>Positions!L218</f>
        <v>51</v>
      </c>
      <c r="V219" s="22">
        <f t="shared" si="813"/>
        <v>0</v>
      </c>
      <c r="W219" s="22">
        <f>Positions!M218</f>
        <v>99</v>
      </c>
      <c r="X219" s="9">
        <f>V219/(W219+1)+Positions!N218</f>
        <v>0</v>
      </c>
      <c r="Y219" s="22">
        <f t="shared" si="872"/>
        <v>43</v>
      </c>
      <c r="Z219" s="22">
        <f>Positions!O218</f>
        <v>43</v>
      </c>
      <c r="AA219" s="22">
        <f t="shared" si="814"/>
        <v>0</v>
      </c>
      <c r="AB219" s="22">
        <f>Positions!P218</f>
        <v>99</v>
      </c>
      <c r="AC219" s="9">
        <f>AA219/(AB219+1)+Positions!Q218</f>
        <v>0</v>
      </c>
      <c r="AD219" s="22">
        <f t="shared" si="873"/>
        <v>99</v>
      </c>
      <c r="AE219" s="22">
        <f>Positions!R218</f>
        <v>99</v>
      </c>
      <c r="AF219" s="22">
        <f t="shared" si="815"/>
        <v>0</v>
      </c>
      <c r="AG219" s="22">
        <f>Positions!S218</f>
        <v>99</v>
      </c>
      <c r="AH219" s="9">
        <f>AF219/(AG219+1)+Positions!T218</f>
        <v>0</v>
      </c>
      <c r="AI219" s="22">
        <f t="shared" si="865"/>
        <v>99</v>
      </c>
      <c r="AJ219" s="22">
        <f>Positions!U218</f>
        <v>99</v>
      </c>
      <c r="AK219" s="22">
        <f t="shared" si="816"/>
        <v>0</v>
      </c>
      <c r="AL219" s="22">
        <f>Positions!V218</f>
        <v>99</v>
      </c>
      <c r="AM219" s="9">
        <f>AK219/(AL219+1)+Positions!W218</f>
        <v>0</v>
      </c>
      <c r="AN219" s="22">
        <f t="shared" si="866"/>
        <v>99</v>
      </c>
      <c r="AO219" s="22">
        <f>Positions!X218</f>
        <v>99</v>
      </c>
      <c r="AP219" s="22">
        <f t="shared" si="817"/>
        <v>0</v>
      </c>
      <c r="AQ219" s="22">
        <f>Positions!Y218</f>
        <v>99</v>
      </c>
      <c r="AR219" s="9">
        <f>AP219/(AQ219+1)+Positions!Z218</f>
        <v>0</v>
      </c>
      <c r="AS219" s="22">
        <f t="shared" si="874"/>
        <v>99</v>
      </c>
      <c r="AT219" s="22">
        <f>Positions!AA218</f>
        <v>99</v>
      </c>
      <c r="AU219" s="22">
        <f t="shared" si="818"/>
        <v>0</v>
      </c>
      <c r="AV219" s="22">
        <f>Positions!AB218</f>
        <v>99</v>
      </c>
      <c r="AW219" s="9">
        <f>AU219/(AV219+1)+Positions!AC218</f>
        <v>0</v>
      </c>
      <c r="AX219" s="36">
        <f t="shared" si="819"/>
        <v>0</v>
      </c>
      <c r="AY219" s="36">
        <f t="shared" si="820"/>
        <v>0</v>
      </c>
    </row>
    <row r="220" spans="1:51">
      <c r="A220" s="22" t="s">
        <v>700</v>
      </c>
      <c r="B220" s="22" t="s">
        <v>701</v>
      </c>
      <c r="C220" s="9" t="s">
        <v>680</v>
      </c>
      <c r="D220" s="35">
        <v>1</v>
      </c>
      <c r="E220" s="56">
        <v>164</v>
      </c>
      <c r="F220" s="22">
        <f>Positions!C219</f>
        <v>69</v>
      </c>
      <c r="G220" s="22">
        <f t="shared" si="810"/>
        <v>95</v>
      </c>
      <c r="H220" s="22">
        <v>3</v>
      </c>
      <c r="I220" s="9">
        <f>G220/(H220+1)+Positions!E219</f>
        <v>29.75</v>
      </c>
      <c r="J220" s="22">
        <f t="shared" si="869"/>
        <v>50</v>
      </c>
      <c r="K220" s="22">
        <f>Positions!F219</f>
        <v>50</v>
      </c>
      <c r="L220" s="22">
        <f t="shared" si="811"/>
        <v>0</v>
      </c>
      <c r="M220" s="22">
        <f>Positions!G219</f>
        <v>99</v>
      </c>
      <c r="N220" s="9">
        <f>L220/(M220+1)+Positions!H219</f>
        <v>0</v>
      </c>
      <c r="O220" s="22">
        <f t="shared" si="870"/>
        <v>50</v>
      </c>
      <c r="P220" s="22">
        <f>Positions!I219</f>
        <v>50</v>
      </c>
      <c r="Q220" s="22">
        <f t="shared" si="812"/>
        <v>0</v>
      </c>
      <c r="R220" s="22">
        <f>Positions!J219</f>
        <v>99</v>
      </c>
      <c r="S220" s="9">
        <f>Q220/(R220+1)+Positions!K219</f>
        <v>0</v>
      </c>
      <c r="T220" s="22">
        <f t="shared" si="871"/>
        <v>51</v>
      </c>
      <c r="U220" s="22">
        <f>Positions!L219</f>
        <v>51</v>
      </c>
      <c r="V220" s="22">
        <f t="shared" si="813"/>
        <v>0</v>
      </c>
      <c r="W220" s="22">
        <f>Positions!M219</f>
        <v>99</v>
      </c>
      <c r="X220" s="9">
        <f>V220/(W220+1)+Positions!N219</f>
        <v>0</v>
      </c>
      <c r="Y220" s="22">
        <f t="shared" si="872"/>
        <v>43</v>
      </c>
      <c r="Z220" s="22">
        <f>Positions!O219</f>
        <v>43</v>
      </c>
      <c r="AA220" s="22">
        <f t="shared" si="814"/>
        <v>0</v>
      </c>
      <c r="AB220" s="22">
        <f>Positions!P219</f>
        <v>99</v>
      </c>
      <c r="AC220" s="9">
        <f>AA220/(AB220+1)+Positions!Q219</f>
        <v>0</v>
      </c>
      <c r="AD220" s="22">
        <f t="shared" si="873"/>
        <v>99</v>
      </c>
      <c r="AE220" s="22">
        <f>Positions!R219</f>
        <v>99</v>
      </c>
      <c r="AF220" s="22">
        <f t="shared" si="815"/>
        <v>0</v>
      </c>
      <c r="AG220" s="22">
        <f>Positions!S219</f>
        <v>99</v>
      </c>
      <c r="AH220" s="9">
        <f>AF220/(AG220+1)+Positions!T219</f>
        <v>0</v>
      </c>
      <c r="AI220" s="22">
        <f t="shared" si="865"/>
        <v>99</v>
      </c>
      <c r="AJ220" s="22">
        <f>Positions!U219</f>
        <v>99</v>
      </c>
      <c r="AK220" s="22">
        <f t="shared" si="816"/>
        <v>0</v>
      </c>
      <c r="AL220" s="22">
        <f>Positions!V219</f>
        <v>99</v>
      </c>
      <c r="AM220" s="9">
        <f>AK220/(AL220+1)+Positions!W219</f>
        <v>0</v>
      </c>
      <c r="AN220" s="22">
        <f t="shared" si="866"/>
        <v>99</v>
      </c>
      <c r="AO220" s="22">
        <f>Positions!X219</f>
        <v>99</v>
      </c>
      <c r="AP220" s="22">
        <f t="shared" si="817"/>
        <v>0</v>
      </c>
      <c r="AQ220" s="22">
        <f>Positions!Y219</f>
        <v>99</v>
      </c>
      <c r="AR220" s="9">
        <f>AP220/(AQ220+1)+Positions!Z219</f>
        <v>0</v>
      </c>
      <c r="AS220" s="22">
        <f t="shared" si="874"/>
        <v>99</v>
      </c>
      <c r="AT220" s="22">
        <f>Positions!AA219</f>
        <v>99</v>
      </c>
      <c r="AU220" s="22">
        <f t="shared" si="818"/>
        <v>0</v>
      </c>
      <c r="AV220" s="22">
        <f>Positions!AB219</f>
        <v>99</v>
      </c>
      <c r="AW220" s="9">
        <f>AU220/(AV220+1)+Positions!AC219</f>
        <v>0</v>
      </c>
      <c r="AX220" s="36">
        <f t="shared" si="819"/>
        <v>29.75</v>
      </c>
      <c r="AY220" s="36">
        <f t="shared" si="820"/>
        <v>29.75</v>
      </c>
    </row>
    <row r="221" spans="1:51" s="34" customFormat="1">
      <c r="A221" s="8" t="s">
        <v>702</v>
      </c>
      <c r="B221" s="8" t="s">
        <v>715</v>
      </c>
      <c r="C221" s="10" t="s">
        <v>680</v>
      </c>
      <c r="D221" s="39">
        <v>1</v>
      </c>
      <c r="E221" s="8">
        <v>215</v>
      </c>
      <c r="F221" s="8">
        <f>Positions!C220</f>
        <v>215</v>
      </c>
      <c r="G221" s="8">
        <f t="shared" si="810"/>
        <v>0</v>
      </c>
      <c r="H221" s="8">
        <f>Positions!D220</f>
        <v>99</v>
      </c>
      <c r="I221" s="9">
        <f>G221/(H221+1)+Positions!E220</f>
        <v>0</v>
      </c>
      <c r="J221" s="8">
        <f t="shared" si="869"/>
        <v>50</v>
      </c>
      <c r="K221" s="8">
        <f>Positions!F220</f>
        <v>50</v>
      </c>
      <c r="L221" s="8">
        <f t="shared" si="811"/>
        <v>0</v>
      </c>
      <c r="M221" s="8">
        <f>Positions!G220</f>
        <v>99</v>
      </c>
      <c r="N221" s="10">
        <f>L221/(M221+1)+Positions!H220</f>
        <v>0</v>
      </c>
      <c r="O221" s="8">
        <f t="shared" si="870"/>
        <v>50</v>
      </c>
      <c r="P221" s="8">
        <f>Positions!I220</f>
        <v>50</v>
      </c>
      <c r="Q221" s="8">
        <f t="shared" si="812"/>
        <v>0</v>
      </c>
      <c r="R221" s="8">
        <f>Positions!J220</f>
        <v>99</v>
      </c>
      <c r="S221" s="9">
        <f>Q221/(R221+1)+Positions!K220</f>
        <v>0</v>
      </c>
      <c r="T221" s="8">
        <f t="shared" si="871"/>
        <v>51</v>
      </c>
      <c r="U221" s="8">
        <f>Positions!L220</f>
        <v>51</v>
      </c>
      <c r="V221" s="8">
        <f t="shared" si="813"/>
        <v>0</v>
      </c>
      <c r="W221" s="8">
        <f>Positions!M220</f>
        <v>99</v>
      </c>
      <c r="X221" s="10">
        <f>V221/(W221+1)+Positions!N220</f>
        <v>0</v>
      </c>
      <c r="Y221" s="8">
        <f t="shared" si="872"/>
        <v>43</v>
      </c>
      <c r="Z221" s="8">
        <f>Positions!O220</f>
        <v>12</v>
      </c>
      <c r="AA221" s="8">
        <f t="shared" si="814"/>
        <v>31</v>
      </c>
      <c r="AB221" s="8">
        <f>Positions!P220</f>
        <v>4</v>
      </c>
      <c r="AC221" s="10">
        <f>AA221/(AB221+1)+Positions!Q220</f>
        <v>26.2</v>
      </c>
      <c r="AD221" s="8">
        <f t="shared" si="873"/>
        <v>99</v>
      </c>
      <c r="AE221" s="8">
        <f>Positions!R220</f>
        <v>99</v>
      </c>
      <c r="AF221" s="8">
        <f t="shared" si="815"/>
        <v>0</v>
      </c>
      <c r="AG221" s="8">
        <f>Positions!S220</f>
        <v>99</v>
      </c>
      <c r="AH221" s="10">
        <f>AF221/(AG221+1)+Positions!T220</f>
        <v>0</v>
      </c>
      <c r="AI221" s="8">
        <f t="shared" si="865"/>
        <v>99</v>
      </c>
      <c r="AJ221" s="8">
        <f>Positions!U220</f>
        <v>99</v>
      </c>
      <c r="AK221" s="8">
        <f t="shared" si="816"/>
        <v>0</v>
      </c>
      <c r="AL221" s="8">
        <f>Positions!V220</f>
        <v>99</v>
      </c>
      <c r="AM221" s="10">
        <f>AK221/(AL221+1)+Positions!W220</f>
        <v>0</v>
      </c>
      <c r="AN221" s="8">
        <f t="shared" si="866"/>
        <v>99</v>
      </c>
      <c r="AO221" s="8">
        <f>Positions!X220</f>
        <v>99</v>
      </c>
      <c r="AP221" s="8">
        <f t="shared" si="817"/>
        <v>0</v>
      </c>
      <c r="AQ221" s="8">
        <f>Positions!Y220</f>
        <v>99</v>
      </c>
      <c r="AR221" s="10">
        <f>AP221/(AQ221+1)+Positions!Z220</f>
        <v>0</v>
      </c>
      <c r="AS221" s="8">
        <f t="shared" si="874"/>
        <v>99</v>
      </c>
      <c r="AT221" s="8">
        <f>Positions!AA220</f>
        <v>99</v>
      </c>
      <c r="AU221" s="8">
        <f t="shared" si="818"/>
        <v>0</v>
      </c>
      <c r="AV221" s="8">
        <f>Positions!AB220</f>
        <v>99</v>
      </c>
      <c r="AW221" s="10">
        <f>AU221/(AV221+1)+Positions!AC220</f>
        <v>0</v>
      </c>
      <c r="AX221" s="38">
        <f t="shared" si="819"/>
        <v>26.2</v>
      </c>
      <c r="AY221" s="38">
        <f t="shared" si="820"/>
        <v>26.2</v>
      </c>
    </row>
    <row r="222" spans="1:51">
      <c r="C222" s="27"/>
      <c r="D222" s="40"/>
    </row>
  </sheetData>
  <pageMargins left="0.69930555555555596" right="0.69930555555555596" top="0.75" bottom="0.75" header="0.3" footer="0.3"/>
  <pageSetup paperSize="9" orientation="portrait"/>
  <headerFooter alignWithMargins="0"/>
  <legacyDrawing r:id="rId1"/>
</worksheet>
</file>

<file path=xl/worksheets/sheet4.xml><?xml version="1.0" encoding="utf-8"?>
<worksheet xmlns="http://schemas.openxmlformats.org/spreadsheetml/2006/main" xmlns:r="http://schemas.openxmlformats.org/officeDocument/2006/relationships">
  <dimension ref="A1:AM222"/>
  <sheetViews>
    <sheetView workbookViewId="0">
      <pane xSplit="2" ySplit="1" topLeftCell="N184" activePane="bottomRight" state="frozen"/>
      <selection pane="topRight" activeCell="C1" sqref="C1"/>
      <selection pane="bottomLeft" activeCell="A2" sqref="A2"/>
      <selection pane="bottomRight" activeCell="O222" sqref="O222"/>
    </sheetView>
  </sheetViews>
  <sheetFormatPr defaultColWidth="9" defaultRowHeight="15"/>
  <cols>
    <col min="1" max="1" width="9" style="22"/>
    <col min="2" max="2" width="13.140625" style="9" customWidth="1"/>
    <col min="3" max="4" width="9" style="22"/>
    <col min="5" max="5" width="9" style="9"/>
    <col min="6" max="6" width="9.140625" style="22"/>
    <col min="7" max="7" width="9" style="22"/>
    <col min="8" max="8" width="9" style="9"/>
    <col min="9" max="9" width="9.140625" style="22"/>
    <col min="10" max="10" width="9" style="22"/>
    <col min="11" max="11" width="9" style="9"/>
    <col min="12" max="12" width="9.140625" style="22"/>
    <col min="13" max="13" width="9" style="22"/>
    <col min="14" max="14" width="9" style="9"/>
    <col min="15" max="15" width="9.140625" style="22"/>
    <col min="16" max="16" width="9" style="22"/>
    <col min="17" max="17" width="9" style="9"/>
    <col min="18" max="18" width="9.140625" style="22"/>
    <col min="19" max="19" width="9" style="22"/>
    <col min="20" max="20" width="9" style="9"/>
    <col min="21" max="21" width="9.140625" style="22"/>
    <col min="22" max="22" width="9" style="22"/>
    <col min="23" max="23" width="9" style="9"/>
    <col min="24" max="24" width="9.85546875" style="22" customWidth="1"/>
    <col min="25" max="25" width="9" style="22"/>
    <col min="26" max="26" width="9" style="9"/>
    <col min="27" max="27" width="9.140625" style="22"/>
    <col min="28" max="28" width="9" style="22"/>
    <col min="29" max="29" width="9" style="9"/>
    <col min="30" max="30" width="10.28515625" style="22" customWidth="1"/>
    <col min="31" max="37" width="9" style="22"/>
    <col min="38" max="38" width="9" style="9"/>
    <col min="39" max="39" width="10.85546875" style="22" customWidth="1"/>
    <col min="40" max="16384" width="9" style="22"/>
  </cols>
  <sheetData>
    <row r="1" spans="1:39" s="8" customFormat="1">
      <c r="A1" s="8" t="s">
        <v>716</v>
      </c>
      <c r="B1" s="10"/>
      <c r="C1" s="21" t="s">
        <v>2</v>
      </c>
      <c r="D1" s="8" t="s">
        <v>717</v>
      </c>
      <c r="E1" s="23" t="s">
        <v>718</v>
      </c>
      <c r="F1" s="21" t="s">
        <v>3</v>
      </c>
      <c r="G1" s="21" t="s">
        <v>717</v>
      </c>
      <c r="H1" s="24" t="s">
        <v>718</v>
      </c>
      <c r="I1" s="21" t="s">
        <v>704</v>
      </c>
      <c r="J1" s="21" t="s">
        <v>717</v>
      </c>
      <c r="K1" s="24" t="s">
        <v>718</v>
      </c>
      <c r="L1" s="21" t="s">
        <v>705</v>
      </c>
      <c r="M1" s="21" t="s">
        <v>717</v>
      </c>
      <c r="N1" s="24" t="s">
        <v>718</v>
      </c>
      <c r="O1" s="21" t="s">
        <v>706</v>
      </c>
      <c r="P1" s="21" t="s">
        <v>719</v>
      </c>
      <c r="Q1" s="24" t="s">
        <v>718</v>
      </c>
      <c r="R1" s="21" t="s">
        <v>791</v>
      </c>
      <c r="S1" s="21" t="s">
        <v>719</v>
      </c>
      <c r="T1" s="24" t="s">
        <v>718</v>
      </c>
      <c r="U1" s="21" t="s">
        <v>8</v>
      </c>
      <c r="V1" s="21" t="s">
        <v>719</v>
      </c>
      <c r="W1" s="24" t="s">
        <v>718</v>
      </c>
      <c r="X1" s="21" t="s">
        <v>707</v>
      </c>
      <c r="Y1" s="21" t="s">
        <v>719</v>
      </c>
      <c r="Z1" s="24" t="s">
        <v>718</v>
      </c>
      <c r="AA1" s="21" t="s">
        <v>10</v>
      </c>
      <c r="AB1" s="21" t="s">
        <v>719</v>
      </c>
      <c r="AC1" s="24" t="s">
        <v>718</v>
      </c>
      <c r="AD1" s="28" t="s">
        <v>2</v>
      </c>
      <c r="AE1" s="21" t="s">
        <v>3</v>
      </c>
      <c r="AF1" s="21" t="s">
        <v>704</v>
      </c>
      <c r="AG1" s="21" t="s">
        <v>705</v>
      </c>
      <c r="AH1" s="21" t="s">
        <v>706</v>
      </c>
      <c r="AI1" s="21" t="s">
        <v>7</v>
      </c>
      <c r="AJ1" s="21" t="s">
        <v>8</v>
      </c>
      <c r="AK1" s="21" t="s">
        <v>707</v>
      </c>
      <c r="AL1" s="24" t="s">
        <v>10</v>
      </c>
      <c r="AM1" s="10" t="s">
        <v>720</v>
      </c>
    </row>
    <row r="2" spans="1:39">
      <c r="A2" s="22" t="s">
        <v>423</v>
      </c>
      <c r="B2" s="9" t="s">
        <v>424</v>
      </c>
      <c r="C2" s="22">
        <v>57</v>
      </c>
      <c r="D2" s="22">
        <v>5</v>
      </c>
      <c r="E2" s="9">
        <f>Bonus!I3</f>
        <v>31</v>
      </c>
      <c r="F2" s="25">
        <v>2</v>
      </c>
      <c r="G2" s="22">
        <v>2</v>
      </c>
      <c r="H2" s="26">
        <f>Bonus!N3</f>
        <v>50</v>
      </c>
      <c r="I2" s="22">
        <v>2</v>
      </c>
      <c r="J2" s="22">
        <v>2</v>
      </c>
      <c r="K2" s="9">
        <f>Bonus!S3</f>
        <v>47</v>
      </c>
      <c r="L2" s="22">
        <v>181</v>
      </c>
      <c r="M2" s="22">
        <v>99</v>
      </c>
      <c r="N2" s="9">
        <f>Bonus!X3</f>
        <v>0</v>
      </c>
      <c r="O2" s="22">
        <v>99</v>
      </c>
      <c r="P2" s="22">
        <v>99</v>
      </c>
      <c r="Q2" s="9">
        <f>Bonus!AC3</f>
        <v>0</v>
      </c>
      <c r="R2" s="22">
        <v>99</v>
      </c>
      <c r="S2" s="22">
        <v>99</v>
      </c>
      <c r="U2" s="22">
        <v>99</v>
      </c>
      <c r="V2" s="22">
        <v>99</v>
      </c>
      <c r="W2" s="9">
        <f>Bonus!AJ3</f>
        <v>0</v>
      </c>
      <c r="X2" s="22">
        <v>99</v>
      </c>
      <c r="Y2" s="22">
        <v>99</v>
      </c>
      <c r="Z2" s="9">
        <f>Bonus!AQ3</f>
        <v>0</v>
      </c>
      <c r="AA2" s="22">
        <v>99</v>
      </c>
      <c r="AB2" s="22">
        <v>99</v>
      </c>
      <c r="AC2" s="9">
        <f>Bonus!AX3</f>
        <v>0</v>
      </c>
      <c r="AD2" s="29">
        <v>657</v>
      </c>
      <c r="AE2" s="22">
        <v>202</v>
      </c>
      <c r="AF2" s="29">
        <v>197</v>
      </c>
      <c r="AG2" s="29">
        <v>181</v>
      </c>
      <c r="AH2" s="66">
        <v>99</v>
      </c>
      <c r="AI2" s="29">
        <v>99</v>
      </c>
      <c r="AJ2" s="29">
        <v>99</v>
      </c>
      <c r="AK2" s="29">
        <v>99</v>
      </c>
      <c r="AL2" s="29">
        <v>99</v>
      </c>
      <c r="AM2" s="9" t="s">
        <v>425</v>
      </c>
    </row>
    <row r="3" spans="1:39">
      <c r="A3" s="22" t="s">
        <v>426</v>
      </c>
      <c r="B3" s="9" t="s">
        <v>427</v>
      </c>
      <c r="C3" s="22">
        <v>657</v>
      </c>
      <c r="D3" s="22">
        <v>99</v>
      </c>
      <c r="E3" s="9">
        <f>Bonus!I4</f>
        <v>0</v>
      </c>
      <c r="F3" s="25">
        <v>7</v>
      </c>
      <c r="G3" s="22">
        <v>4</v>
      </c>
      <c r="H3" s="26">
        <f>Bonus!N4</f>
        <v>43</v>
      </c>
      <c r="I3" s="22">
        <v>5</v>
      </c>
      <c r="J3" s="22">
        <v>3</v>
      </c>
      <c r="K3" s="9">
        <f>Bonus!S4</f>
        <v>46</v>
      </c>
      <c r="L3" s="22">
        <v>4</v>
      </c>
      <c r="M3" s="22">
        <v>1</v>
      </c>
      <c r="N3" s="9">
        <f>Bonus!X4</f>
        <v>43</v>
      </c>
      <c r="O3" s="22">
        <v>99</v>
      </c>
      <c r="P3" s="22">
        <v>99</v>
      </c>
      <c r="Q3" s="9">
        <f>Bonus!AC4</f>
        <v>0</v>
      </c>
      <c r="R3" s="22">
        <v>99</v>
      </c>
      <c r="S3" s="22">
        <v>99</v>
      </c>
      <c r="U3" s="22">
        <v>99</v>
      </c>
      <c r="V3" s="22">
        <v>99</v>
      </c>
      <c r="W3" s="9">
        <f>Bonus!AJ4</f>
        <v>0</v>
      </c>
      <c r="X3" s="22">
        <v>99</v>
      </c>
      <c r="Y3" s="22">
        <v>99</v>
      </c>
      <c r="Z3" s="9">
        <f>Bonus!AQ4</f>
        <v>0</v>
      </c>
      <c r="AA3" s="22">
        <v>99</v>
      </c>
      <c r="AB3" s="22">
        <v>99</v>
      </c>
      <c r="AC3" s="9">
        <f>Bonus!AX4</f>
        <v>0</v>
      </c>
      <c r="AD3" s="29">
        <v>99</v>
      </c>
      <c r="AE3" s="22">
        <v>107</v>
      </c>
      <c r="AF3" s="57">
        <v>102</v>
      </c>
      <c r="AG3" s="66">
        <v>99</v>
      </c>
      <c r="AH3" s="29">
        <v>83</v>
      </c>
      <c r="AI3" s="29">
        <v>99</v>
      </c>
      <c r="AJ3" s="29">
        <v>99</v>
      </c>
      <c r="AK3" s="29">
        <v>99</v>
      </c>
      <c r="AL3" s="29">
        <v>99</v>
      </c>
      <c r="AM3" s="9" t="s">
        <v>512</v>
      </c>
    </row>
    <row r="4" spans="1:39">
      <c r="A4" s="25" t="s">
        <v>428</v>
      </c>
      <c r="B4" s="9" t="s">
        <v>429</v>
      </c>
      <c r="C4" s="22">
        <v>657</v>
      </c>
      <c r="D4" s="22">
        <v>99</v>
      </c>
      <c r="E4" s="9">
        <f>Bonus!I5</f>
        <v>0</v>
      </c>
      <c r="F4" s="25">
        <v>202</v>
      </c>
      <c r="G4" s="22">
        <v>99</v>
      </c>
      <c r="H4" s="26">
        <f>Bonus!N5</f>
        <v>0</v>
      </c>
      <c r="I4" s="22">
        <v>197</v>
      </c>
      <c r="J4" s="22">
        <v>99</v>
      </c>
      <c r="K4" s="9">
        <f>Bonus!S5</f>
        <v>0</v>
      </c>
      <c r="L4" s="22">
        <v>181</v>
      </c>
      <c r="M4" s="22">
        <v>99</v>
      </c>
      <c r="N4" s="9">
        <f>Bonus!X5</f>
        <v>0</v>
      </c>
      <c r="O4" s="22">
        <v>99</v>
      </c>
      <c r="P4" s="22">
        <v>99</v>
      </c>
      <c r="Q4" s="9">
        <f>Bonus!AC5</f>
        <v>0</v>
      </c>
      <c r="R4" s="22">
        <v>99</v>
      </c>
      <c r="S4" s="22">
        <v>99</v>
      </c>
      <c r="U4" s="22">
        <v>99</v>
      </c>
      <c r="V4" s="22">
        <v>99</v>
      </c>
      <c r="W4" s="9">
        <f>Bonus!AJ5</f>
        <v>0</v>
      </c>
      <c r="X4" s="22">
        <v>99</v>
      </c>
      <c r="Y4" s="22">
        <v>99</v>
      </c>
      <c r="Z4" s="9">
        <f>Bonus!AQ5</f>
        <v>0</v>
      </c>
      <c r="AA4" s="22">
        <v>99</v>
      </c>
      <c r="AB4" s="22">
        <v>99</v>
      </c>
      <c r="AC4" s="9">
        <f>Bonus!AX5</f>
        <v>0</v>
      </c>
      <c r="AD4" s="29">
        <v>170</v>
      </c>
      <c r="AE4" s="22">
        <v>202</v>
      </c>
      <c r="AF4" s="29">
        <v>197</v>
      </c>
      <c r="AG4" s="29">
        <v>181</v>
      </c>
      <c r="AH4" s="29">
        <v>60</v>
      </c>
      <c r="AI4" s="29">
        <v>99</v>
      </c>
      <c r="AJ4" s="29">
        <v>99</v>
      </c>
      <c r="AK4" s="29">
        <v>99</v>
      </c>
      <c r="AL4" s="29">
        <v>99</v>
      </c>
      <c r="AM4" s="9" t="s">
        <v>544</v>
      </c>
    </row>
    <row r="5" spans="1:39">
      <c r="A5" s="22" t="s">
        <v>430</v>
      </c>
      <c r="B5" s="9" t="s">
        <v>431</v>
      </c>
      <c r="C5" s="22">
        <v>8</v>
      </c>
      <c r="D5" s="22">
        <v>1</v>
      </c>
      <c r="E5" s="9">
        <f>Bonus!I6</f>
        <v>53</v>
      </c>
      <c r="F5" s="25">
        <v>202</v>
      </c>
      <c r="G5" s="22">
        <v>99</v>
      </c>
      <c r="H5" s="26">
        <f>Bonus!N6</f>
        <v>0</v>
      </c>
      <c r="I5" s="22">
        <v>197</v>
      </c>
      <c r="J5" s="22">
        <v>99</v>
      </c>
      <c r="K5" s="9">
        <f>Bonus!S6</f>
        <v>0</v>
      </c>
      <c r="L5" s="25">
        <v>181</v>
      </c>
      <c r="M5" s="22">
        <v>99</v>
      </c>
      <c r="N5" s="9">
        <f>Bonus!X6</f>
        <v>0</v>
      </c>
      <c r="O5" s="22">
        <v>99</v>
      </c>
      <c r="P5" s="22">
        <v>99</v>
      </c>
      <c r="Q5" s="9">
        <f>Bonus!AC6</f>
        <v>0</v>
      </c>
      <c r="R5" s="22">
        <v>99</v>
      </c>
      <c r="S5" s="22">
        <v>99</v>
      </c>
      <c r="U5" s="22">
        <v>99</v>
      </c>
      <c r="V5" s="22">
        <v>99</v>
      </c>
      <c r="W5" s="9">
        <f>Bonus!AJ6</f>
        <v>0</v>
      </c>
      <c r="X5" s="22">
        <v>99</v>
      </c>
      <c r="Y5" s="22">
        <v>99</v>
      </c>
      <c r="Z5" s="9">
        <f>Bonus!AQ6</f>
        <v>0</v>
      </c>
      <c r="AA5" s="22">
        <v>99</v>
      </c>
      <c r="AB5" s="22">
        <v>99</v>
      </c>
      <c r="AC5" s="9">
        <f>Bonus!AX6</f>
        <v>0</v>
      </c>
      <c r="AD5" s="29">
        <v>85</v>
      </c>
      <c r="AE5" s="25">
        <v>107</v>
      </c>
      <c r="AF5" s="57">
        <v>102</v>
      </c>
      <c r="AG5" s="29">
        <v>29</v>
      </c>
      <c r="AH5" s="29">
        <v>83</v>
      </c>
      <c r="AI5" s="29">
        <v>99</v>
      </c>
      <c r="AJ5" s="29">
        <v>99</v>
      </c>
      <c r="AK5" s="29">
        <v>99</v>
      </c>
      <c r="AL5" s="29">
        <v>99</v>
      </c>
      <c r="AM5" s="9" t="s">
        <v>572</v>
      </c>
    </row>
    <row r="6" spans="1:39">
      <c r="A6" s="22" t="s">
        <v>432</v>
      </c>
      <c r="B6" s="9" t="s">
        <v>433</v>
      </c>
      <c r="C6" s="22">
        <v>13</v>
      </c>
      <c r="D6" s="22">
        <v>2</v>
      </c>
      <c r="E6" s="9">
        <f>Bonus!I7</f>
        <v>45</v>
      </c>
      <c r="F6" s="25">
        <v>202</v>
      </c>
      <c r="G6" s="22">
        <v>99</v>
      </c>
      <c r="H6" s="26">
        <f>Bonus!N7</f>
        <v>0</v>
      </c>
      <c r="I6" s="22">
        <v>197</v>
      </c>
      <c r="J6" s="22">
        <v>99</v>
      </c>
      <c r="K6" s="9">
        <f>Bonus!S7</f>
        <v>0</v>
      </c>
      <c r="L6" s="25">
        <v>181</v>
      </c>
      <c r="M6" s="22">
        <v>99</v>
      </c>
      <c r="N6" s="9">
        <f>Bonus!X7</f>
        <v>0</v>
      </c>
      <c r="O6" s="22">
        <v>99</v>
      </c>
      <c r="P6" s="22">
        <v>99</v>
      </c>
      <c r="Q6" s="9">
        <f>Bonus!AC7</f>
        <v>0</v>
      </c>
      <c r="R6" s="22">
        <v>99</v>
      </c>
      <c r="S6" s="22">
        <v>99</v>
      </c>
      <c r="U6" s="22">
        <v>99</v>
      </c>
      <c r="V6" s="22">
        <v>99</v>
      </c>
      <c r="W6" s="9">
        <f>Bonus!AJ7</f>
        <v>0</v>
      </c>
      <c r="X6" s="22">
        <v>99</v>
      </c>
      <c r="Y6" s="22">
        <v>99</v>
      </c>
      <c r="Z6" s="9">
        <f>Bonus!AQ7</f>
        <v>0</v>
      </c>
      <c r="AA6" s="22">
        <v>99</v>
      </c>
      <c r="AB6" s="22">
        <v>99</v>
      </c>
      <c r="AC6" s="9">
        <f>Bonus!AX7</f>
        <v>0</v>
      </c>
      <c r="AD6" s="29">
        <v>199</v>
      </c>
      <c r="AE6" s="25">
        <v>58</v>
      </c>
      <c r="AF6" s="29">
        <v>56</v>
      </c>
      <c r="AG6" s="29">
        <v>53</v>
      </c>
      <c r="AH6" s="29">
        <v>60</v>
      </c>
      <c r="AI6" s="29">
        <v>99</v>
      </c>
      <c r="AJ6" s="29">
        <v>99</v>
      </c>
      <c r="AK6" s="29">
        <v>99</v>
      </c>
      <c r="AL6" s="29">
        <v>99</v>
      </c>
      <c r="AM6" s="9" t="s">
        <v>592</v>
      </c>
    </row>
    <row r="7" spans="1:39">
      <c r="A7" s="22" t="s">
        <v>434</v>
      </c>
      <c r="B7" s="9" t="s">
        <v>435</v>
      </c>
      <c r="C7" s="22">
        <v>657</v>
      </c>
      <c r="D7" s="22">
        <v>99</v>
      </c>
      <c r="E7" s="9">
        <f>Bonus!I8</f>
        <v>0</v>
      </c>
      <c r="F7" s="25">
        <v>202</v>
      </c>
      <c r="G7" s="22">
        <v>99</v>
      </c>
      <c r="H7" s="26">
        <f>Bonus!N8</f>
        <v>0</v>
      </c>
      <c r="I7" s="22">
        <v>197</v>
      </c>
      <c r="J7" s="22">
        <v>99</v>
      </c>
      <c r="K7" s="9">
        <f>Bonus!S8</f>
        <v>0</v>
      </c>
      <c r="L7" s="25">
        <v>181</v>
      </c>
      <c r="M7" s="22">
        <v>99</v>
      </c>
      <c r="N7" s="9">
        <f>Bonus!X8</f>
        <v>0</v>
      </c>
      <c r="O7" s="22">
        <v>99</v>
      </c>
      <c r="P7" s="22">
        <v>99</v>
      </c>
      <c r="Q7" s="9">
        <f>Bonus!AC8</f>
        <v>0</v>
      </c>
      <c r="R7" s="22">
        <v>99</v>
      </c>
      <c r="S7" s="22">
        <v>99</v>
      </c>
      <c r="U7" s="22">
        <v>99</v>
      </c>
      <c r="V7" s="22">
        <v>99</v>
      </c>
      <c r="W7" s="9">
        <f>Bonus!AJ8</f>
        <v>0</v>
      </c>
      <c r="X7" s="22">
        <v>99</v>
      </c>
      <c r="Y7" s="22">
        <v>99</v>
      </c>
      <c r="Z7" s="9">
        <f>Bonus!AQ8</f>
        <v>0</v>
      </c>
      <c r="AA7" s="22">
        <v>99</v>
      </c>
      <c r="AB7" s="22">
        <v>99</v>
      </c>
      <c r="AC7" s="9">
        <f>Bonus!AX8</f>
        <v>0</v>
      </c>
      <c r="AD7" s="29">
        <v>164</v>
      </c>
      <c r="AE7" s="25">
        <v>35</v>
      </c>
      <c r="AF7" s="29">
        <v>19</v>
      </c>
      <c r="AG7" s="29">
        <v>29</v>
      </c>
      <c r="AH7" s="29">
        <v>21</v>
      </c>
      <c r="AI7" s="29">
        <v>99</v>
      </c>
      <c r="AJ7" s="29">
        <v>99</v>
      </c>
      <c r="AK7" s="29">
        <v>99</v>
      </c>
      <c r="AL7" s="29">
        <v>99</v>
      </c>
      <c r="AM7" s="9" t="s">
        <v>616</v>
      </c>
    </row>
    <row r="8" spans="1:39">
      <c r="A8" s="22" t="s">
        <v>436</v>
      </c>
      <c r="B8" s="9" t="s">
        <v>437</v>
      </c>
      <c r="C8" s="22">
        <v>119</v>
      </c>
      <c r="D8" s="22">
        <v>6</v>
      </c>
      <c r="E8" s="9">
        <f>Bonus!I9</f>
        <v>5</v>
      </c>
      <c r="F8" s="25">
        <v>9</v>
      </c>
      <c r="G8" s="22">
        <v>5</v>
      </c>
      <c r="H8" s="26">
        <f>Bonus!N9</f>
        <v>45</v>
      </c>
      <c r="I8" s="22">
        <v>10</v>
      </c>
      <c r="J8" s="22">
        <v>5</v>
      </c>
      <c r="K8" s="9">
        <f>Bonus!S9</f>
        <v>41</v>
      </c>
      <c r="L8" s="22">
        <v>5</v>
      </c>
      <c r="M8" s="22">
        <v>2</v>
      </c>
      <c r="N8" s="9">
        <f>Bonus!X9</f>
        <v>46</v>
      </c>
      <c r="O8" s="22">
        <v>99</v>
      </c>
      <c r="P8" s="22">
        <v>99</v>
      </c>
      <c r="Q8" s="9">
        <f>Bonus!AC9</f>
        <v>0</v>
      </c>
      <c r="R8" s="22">
        <v>99</v>
      </c>
      <c r="S8" s="22">
        <v>99</v>
      </c>
      <c r="U8" s="22">
        <v>99</v>
      </c>
      <c r="V8" s="22">
        <v>99</v>
      </c>
      <c r="W8" s="9">
        <f>Bonus!AJ9</f>
        <v>0</v>
      </c>
      <c r="X8" s="22">
        <v>99</v>
      </c>
      <c r="Y8" s="22">
        <v>99</v>
      </c>
      <c r="Z8" s="9">
        <f>Bonus!AQ9</f>
        <v>0</v>
      </c>
      <c r="AA8" s="22">
        <v>99</v>
      </c>
      <c r="AB8" s="22">
        <v>99</v>
      </c>
      <c r="AC8" s="9">
        <f>Bonus!AX9</f>
        <v>0</v>
      </c>
      <c r="AD8" s="29">
        <v>248</v>
      </c>
      <c r="AE8" s="25">
        <v>61</v>
      </c>
      <c r="AF8" s="29">
        <v>58</v>
      </c>
      <c r="AG8" s="29">
        <v>57</v>
      </c>
      <c r="AH8" s="29">
        <v>47</v>
      </c>
      <c r="AI8" s="29">
        <v>99</v>
      </c>
      <c r="AJ8" s="29">
        <v>99</v>
      </c>
      <c r="AK8" s="29">
        <v>99</v>
      </c>
      <c r="AL8" s="29">
        <v>99</v>
      </c>
      <c r="AM8" s="9" t="s">
        <v>721</v>
      </c>
    </row>
    <row r="9" spans="1:39">
      <c r="A9" s="22" t="s">
        <v>438</v>
      </c>
      <c r="B9" s="9" t="s">
        <v>439</v>
      </c>
      <c r="C9" s="22">
        <v>657</v>
      </c>
      <c r="D9" s="22">
        <v>99</v>
      </c>
      <c r="E9" s="9">
        <f>Bonus!I10</f>
        <v>0</v>
      </c>
      <c r="F9" s="25">
        <v>202</v>
      </c>
      <c r="G9" s="22">
        <v>99</v>
      </c>
      <c r="H9" s="26">
        <f>Bonus!N10</f>
        <v>0</v>
      </c>
      <c r="I9" s="22">
        <v>197</v>
      </c>
      <c r="J9" s="22">
        <v>99</v>
      </c>
      <c r="K9" s="9">
        <f>Bonus!S10</f>
        <v>0</v>
      </c>
      <c r="L9" s="25">
        <v>181</v>
      </c>
      <c r="M9" s="22">
        <v>99</v>
      </c>
      <c r="N9" s="9">
        <f>Bonus!X10</f>
        <v>0</v>
      </c>
      <c r="O9" s="22">
        <v>99</v>
      </c>
      <c r="P9" s="22">
        <v>99</v>
      </c>
      <c r="Q9" s="9">
        <f>Bonus!AC10</f>
        <v>0</v>
      </c>
      <c r="R9" s="22">
        <v>99</v>
      </c>
      <c r="S9" s="22">
        <v>99</v>
      </c>
      <c r="U9" s="22">
        <v>99</v>
      </c>
      <c r="V9" s="22">
        <v>99</v>
      </c>
      <c r="W9" s="9">
        <f>Bonus!AJ10</f>
        <v>0</v>
      </c>
      <c r="X9" s="22">
        <v>99</v>
      </c>
      <c r="Y9" s="22">
        <v>99</v>
      </c>
      <c r="Z9" s="9">
        <f>Bonus!AQ10</f>
        <v>0</v>
      </c>
      <c r="AA9" s="22">
        <v>99</v>
      </c>
      <c r="AB9" s="22">
        <v>99</v>
      </c>
      <c r="AC9" s="9">
        <f>Bonus!AX10</f>
        <v>0</v>
      </c>
      <c r="AD9" s="29">
        <v>264</v>
      </c>
      <c r="AE9" s="25">
        <v>42</v>
      </c>
      <c r="AF9" s="29">
        <v>35</v>
      </c>
      <c r="AG9" s="29">
        <v>39</v>
      </c>
      <c r="AH9" s="29">
        <v>32</v>
      </c>
      <c r="AI9" s="29">
        <v>99</v>
      </c>
      <c r="AJ9" s="29">
        <v>99</v>
      </c>
      <c r="AK9" s="29">
        <v>99</v>
      </c>
      <c r="AL9" s="29">
        <v>99</v>
      </c>
      <c r="AM9" s="9" t="s">
        <v>722</v>
      </c>
    </row>
    <row r="10" spans="1:39">
      <c r="A10" s="22" t="s">
        <v>440</v>
      </c>
      <c r="B10" s="9" t="s">
        <v>441</v>
      </c>
      <c r="C10" s="22">
        <v>657</v>
      </c>
      <c r="D10" s="22">
        <v>99</v>
      </c>
      <c r="E10" s="9">
        <f>Bonus!I11</f>
        <v>0</v>
      </c>
      <c r="F10" s="25">
        <v>5</v>
      </c>
      <c r="G10" s="22">
        <v>3</v>
      </c>
      <c r="H10" s="26">
        <f>Bonus!N11</f>
        <v>51</v>
      </c>
      <c r="I10" s="22">
        <v>8</v>
      </c>
      <c r="J10" s="22">
        <v>4</v>
      </c>
      <c r="K10" s="9">
        <f>Bonus!S11</f>
        <v>39</v>
      </c>
      <c r="L10" s="22">
        <v>6</v>
      </c>
      <c r="M10" s="22">
        <v>3</v>
      </c>
      <c r="N10" s="9">
        <f>Bonus!X11</f>
        <v>39</v>
      </c>
      <c r="O10" s="22">
        <v>99</v>
      </c>
      <c r="P10" s="22">
        <v>99</v>
      </c>
      <c r="Q10" s="9">
        <f>Bonus!AC11</f>
        <v>0</v>
      </c>
      <c r="R10" s="22">
        <v>99</v>
      </c>
      <c r="S10" s="22">
        <v>99</v>
      </c>
      <c r="U10" s="22">
        <v>99</v>
      </c>
      <c r="V10" s="22">
        <v>99</v>
      </c>
      <c r="W10" s="9">
        <f>Bonus!AJ11</f>
        <v>0</v>
      </c>
      <c r="X10" s="22">
        <v>99</v>
      </c>
      <c r="Y10" s="22">
        <v>99</v>
      </c>
      <c r="Z10" s="9">
        <f>Bonus!AQ11</f>
        <v>0</v>
      </c>
      <c r="AA10" s="22">
        <v>99</v>
      </c>
      <c r="AB10" s="22">
        <v>99</v>
      </c>
      <c r="AC10" s="9">
        <f>Bonus!AX11</f>
        <v>0</v>
      </c>
      <c r="AD10" s="29">
        <v>214</v>
      </c>
      <c r="AE10" s="25">
        <v>52</v>
      </c>
      <c r="AF10" s="29">
        <v>53</v>
      </c>
      <c r="AG10" s="29">
        <v>54</v>
      </c>
      <c r="AH10" s="29">
        <v>50</v>
      </c>
      <c r="AI10" s="29">
        <v>99</v>
      </c>
      <c r="AJ10" s="29">
        <v>99</v>
      </c>
      <c r="AK10" s="29">
        <v>99</v>
      </c>
      <c r="AL10" s="29">
        <v>99</v>
      </c>
      <c r="AM10" s="9" t="s">
        <v>723</v>
      </c>
    </row>
    <row r="11" spans="1:39">
      <c r="A11" s="22" t="s">
        <v>442</v>
      </c>
      <c r="B11" s="9" t="s">
        <v>443</v>
      </c>
      <c r="C11" s="22">
        <v>36</v>
      </c>
      <c r="D11" s="22">
        <v>3</v>
      </c>
      <c r="E11" s="9">
        <f>Bonus!I12</f>
        <v>36</v>
      </c>
      <c r="F11" s="25">
        <v>202</v>
      </c>
      <c r="G11" s="22">
        <v>99</v>
      </c>
      <c r="H11" s="26">
        <f>Bonus!N12</f>
        <v>0</v>
      </c>
      <c r="I11" s="22">
        <v>197</v>
      </c>
      <c r="J11" s="22">
        <v>99</v>
      </c>
      <c r="K11" s="9">
        <f>Bonus!S12</f>
        <v>0</v>
      </c>
      <c r="L11" s="25">
        <v>181</v>
      </c>
      <c r="M11" s="22">
        <v>99</v>
      </c>
      <c r="N11" s="9">
        <f>Bonus!X12</f>
        <v>0</v>
      </c>
      <c r="O11" s="22">
        <v>99</v>
      </c>
      <c r="P11" s="22">
        <v>99</v>
      </c>
      <c r="Q11" s="9">
        <f>Bonus!AC12</f>
        <v>0</v>
      </c>
      <c r="R11" s="22">
        <v>99</v>
      </c>
      <c r="S11" s="22">
        <v>99</v>
      </c>
      <c r="U11" s="22">
        <v>99</v>
      </c>
      <c r="V11" s="22">
        <v>99</v>
      </c>
      <c r="W11" s="9">
        <f>Bonus!AJ12</f>
        <v>0</v>
      </c>
      <c r="X11" s="22">
        <v>99</v>
      </c>
      <c r="Y11" s="22">
        <v>99</v>
      </c>
      <c r="Z11" s="9">
        <f>Bonus!AQ12</f>
        <v>0</v>
      </c>
      <c r="AA11" s="22">
        <v>99</v>
      </c>
      <c r="AB11" s="22">
        <v>99</v>
      </c>
      <c r="AC11" s="9">
        <f>Bonus!AX12</f>
        <v>0</v>
      </c>
      <c r="AD11" s="30">
        <v>215</v>
      </c>
      <c r="AE11" s="8">
        <v>50</v>
      </c>
      <c r="AF11" s="30">
        <v>50</v>
      </c>
      <c r="AG11" s="30">
        <v>51</v>
      </c>
      <c r="AH11" s="30">
        <v>43</v>
      </c>
      <c r="AI11" s="30">
        <v>99</v>
      </c>
      <c r="AJ11" s="30">
        <v>99</v>
      </c>
      <c r="AK11" s="30">
        <v>99</v>
      </c>
      <c r="AL11" s="30">
        <v>99</v>
      </c>
      <c r="AM11" s="10" t="s">
        <v>724</v>
      </c>
    </row>
    <row r="12" spans="1:39">
      <c r="A12" s="22" t="s">
        <v>440</v>
      </c>
      <c r="B12" s="9" t="s">
        <v>444</v>
      </c>
      <c r="C12" s="22">
        <v>657</v>
      </c>
      <c r="D12" s="22">
        <v>99</v>
      </c>
      <c r="E12" s="9">
        <f>Bonus!I13</f>
        <v>0</v>
      </c>
      <c r="F12" s="25">
        <v>202</v>
      </c>
      <c r="G12" s="22">
        <v>99</v>
      </c>
      <c r="H12" s="26">
        <f>Bonus!N13</f>
        <v>0</v>
      </c>
      <c r="I12" s="22">
        <v>19</v>
      </c>
      <c r="J12" s="22">
        <v>11</v>
      </c>
      <c r="K12" s="9">
        <f>Bonus!S13</f>
        <v>21</v>
      </c>
      <c r="L12" s="56">
        <v>11</v>
      </c>
      <c r="M12" s="56">
        <v>8</v>
      </c>
      <c r="N12" s="9">
        <f>Bonus!X13</f>
        <v>29</v>
      </c>
      <c r="O12" s="22">
        <v>99</v>
      </c>
      <c r="P12" s="22">
        <v>99</v>
      </c>
      <c r="Q12" s="9">
        <f>Bonus!AC13</f>
        <v>0</v>
      </c>
      <c r="R12" s="22">
        <v>99</v>
      </c>
      <c r="S12" s="22">
        <v>99</v>
      </c>
      <c r="U12" s="22">
        <v>99</v>
      </c>
      <c r="V12" s="22">
        <v>99</v>
      </c>
      <c r="W12" s="9">
        <f>Bonus!AJ13</f>
        <v>0</v>
      </c>
      <c r="X12" s="22">
        <v>99</v>
      </c>
      <c r="Y12" s="22">
        <v>99</v>
      </c>
      <c r="Z12" s="9">
        <f>Bonus!AQ13</f>
        <v>0</v>
      </c>
      <c r="AA12" s="22">
        <v>99</v>
      </c>
      <c r="AB12" s="22">
        <v>99</v>
      </c>
      <c r="AC12" s="9">
        <f>Bonus!AX13</f>
        <v>0</v>
      </c>
      <c r="AD12" s="28" t="s">
        <v>2</v>
      </c>
      <c r="AE12" s="21" t="s">
        <v>3</v>
      </c>
      <c r="AF12" s="21" t="s">
        <v>704</v>
      </c>
      <c r="AG12" s="21" t="s">
        <v>705</v>
      </c>
      <c r="AH12" s="21" t="s">
        <v>706</v>
      </c>
      <c r="AI12" s="21" t="s">
        <v>7</v>
      </c>
      <c r="AJ12" s="21" t="s">
        <v>8</v>
      </c>
      <c r="AK12" s="21" t="s">
        <v>707</v>
      </c>
      <c r="AL12" s="24" t="s">
        <v>10</v>
      </c>
      <c r="AM12" s="10" t="s">
        <v>720</v>
      </c>
    </row>
    <row r="13" spans="1:39">
      <c r="A13" s="22" t="s">
        <v>445</v>
      </c>
      <c r="B13" s="9" t="s">
        <v>446</v>
      </c>
      <c r="C13" s="22">
        <v>194</v>
      </c>
      <c r="D13" s="22">
        <v>7</v>
      </c>
      <c r="E13" s="9">
        <f>Bonus!I14</f>
        <v>4</v>
      </c>
      <c r="F13" s="25">
        <v>21</v>
      </c>
      <c r="G13" s="22">
        <v>10</v>
      </c>
      <c r="H13" s="26">
        <f>Bonus!N14</f>
        <v>23</v>
      </c>
      <c r="I13" s="22">
        <v>16</v>
      </c>
      <c r="J13" s="22">
        <v>8</v>
      </c>
      <c r="K13" s="9">
        <f>Bonus!S14</f>
        <v>30</v>
      </c>
      <c r="L13" s="56">
        <v>14</v>
      </c>
      <c r="M13" s="56">
        <v>9</v>
      </c>
      <c r="N13" s="9">
        <f>Bonus!X14</f>
        <v>25</v>
      </c>
      <c r="O13" s="22">
        <v>99</v>
      </c>
      <c r="P13" s="22">
        <v>99</v>
      </c>
      <c r="Q13" s="9">
        <f>Bonus!AC14</f>
        <v>0</v>
      </c>
      <c r="R13" s="22">
        <v>99</v>
      </c>
      <c r="S13" s="22">
        <v>99</v>
      </c>
      <c r="U13" s="22">
        <v>99</v>
      </c>
      <c r="V13" s="22">
        <v>99</v>
      </c>
      <c r="W13" s="9">
        <f>Bonus!AJ14</f>
        <v>0</v>
      </c>
      <c r="X13" s="22">
        <v>99</v>
      </c>
      <c r="Y13" s="22">
        <v>99</v>
      </c>
      <c r="Z13" s="9">
        <f>Bonus!AQ14</f>
        <v>0</v>
      </c>
      <c r="AA13" s="22">
        <v>99</v>
      </c>
      <c r="AB13" s="22">
        <v>99</v>
      </c>
      <c r="AC13" s="9">
        <f>Bonus!AX14</f>
        <v>0</v>
      </c>
      <c r="AD13" s="29">
        <v>10</v>
      </c>
      <c r="AE13" s="22">
        <v>32</v>
      </c>
      <c r="AF13" s="25">
        <v>29</v>
      </c>
      <c r="AG13" s="25">
        <v>26</v>
      </c>
      <c r="AH13" s="43"/>
      <c r="AM13" s="9" t="s">
        <v>425</v>
      </c>
    </row>
    <row r="14" spans="1:39">
      <c r="A14" s="22" t="s">
        <v>447</v>
      </c>
      <c r="B14" s="9" t="s">
        <v>448</v>
      </c>
      <c r="C14" s="22">
        <v>48</v>
      </c>
      <c r="D14" s="22">
        <v>4</v>
      </c>
      <c r="E14" s="9">
        <f>Bonus!I15</f>
        <v>12</v>
      </c>
      <c r="F14" s="25">
        <v>202</v>
      </c>
      <c r="G14" s="22">
        <v>99</v>
      </c>
      <c r="H14" s="26">
        <f>Bonus!N15</f>
        <v>0</v>
      </c>
      <c r="I14" s="22">
        <v>197</v>
      </c>
      <c r="J14" s="22">
        <v>99</v>
      </c>
      <c r="K14" s="9">
        <f>Bonus!S15</f>
        <v>0</v>
      </c>
      <c r="L14" s="25">
        <v>181</v>
      </c>
      <c r="M14" s="22">
        <v>99</v>
      </c>
      <c r="N14" s="9">
        <f>Bonus!X15</f>
        <v>0</v>
      </c>
      <c r="O14" s="22">
        <v>99</v>
      </c>
      <c r="P14" s="22">
        <v>99</v>
      </c>
      <c r="Q14" s="9">
        <f>Bonus!AC15</f>
        <v>0</v>
      </c>
      <c r="R14" s="22">
        <v>99</v>
      </c>
      <c r="S14" s="22">
        <v>99</v>
      </c>
      <c r="U14" s="22">
        <v>99</v>
      </c>
      <c r="V14" s="22">
        <v>99</v>
      </c>
      <c r="W14" s="9">
        <f>Bonus!AJ15</f>
        <v>0</v>
      </c>
      <c r="X14" s="22">
        <v>99</v>
      </c>
      <c r="Y14" s="22">
        <v>99</v>
      </c>
      <c r="Z14" s="9">
        <f>Bonus!AQ15</f>
        <v>0</v>
      </c>
      <c r="AA14" s="22">
        <v>99</v>
      </c>
      <c r="AB14" s="22">
        <v>99</v>
      </c>
      <c r="AC14" s="9">
        <f>Bonus!AX15</f>
        <v>0</v>
      </c>
      <c r="AD14" s="29">
        <v>0</v>
      </c>
      <c r="AE14" s="22">
        <v>7</v>
      </c>
      <c r="AF14" s="25">
        <v>5</v>
      </c>
      <c r="AG14" s="43"/>
      <c r="AH14" s="25">
        <v>7</v>
      </c>
      <c r="AM14" s="9" t="s">
        <v>512</v>
      </c>
    </row>
    <row r="15" spans="1:39">
      <c r="A15" s="22" t="s">
        <v>449</v>
      </c>
      <c r="B15" s="9" t="s">
        <v>450</v>
      </c>
      <c r="C15" s="22">
        <v>657</v>
      </c>
      <c r="D15" s="22">
        <v>99</v>
      </c>
      <c r="E15" s="9">
        <f>Bonus!I16</f>
        <v>0</v>
      </c>
      <c r="F15" s="25">
        <v>23</v>
      </c>
      <c r="G15" s="22">
        <v>11</v>
      </c>
      <c r="H15" s="26">
        <f>Bonus!N16</f>
        <v>22</v>
      </c>
      <c r="I15" s="22">
        <v>23</v>
      </c>
      <c r="J15" s="22">
        <v>12</v>
      </c>
      <c r="K15" s="9">
        <f>Bonus!S16</f>
        <v>18</v>
      </c>
      <c r="L15" s="56">
        <v>16</v>
      </c>
      <c r="M15" s="56">
        <v>10</v>
      </c>
      <c r="N15" s="9">
        <f>Bonus!X16</f>
        <v>25</v>
      </c>
      <c r="O15" s="22">
        <v>99</v>
      </c>
      <c r="P15" s="22">
        <v>99</v>
      </c>
      <c r="Q15" s="9">
        <f>Bonus!AC16</f>
        <v>0</v>
      </c>
      <c r="R15" s="22">
        <v>99</v>
      </c>
      <c r="S15" s="22">
        <v>99</v>
      </c>
      <c r="U15" s="22">
        <v>99</v>
      </c>
      <c r="V15" s="22">
        <v>99</v>
      </c>
      <c r="W15" s="9">
        <f>Bonus!AJ16</f>
        <v>0</v>
      </c>
      <c r="X15" s="22">
        <v>99</v>
      </c>
      <c r="Y15" s="22">
        <v>99</v>
      </c>
      <c r="Z15" s="9">
        <f>Bonus!AQ16</f>
        <v>0</v>
      </c>
      <c r="AA15" s="22">
        <v>99</v>
      </c>
      <c r="AB15" s="22">
        <v>99</v>
      </c>
      <c r="AC15" s="9">
        <f>Bonus!AX16</f>
        <v>0</v>
      </c>
      <c r="AD15" s="29">
        <v>9</v>
      </c>
      <c r="AE15" s="22">
        <v>32</v>
      </c>
      <c r="AF15" s="25">
        <v>29</v>
      </c>
      <c r="AG15" s="25">
        <v>26</v>
      </c>
      <c r="AH15" s="25">
        <v>17</v>
      </c>
      <c r="AM15" s="9" t="s">
        <v>544</v>
      </c>
    </row>
    <row r="16" spans="1:39">
      <c r="A16" s="22" t="s">
        <v>451</v>
      </c>
      <c r="B16" s="9" t="s">
        <v>424</v>
      </c>
      <c r="C16" s="22">
        <v>224</v>
      </c>
      <c r="D16" s="22">
        <v>9</v>
      </c>
      <c r="E16" s="9">
        <f>Bonus!I17</f>
        <v>2</v>
      </c>
      <c r="F16" s="25">
        <v>27</v>
      </c>
      <c r="G16" s="22">
        <v>13</v>
      </c>
      <c r="H16" s="26">
        <f>Bonus!N17</f>
        <v>20</v>
      </c>
      <c r="I16" s="22">
        <v>17</v>
      </c>
      <c r="J16" s="22">
        <v>9</v>
      </c>
      <c r="K16" s="9">
        <f>Bonus!S17</f>
        <v>28</v>
      </c>
      <c r="L16" s="22">
        <v>9</v>
      </c>
      <c r="M16" s="22">
        <v>6</v>
      </c>
      <c r="N16" s="9">
        <f>Bonus!X17</f>
        <v>33</v>
      </c>
      <c r="O16" s="22">
        <v>99</v>
      </c>
      <c r="P16" s="22">
        <v>99</v>
      </c>
      <c r="Q16" s="9">
        <f>Bonus!AC17</f>
        <v>0</v>
      </c>
      <c r="R16" s="22">
        <v>99</v>
      </c>
      <c r="S16" s="22">
        <v>99</v>
      </c>
      <c r="U16" s="22">
        <v>99</v>
      </c>
      <c r="V16" s="22">
        <v>99</v>
      </c>
      <c r="W16" s="9">
        <f>Bonus!AJ17</f>
        <v>0</v>
      </c>
      <c r="X16" s="22">
        <v>99</v>
      </c>
      <c r="Y16" s="22">
        <v>99</v>
      </c>
      <c r="Z16" s="9">
        <f>Bonus!AQ17</f>
        <v>0</v>
      </c>
      <c r="AA16" s="22">
        <v>99</v>
      </c>
      <c r="AB16" s="22">
        <v>99</v>
      </c>
      <c r="AC16" s="9">
        <f>Bonus!AX17</f>
        <v>0</v>
      </c>
      <c r="AD16" s="29">
        <v>3</v>
      </c>
      <c r="AE16" s="25">
        <v>7</v>
      </c>
      <c r="AF16" s="25">
        <v>5</v>
      </c>
      <c r="AG16" s="25">
        <v>5</v>
      </c>
      <c r="AH16" s="25">
        <v>7</v>
      </c>
      <c r="AM16" s="9" t="s">
        <v>572</v>
      </c>
    </row>
    <row r="17" spans="1:39">
      <c r="A17" s="22" t="s">
        <v>452</v>
      </c>
      <c r="B17" s="9" t="s">
        <v>453</v>
      </c>
      <c r="C17" s="22">
        <v>657</v>
      </c>
      <c r="D17" s="22">
        <v>99</v>
      </c>
      <c r="E17" s="9">
        <f>Bonus!I18</f>
        <v>0</v>
      </c>
      <c r="F17" s="25">
        <v>10</v>
      </c>
      <c r="G17" s="22">
        <v>6</v>
      </c>
      <c r="H17" s="26">
        <f>Bonus!N18</f>
        <v>38</v>
      </c>
      <c r="I17" s="22">
        <v>197</v>
      </c>
      <c r="J17" s="22">
        <v>99</v>
      </c>
      <c r="K17" s="9">
        <f>Bonus!S18</f>
        <v>0</v>
      </c>
      <c r="L17" s="25">
        <v>181</v>
      </c>
      <c r="M17" s="22">
        <v>99</v>
      </c>
      <c r="N17" s="9">
        <f>Bonus!X18</f>
        <v>0</v>
      </c>
      <c r="O17" s="22">
        <v>99</v>
      </c>
      <c r="P17" s="22">
        <v>99</v>
      </c>
      <c r="Q17" s="9">
        <f>Bonus!AC18</f>
        <v>0</v>
      </c>
      <c r="R17" s="22">
        <v>99</v>
      </c>
      <c r="S17" s="22">
        <v>99</v>
      </c>
      <c r="U17" s="22">
        <v>99</v>
      </c>
      <c r="V17" s="22">
        <v>99</v>
      </c>
      <c r="W17" s="9">
        <f>Bonus!AJ18</f>
        <v>0</v>
      </c>
      <c r="X17" s="22">
        <v>99</v>
      </c>
      <c r="Y17" s="22">
        <v>99</v>
      </c>
      <c r="Z17" s="9">
        <f>Bonus!AQ18</f>
        <v>0</v>
      </c>
      <c r="AA17" s="22">
        <v>99</v>
      </c>
      <c r="AB17" s="22">
        <v>99</v>
      </c>
      <c r="AC17" s="9">
        <f>Bonus!AX18</f>
        <v>0</v>
      </c>
      <c r="AD17" s="29">
        <v>9</v>
      </c>
      <c r="AE17" s="25">
        <v>13</v>
      </c>
      <c r="AF17" s="25">
        <v>17</v>
      </c>
      <c r="AG17" s="25">
        <v>15</v>
      </c>
      <c r="AH17" s="25">
        <v>17</v>
      </c>
      <c r="AM17" s="9" t="s">
        <v>592</v>
      </c>
    </row>
    <row r="18" spans="1:39">
      <c r="A18" s="22" t="s">
        <v>454</v>
      </c>
      <c r="B18" s="9" t="s">
        <v>455</v>
      </c>
      <c r="C18" s="22">
        <v>657</v>
      </c>
      <c r="D18" s="22">
        <v>99</v>
      </c>
      <c r="E18" s="9">
        <f>Bonus!I19</f>
        <v>0</v>
      </c>
      <c r="F18" s="25">
        <v>202</v>
      </c>
      <c r="G18" s="22">
        <v>99</v>
      </c>
      <c r="H18" s="26">
        <f>Bonus!N19</f>
        <v>0</v>
      </c>
      <c r="I18" s="22">
        <v>197</v>
      </c>
      <c r="J18" s="22">
        <v>99</v>
      </c>
      <c r="K18" s="9">
        <f>Bonus!S19</f>
        <v>0</v>
      </c>
      <c r="L18" s="25">
        <v>181</v>
      </c>
      <c r="M18" s="22">
        <v>99</v>
      </c>
      <c r="N18" s="9">
        <f>Bonus!X19</f>
        <v>0</v>
      </c>
      <c r="O18" s="22">
        <v>99</v>
      </c>
      <c r="P18" s="22">
        <v>99</v>
      </c>
      <c r="Q18" s="9">
        <f>Bonus!AC19</f>
        <v>0</v>
      </c>
      <c r="R18" s="22">
        <v>99</v>
      </c>
      <c r="S18" s="22">
        <v>99</v>
      </c>
      <c r="U18" s="22">
        <v>99</v>
      </c>
      <c r="V18" s="22">
        <v>99</v>
      </c>
      <c r="W18" s="9">
        <f>Bonus!AJ19</f>
        <v>0</v>
      </c>
      <c r="X18" s="22">
        <v>99</v>
      </c>
      <c r="Y18" s="22">
        <v>99</v>
      </c>
      <c r="Z18" s="9">
        <f>Bonus!AQ19</f>
        <v>0</v>
      </c>
      <c r="AA18" s="22">
        <v>99</v>
      </c>
      <c r="AB18" s="22">
        <v>99</v>
      </c>
      <c r="AC18" s="9">
        <f>Bonus!AX19</f>
        <v>0</v>
      </c>
      <c r="AD18" s="29">
        <v>5</v>
      </c>
      <c r="AE18" s="25">
        <v>4</v>
      </c>
      <c r="AF18" s="25">
        <v>2</v>
      </c>
      <c r="AG18" s="25">
        <v>5</v>
      </c>
      <c r="AH18" s="25">
        <v>4</v>
      </c>
      <c r="AM18" s="9" t="s">
        <v>616</v>
      </c>
    </row>
    <row r="19" spans="1:39">
      <c r="A19" s="22" t="s">
        <v>456</v>
      </c>
      <c r="B19" s="9" t="s">
        <v>457</v>
      </c>
      <c r="C19" s="22">
        <v>657</v>
      </c>
      <c r="D19" s="22">
        <v>99</v>
      </c>
      <c r="E19" s="9">
        <f>Bonus!I20</f>
        <v>0</v>
      </c>
      <c r="F19" s="25">
        <v>202</v>
      </c>
      <c r="G19" s="22">
        <v>99</v>
      </c>
      <c r="H19" s="26">
        <f>Bonus!N20</f>
        <v>0</v>
      </c>
      <c r="I19" s="22">
        <v>18</v>
      </c>
      <c r="J19" s="22">
        <v>10</v>
      </c>
      <c r="K19" s="9">
        <f>Bonus!S20</f>
        <v>23</v>
      </c>
      <c r="L19" s="22">
        <v>7</v>
      </c>
      <c r="M19" s="22">
        <v>10</v>
      </c>
      <c r="N19" s="9">
        <f>Bonus!X20</f>
        <v>34</v>
      </c>
      <c r="O19" s="22">
        <v>99</v>
      </c>
      <c r="P19" s="22">
        <v>99</v>
      </c>
      <c r="Q19" s="9">
        <f>Bonus!AC20</f>
        <v>0</v>
      </c>
      <c r="R19" s="22">
        <v>99</v>
      </c>
      <c r="S19" s="22">
        <v>99</v>
      </c>
      <c r="U19" s="22">
        <v>99</v>
      </c>
      <c r="V19" s="22">
        <v>99</v>
      </c>
      <c r="W19" s="9">
        <f>Bonus!AJ20</f>
        <v>0</v>
      </c>
      <c r="X19" s="22">
        <v>99</v>
      </c>
      <c r="Y19" s="22">
        <v>99</v>
      </c>
      <c r="Z19" s="9">
        <f>Bonus!AQ20</f>
        <v>0</v>
      </c>
      <c r="AA19" s="22">
        <v>99</v>
      </c>
      <c r="AB19" s="22">
        <v>99</v>
      </c>
      <c r="AC19" s="9">
        <f>Bonus!AX20</f>
        <v>0</v>
      </c>
      <c r="AD19" s="29">
        <v>6</v>
      </c>
      <c r="AE19" s="25">
        <v>10</v>
      </c>
      <c r="AF19" s="25">
        <v>10</v>
      </c>
      <c r="AG19" s="25">
        <v>10</v>
      </c>
      <c r="AH19" s="25">
        <v>7</v>
      </c>
      <c r="AM19" s="9" t="s">
        <v>721</v>
      </c>
    </row>
    <row r="20" spans="1:39">
      <c r="A20" s="22" t="s">
        <v>458</v>
      </c>
      <c r="B20" s="9" t="s">
        <v>459</v>
      </c>
      <c r="C20" s="22">
        <v>657</v>
      </c>
      <c r="D20" s="22">
        <v>99</v>
      </c>
      <c r="E20" s="9">
        <f>Bonus!I21</f>
        <v>0</v>
      </c>
      <c r="F20" s="25">
        <v>202</v>
      </c>
      <c r="G20" s="22">
        <v>99</v>
      </c>
      <c r="H20" s="26">
        <f>Bonus!N21</f>
        <v>0</v>
      </c>
      <c r="I20" s="22">
        <v>197</v>
      </c>
      <c r="J20" s="22">
        <v>99</v>
      </c>
      <c r="K20" s="9">
        <f>Bonus!S21</f>
        <v>0</v>
      </c>
      <c r="L20" s="25">
        <v>181</v>
      </c>
      <c r="M20" s="22">
        <v>99</v>
      </c>
      <c r="N20" s="9">
        <f>Bonus!X21</f>
        <v>0</v>
      </c>
      <c r="O20" s="22">
        <v>99</v>
      </c>
      <c r="P20" s="22">
        <v>99</v>
      </c>
      <c r="Q20" s="9">
        <f>Bonus!AC21</f>
        <v>0</v>
      </c>
      <c r="R20" s="22">
        <v>99</v>
      </c>
      <c r="S20" s="22">
        <v>99</v>
      </c>
      <c r="U20" s="22">
        <v>99</v>
      </c>
      <c r="V20" s="22">
        <v>99</v>
      </c>
      <c r="W20" s="9">
        <f>Bonus!AJ21</f>
        <v>0</v>
      </c>
      <c r="X20" s="22">
        <v>99</v>
      </c>
      <c r="Y20" s="22">
        <v>99</v>
      </c>
      <c r="Z20" s="9">
        <f>Bonus!AQ21</f>
        <v>0</v>
      </c>
      <c r="AA20" s="22">
        <v>99</v>
      </c>
      <c r="AB20" s="22">
        <v>99</v>
      </c>
      <c r="AC20" s="9">
        <f>Bonus!AX21</f>
        <v>0</v>
      </c>
      <c r="AD20" s="29">
        <v>6</v>
      </c>
      <c r="AE20" s="25">
        <v>11</v>
      </c>
      <c r="AF20" s="25">
        <v>11</v>
      </c>
      <c r="AG20" s="25">
        <v>10</v>
      </c>
      <c r="AH20" s="25">
        <v>8</v>
      </c>
      <c r="AM20" s="9" t="s">
        <v>722</v>
      </c>
    </row>
    <row r="21" spans="1:39">
      <c r="A21" s="22" t="s">
        <v>460</v>
      </c>
      <c r="B21" s="9" t="s">
        <v>461</v>
      </c>
      <c r="C21" s="22">
        <v>657</v>
      </c>
      <c r="D21" s="22">
        <v>99</v>
      </c>
      <c r="E21" s="9">
        <f>Bonus!I22</f>
        <v>0</v>
      </c>
      <c r="F21" s="25">
        <v>202</v>
      </c>
      <c r="G21" s="22">
        <v>99</v>
      </c>
      <c r="H21" s="26">
        <f>Bonus!N22</f>
        <v>0</v>
      </c>
      <c r="I21" s="22">
        <v>197</v>
      </c>
      <c r="J21" s="22">
        <v>99</v>
      </c>
      <c r="K21" s="9">
        <f>Bonus!S22</f>
        <v>0</v>
      </c>
      <c r="L21" s="22">
        <v>181</v>
      </c>
      <c r="M21" s="22">
        <v>99</v>
      </c>
      <c r="N21" s="9">
        <f>Bonus!X22</f>
        <v>0</v>
      </c>
      <c r="O21" s="22">
        <v>99</v>
      </c>
      <c r="P21" s="22">
        <v>99</v>
      </c>
      <c r="Q21" s="9">
        <f>Bonus!AC22</f>
        <v>0</v>
      </c>
      <c r="R21" s="22">
        <v>99</v>
      </c>
      <c r="S21" s="22">
        <v>99</v>
      </c>
      <c r="U21" s="22">
        <v>99</v>
      </c>
      <c r="V21" s="22">
        <v>99</v>
      </c>
      <c r="W21" s="9">
        <f>Bonus!AJ22</f>
        <v>0</v>
      </c>
      <c r="X21" s="22">
        <v>99</v>
      </c>
      <c r="Y21" s="22">
        <v>99</v>
      </c>
      <c r="Z21" s="9">
        <f>Bonus!AQ22</f>
        <v>0</v>
      </c>
      <c r="AA21" s="22">
        <v>99</v>
      </c>
      <c r="AB21" s="22">
        <v>99</v>
      </c>
      <c r="AC21" s="9">
        <f>Bonus!AX22</f>
        <v>0</v>
      </c>
      <c r="AD21" s="29">
        <v>3</v>
      </c>
      <c r="AE21" s="25">
        <v>10</v>
      </c>
      <c r="AF21" s="25">
        <v>11</v>
      </c>
      <c r="AG21" s="25">
        <v>9</v>
      </c>
      <c r="AH21" s="25">
        <v>10</v>
      </c>
      <c r="AM21" s="9" t="s">
        <v>723</v>
      </c>
    </row>
    <row r="22" spans="1:39">
      <c r="A22" s="22" t="s">
        <v>445</v>
      </c>
      <c r="B22" s="9" t="s">
        <v>462</v>
      </c>
      <c r="C22" s="22">
        <v>657</v>
      </c>
      <c r="D22" s="22">
        <v>99</v>
      </c>
      <c r="E22" s="9">
        <f>Bonus!I23</f>
        <v>0</v>
      </c>
      <c r="F22" s="25">
        <v>202</v>
      </c>
      <c r="G22" s="22">
        <v>99</v>
      </c>
      <c r="H22" s="26">
        <f>Bonus!N23</f>
        <v>0</v>
      </c>
      <c r="I22" s="22">
        <v>197</v>
      </c>
      <c r="J22" s="22">
        <v>99</v>
      </c>
      <c r="K22" s="9">
        <f>Bonus!S23</f>
        <v>0</v>
      </c>
      <c r="L22" s="22">
        <v>181</v>
      </c>
      <c r="M22" s="22">
        <v>99</v>
      </c>
      <c r="N22" s="9">
        <f>Bonus!X23</f>
        <v>0</v>
      </c>
      <c r="O22" s="22">
        <v>99</v>
      </c>
      <c r="P22" s="22">
        <v>99</v>
      </c>
      <c r="Q22" s="9">
        <f>Bonus!AC23</f>
        <v>0</v>
      </c>
      <c r="R22" s="22">
        <v>99</v>
      </c>
      <c r="S22" s="22">
        <v>99</v>
      </c>
      <c r="U22" s="22">
        <v>99</v>
      </c>
      <c r="V22" s="22">
        <v>99</v>
      </c>
      <c r="W22" s="9">
        <f>Bonus!AJ23</f>
        <v>0</v>
      </c>
      <c r="X22" s="22">
        <v>99</v>
      </c>
      <c r="Y22" s="22">
        <v>99</v>
      </c>
      <c r="Z22" s="9">
        <f>Bonus!AQ23</f>
        <v>0</v>
      </c>
      <c r="AA22" s="22">
        <v>99</v>
      </c>
      <c r="AB22" s="22">
        <v>99</v>
      </c>
      <c r="AC22" s="9">
        <f>Bonus!AX23</f>
        <v>0</v>
      </c>
      <c r="AD22" s="30">
        <v>3</v>
      </c>
      <c r="AE22" s="8">
        <v>5</v>
      </c>
      <c r="AF22" s="8">
        <v>12</v>
      </c>
      <c r="AG22" s="8">
        <v>6</v>
      </c>
      <c r="AH22" s="8">
        <v>9</v>
      </c>
      <c r="AI22" s="8"/>
      <c r="AJ22" s="8"/>
      <c r="AK22" s="8"/>
      <c r="AL22" s="10"/>
      <c r="AM22" s="10" t="s">
        <v>724</v>
      </c>
    </row>
    <row r="23" spans="1:39">
      <c r="A23" s="22" t="s">
        <v>463</v>
      </c>
      <c r="B23" s="9" t="s">
        <v>464</v>
      </c>
      <c r="C23" s="22">
        <v>657</v>
      </c>
      <c r="D23" s="22">
        <v>99</v>
      </c>
      <c r="E23" s="9">
        <f>Bonus!I24</f>
        <v>0</v>
      </c>
      <c r="F23" s="25">
        <v>202</v>
      </c>
      <c r="G23" s="22">
        <v>99</v>
      </c>
      <c r="H23" s="26">
        <f>Bonus!N24</f>
        <v>0</v>
      </c>
      <c r="I23" s="22">
        <v>197</v>
      </c>
      <c r="J23" s="22">
        <v>99</v>
      </c>
      <c r="K23" s="9">
        <f>Bonus!S24</f>
        <v>0</v>
      </c>
      <c r="L23" s="22">
        <v>181</v>
      </c>
      <c r="M23" s="22">
        <v>99</v>
      </c>
      <c r="N23" s="9">
        <f>Bonus!X24</f>
        <v>0</v>
      </c>
      <c r="O23" s="22">
        <v>99</v>
      </c>
      <c r="P23" s="22">
        <v>99</v>
      </c>
      <c r="Q23" s="9">
        <f>Bonus!AC24</f>
        <v>0</v>
      </c>
      <c r="R23" s="22">
        <v>99</v>
      </c>
      <c r="S23" s="22">
        <v>99</v>
      </c>
      <c r="U23" s="22">
        <v>99</v>
      </c>
      <c r="V23" s="22">
        <v>99</v>
      </c>
      <c r="W23" s="9">
        <f>Bonus!AJ24</f>
        <v>0</v>
      </c>
      <c r="X23" s="22">
        <v>99</v>
      </c>
      <c r="Y23" s="22">
        <v>99</v>
      </c>
      <c r="Z23" s="9">
        <f>Bonus!AQ24</f>
        <v>0</v>
      </c>
      <c r="AA23" s="22">
        <v>99</v>
      </c>
      <c r="AB23" s="22">
        <v>99</v>
      </c>
      <c r="AC23" s="9">
        <f>Bonus!AX24</f>
        <v>0</v>
      </c>
    </row>
    <row r="24" spans="1:39">
      <c r="A24" s="22" t="s">
        <v>465</v>
      </c>
      <c r="B24" s="9" t="s">
        <v>466</v>
      </c>
      <c r="C24" s="22">
        <v>657</v>
      </c>
      <c r="D24" s="22">
        <v>99</v>
      </c>
      <c r="E24" s="9">
        <f>Bonus!I25</f>
        <v>0</v>
      </c>
      <c r="F24" s="25">
        <v>202</v>
      </c>
      <c r="G24" s="22">
        <v>99</v>
      </c>
      <c r="H24" s="26">
        <f>Bonus!N25</f>
        <v>0</v>
      </c>
      <c r="I24" s="22">
        <v>197</v>
      </c>
      <c r="J24" s="22">
        <v>99</v>
      </c>
      <c r="K24" s="9">
        <f>Bonus!S25</f>
        <v>0</v>
      </c>
      <c r="L24" s="22">
        <v>181</v>
      </c>
      <c r="M24" s="22">
        <v>99</v>
      </c>
      <c r="N24" s="9">
        <f>Bonus!X25</f>
        <v>0</v>
      </c>
      <c r="O24" s="22">
        <v>99</v>
      </c>
      <c r="P24" s="22">
        <v>99</v>
      </c>
      <c r="Q24" s="9">
        <f>Bonus!AC25</f>
        <v>0</v>
      </c>
      <c r="R24" s="22">
        <v>99</v>
      </c>
      <c r="S24" s="22">
        <v>99</v>
      </c>
      <c r="U24" s="22">
        <v>99</v>
      </c>
      <c r="V24" s="22">
        <v>99</v>
      </c>
      <c r="W24" s="9">
        <f>Bonus!AJ25</f>
        <v>0</v>
      </c>
      <c r="X24" s="22">
        <v>99</v>
      </c>
      <c r="Y24" s="22">
        <v>99</v>
      </c>
      <c r="Z24" s="9">
        <f>Bonus!AQ25</f>
        <v>0</v>
      </c>
      <c r="AA24" s="22">
        <v>99</v>
      </c>
      <c r="AB24" s="22">
        <v>99</v>
      </c>
      <c r="AC24" s="9">
        <f>Bonus!AX25</f>
        <v>0</v>
      </c>
    </row>
    <row r="25" spans="1:39">
      <c r="A25" s="22" t="s">
        <v>467</v>
      </c>
      <c r="B25" s="9" t="s">
        <v>468</v>
      </c>
      <c r="C25" s="22">
        <v>657</v>
      </c>
      <c r="D25" s="22">
        <v>99</v>
      </c>
      <c r="E25" s="9">
        <f>Bonus!I26</f>
        <v>0</v>
      </c>
      <c r="F25" s="25">
        <v>202</v>
      </c>
      <c r="G25" s="22">
        <v>99</v>
      </c>
      <c r="H25" s="26">
        <f>Bonus!N26</f>
        <v>0</v>
      </c>
      <c r="I25" s="22">
        <v>197</v>
      </c>
      <c r="J25" s="22">
        <v>99</v>
      </c>
      <c r="K25" s="9">
        <f>Bonus!S26</f>
        <v>0</v>
      </c>
      <c r="L25" s="22">
        <v>181</v>
      </c>
      <c r="M25" s="22">
        <v>99</v>
      </c>
      <c r="N25" s="9">
        <f>Bonus!X26</f>
        <v>0</v>
      </c>
      <c r="O25" s="22">
        <v>99</v>
      </c>
      <c r="P25" s="22">
        <v>99</v>
      </c>
      <c r="Q25" s="9">
        <f>Bonus!AC26</f>
        <v>0</v>
      </c>
      <c r="R25" s="22">
        <v>99</v>
      </c>
      <c r="S25" s="22">
        <v>99</v>
      </c>
      <c r="U25" s="22">
        <v>99</v>
      </c>
      <c r="V25" s="22">
        <v>99</v>
      </c>
      <c r="W25" s="9">
        <f>Bonus!AJ26</f>
        <v>0</v>
      </c>
      <c r="X25" s="22">
        <v>99</v>
      </c>
      <c r="Y25" s="22">
        <v>99</v>
      </c>
      <c r="Z25" s="9">
        <f>Bonus!AQ26</f>
        <v>0</v>
      </c>
      <c r="AA25" s="22">
        <v>99</v>
      </c>
      <c r="AB25" s="22">
        <v>99</v>
      </c>
      <c r="AC25" s="9">
        <f>Bonus!AX26</f>
        <v>0</v>
      </c>
    </row>
    <row r="26" spans="1:39">
      <c r="A26" s="22" t="s">
        <v>440</v>
      </c>
      <c r="B26" s="9" t="s">
        <v>457</v>
      </c>
      <c r="C26" s="22">
        <v>657</v>
      </c>
      <c r="D26" s="22">
        <v>99</v>
      </c>
      <c r="E26" s="9">
        <f>Bonus!I27</f>
        <v>0</v>
      </c>
      <c r="F26" s="25">
        <v>202</v>
      </c>
      <c r="G26" s="22">
        <v>99</v>
      </c>
      <c r="H26" s="26">
        <f>Bonus!N27</f>
        <v>0</v>
      </c>
      <c r="I26" s="22">
        <v>197</v>
      </c>
      <c r="J26" s="22">
        <v>99</v>
      </c>
      <c r="K26" s="9">
        <f>Bonus!S27</f>
        <v>0</v>
      </c>
      <c r="L26" s="22">
        <v>181</v>
      </c>
      <c r="M26" s="22">
        <v>99</v>
      </c>
      <c r="N26" s="9">
        <f>Bonus!X27</f>
        <v>0</v>
      </c>
      <c r="O26" s="22">
        <v>99</v>
      </c>
      <c r="P26" s="22">
        <v>99</v>
      </c>
      <c r="Q26" s="9">
        <f>Bonus!AC27</f>
        <v>0</v>
      </c>
      <c r="R26" s="22">
        <v>99</v>
      </c>
      <c r="S26" s="22">
        <v>99</v>
      </c>
      <c r="U26" s="22">
        <v>99</v>
      </c>
      <c r="V26" s="22">
        <v>99</v>
      </c>
      <c r="W26" s="9">
        <f>Bonus!AJ27</f>
        <v>0</v>
      </c>
      <c r="X26" s="22">
        <v>99</v>
      </c>
      <c r="Y26" s="22">
        <v>99</v>
      </c>
      <c r="Z26" s="9">
        <f>Bonus!AQ27</f>
        <v>0</v>
      </c>
      <c r="AA26" s="22">
        <v>99</v>
      </c>
      <c r="AB26" s="22">
        <v>99</v>
      </c>
      <c r="AC26" s="9">
        <f>Bonus!AX27</f>
        <v>0</v>
      </c>
    </row>
    <row r="27" spans="1:39">
      <c r="A27" s="22" t="s">
        <v>445</v>
      </c>
      <c r="B27" s="9" t="s">
        <v>469</v>
      </c>
      <c r="C27" s="22">
        <v>657</v>
      </c>
      <c r="D27" s="22">
        <v>99</v>
      </c>
      <c r="E27" s="9">
        <f>Bonus!I28</f>
        <v>0</v>
      </c>
      <c r="F27" s="25">
        <v>202</v>
      </c>
      <c r="G27" s="22">
        <v>99</v>
      </c>
      <c r="H27" s="26">
        <f>Bonus!N28</f>
        <v>0</v>
      </c>
      <c r="I27" s="22">
        <v>197</v>
      </c>
      <c r="J27" s="22">
        <v>99</v>
      </c>
      <c r="K27" s="9">
        <f>Bonus!S28</f>
        <v>0</v>
      </c>
      <c r="L27" s="22">
        <v>181</v>
      </c>
      <c r="M27" s="22">
        <v>99</v>
      </c>
      <c r="N27" s="9">
        <f>Bonus!X28</f>
        <v>0</v>
      </c>
      <c r="O27" s="22">
        <v>99</v>
      </c>
      <c r="P27" s="22">
        <v>99</v>
      </c>
      <c r="Q27" s="9">
        <f>Bonus!AC28</f>
        <v>0</v>
      </c>
      <c r="R27" s="22">
        <v>99</v>
      </c>
      <c r="S27" s="22">
        <v>99</v>
      </c>
      <c r="U27" s="22">
        <v>99</v>
      </c>
      <c r="V27" s="22">
        <v>99</v>
      </c>
      <c r="W27" s="9">
        <f>Bonus!AJ28</f>
        <v>0</v>
      </c>
      <c r="X27" s="22">
        <v>99</v>
      </c>
      <c r="Y27" s="22">
        <v>99</v>
      </c>
      <c r="Z27" s="9">
        <f>Bonus!AQ28</f>
        <v>0</v>
      </c>
      <c r="AA27" s="22">
        <v>99</v>
      </c>
      <c r="AB27" s="22">
        <v>99</v>
      </c>
      <c r="AC27" s="9">
        <f>Bonus!AX28</f>
        <v>0</v>
      </c>
    </row>
    <row r="28" spans="1:39">
      <c r="A28" s="22" t="s">
        <v>470</v>
      </c>
      <c r="B28" s="9" t="s">
        <v>471</v>
      </c>
      <c r="C28" s="22">
        <v>202</v>
      </c>
      <c r="D28" s="22">
        <v>8</v>
      </c>
      <c r="E28" s="9">
        <f>Bonus!I29</f>
        <v>8</v>
      </c>
      <c r="F28" s="25">
        <v>26</v>
      </c>
      <c r="G28" s="22">
        <v>12</v>
      </c>
      <c r="H28" s="26">
        <f>Bonus!N29</f>
        <v>21</v>
      </c>
      <c r="I28" s="22">
        <v>33</v>
      </c>
      <c r="J28" s="22">
        <v>14</v>
      </c>
      <c r="K28" s="9">
        <f>Bonus!S29</f>
        <v>16</v>
      </c>
      <c r="L28" s="22">
        <v>27</v>
      </c>
      <c r="M28" s="22">
        <v>13</v>
      </c>
      <c r="N28" s="9">
        <f>Bonus!X29</f>
        <v>14</v>
      </c>
      <c r="O28" s="22">
        <v>99</v>
      </c>
      <c r="P28" s="22">
        <v>99</v>
      </c>
      <c r="Q28" s="9">
        <f>Bonus!AC29</f>
        <v>0</v>
      </c>
      <c r="R28" s="22">
        <v>99</v>
      </c>
      <c r="S28" s="22">
        <v>99</v>
      </c>
      <c r="U28" s="22">
        <v>99</v>
      </c>
      <c r="V28" s="22">
        <v>99</v>
      </c>
      <c r="W28" s="9">
        <f>Bonus!AJ29</f>
        <v>0</v>
      </c>
      <c r="X28" s="22">
        <v>99</v>
      </c>
      <c r="Y28" s="22">
        <v>99</v>
      </c>
      <c r="Z28" s="9">
        <f>Bonus!AQ29</f>
        <v>0</v>
      </c>
      <c r="AA28" s="22">
        <v>99</v>
      </c>
      <c r="AB28" s="22">
        <v>99</v>
      </c>
      <c r="AC28" s="9">
        <f>Bonus!AX29</f>
        <v>0</v>
      </c>
    </row>
    <row r="29" spans="1:39">
      <c r="A29" s="25" t="s">
        <v>447</v>
      </c>
      <c r="B29" s="27" t="s">
        <v>472</v>
      </c>
      <c r="C29" s="22">
        <v>657</v>
      </c>
      <c r="D29" s="22">
        <v>99</v>
      </c>
      <c r="E29" s="9">
        <f>Bonus!I30</f>
        <v>0</v>
      </c>
      <c r="F29" s="25">
        <v>49</v>
      </c>
      <c r="G29" s="22">
        <v>19</v>
      </c>
      <c r="H29" s="26">
        <f>Bonus!N30</f>
        <v>19</v>
      </c>
      <c r="I29" s="22">
        <v>52</v>
      </c>
      <c r="J29" s="22">
        <v>17</v>
      </c>
      <c r="K29" s="9">
        <f>Bonus!S30</f>
        <v>18</v>
      </c>
      <c r="L29" s="22">
        <v>181</v>
      </c>
      <c r="M29" s="22">
        <v>99</v>
      </c>
      <c r="N29" s="9">
        <f>Bonus!X30</f>
        <v>0</v>
      </c>
      <c r="O29" s="22">
        <v>99</v>
      </c>
      <c r="P29" s="22">
        <v>99</v>
      </c>
      <c r="Q29" s="9">
        <f>Bonus!AC30</f>
        <v>0</v>
      </c>
      <c r="R29" s="22">
        <v>99</v>
      </c>
      <c r="S29" s="22">
        <v>99</v>
      </c>
      <c r="U29" s="22">
        <v>99</v>
      </c>
      <c r="V29" s="22">
        <v>99</v>
      </c>
      <c r="W29" s="9">
        <f>Bonus!AJ30</f>
        <v>0</v>
      </c>
      <c r="X29" s="22">
        <v>99</v>
      </c>
      <c r="Y29" s="22">
        <v>99</v>
      </c>
      <c r="Z29" s="9">
        <f>Bonus!AQ30</f>
        <v>0</v>
      </c>
      <c r="AA29" s="22">
        <v>99</v>
      </c>
      <c r="AB29" s="22">
        <v>99</v>
      </c>
      <c r="AC29" s="9">
        <f>Bonus!AX30</f>
        <v>0</v>
      </c>
    </row>
    <row r="30" spans="1:39">
      <c r="A30" s="25" t="s">
        <v>473</v>
      </c>
      <c r="B30" s="27" t="s">
        <v>474</v>
      </c>
      <c r="C30" s="22">
        <v>657</v>
      </c>
      <c r="D30" s="22">
        <v>99</v>
      </c>
      <c r="E30" s="9">
        <f>Bonus!I31</f>
        <v>0</v>
      </c>
      <c r="F30" s="25">
        <v>202</v>
      </c>
      <c r="G30" s="22">
        <v>99</v>
      </c>
      <c r="H30" s="26">
        <f>Bonus!N31</f>
        <v>0</v>
      </c>
      <c r="I30" s="22">
        <v>197</v>
      </c>
      <c r="J30" s="22">
        <v>99</v>
      </c>
      <c r="K30" s="9">
        <f>Bonus!S31</f>
        <v>0</v>
      </c>
      <c r="L30" s="22">
        <v>181</v>
      </c>
      <c r="M30" s="22">
        <v>99</v>
      </c>
      <c r="N30" s="9">
        <f>Bonus!X31</f>
        <v>0</v>
      </c>
      <c r="O30" s="22">
        <v>99</v>
      </c>
      <c r="P30" s="22">
        <v>99</v>
      </c>
      <c r="Q30" s="9">
        <f>Bonus!AC31</f>
        <v>0</v>
      </c>
      <c r="R30" s="22">
        <v>99</v>
      </c>
      <c r="S30" s="22">
        <v>99</v>
      </c>
      <c r="U30" s="22">
        <v>99</v>
      </c>
      <c r="V30" s="22">
        <v>99</v>
      </c>
      <c r="W30" s="9">
        <f>Bonus!AJ31</f>
        <v>0</v>
      </c>
      <c r="X30" s="22">
        <v>99</v>
      </c>
      <c r="Y30" s="22">
        <v>99</v>
      </c>
      <c r="Z30" s="9">
        <f>Bonus!AQ31</f>
        <v>0</v>
      </c>
      <c r="AA30" s="22">
        <v>99</v>
      </c>
      <c r="AB30" s="22">
        <v>99</v>
      </c>
      <c r="AC30" s="9">
        <f>Bonus!AX31</f>
        <v>0</v>
      </c>
    </row>
    <row r="31" spans="1:39">
      <c r="A31" s="25" t="s">
        <v>475</v>
      </c>
      <c r="B31" s="27" t="s">
        <v>476</v>
      </c>
      <c r="C31" s="22">
        <v>657</v>
      </c>
      <c r="D31" s="22">
        <v>99</v>
      </c>
      <c r="E31" s="9">
        <f>Bonus!I32</f>
        <v>0</v>
      </c>
      <c r="F31" s="25">
        <v>202</v>
      </c>
      <c r="G31" s="22">
        <v>99</v>
      </c>
      <c r="H31" s="26">
        <f>Bonus!N32</f>
        <v>0</v>
      </c>
      <c r="I31" s="22">
        <v>197</v>
      </c>
      <c r="J31" s="22">
        <v>99</v>
      </c>
      <c r="K31" s="9">
        <f>Bonus!S32</f>
        <v>0</v>
      </c>
      <c r="L31" s="22">
        <v>181</v>
      </c>
      <c r="M31" s="22">
        <v>99</v>
      </c>
      <c r="N31" s="9">
        <f>Bonus!X32</f>
        <v>0</v>
      </c>
      <c r="O31" s="22">
        <v>99</v>
      </c>
      <c r="P31" s="22">
        <v>99</v>
      </c>
      <c r="Q31" s="9">
        <f>Bonus!AC32</f>
        <v>0</v>
      </c>
      <c r="R31" s="22">
        <v>99</v>
      </c>
      <c r="S31" s="22">
        <v>99</v>
      </c>
      <c r="U31" s="22">
        <v>99</v>
      </c>
      <c r="V31" s="22">
        <v>99</v>
      </c>
      <c r="W31" s="9">
        <f>Bonus!AJ32</f>
        <v>0</v>
      </c>
      <c r="X31" s="22">
        <v>99</v>
      </c>
      <c r="Y31" s="22">
        <v>99</v>
      </c>
      <c r="Z31" s="9">
        <f>Bonus!AQ32</f>
        <v>0</v>
      </c>
      <c r="AA31" s="22">
        <v>99</v>
      </c>
      <c r="AB31" s="22">
        <v>99</v>
      </c>
      <c r="AC31" s="9">
        <f>Bonus!AX32</f>
        <v>0</v>
      </c>
    </row>
    <row r="32" spans="1:39">
      <c r="A32" s="25" t="s">
        <v>426</v>
      </c>
      <c r="B32" s="27" t="s">
        <v>477</v>
      </c>
      <c r="C32" s="22">
        <v>657</v>
      </c>
      <c r="D32" s="22">
        <v>99</v>
      </c>
      <c r="E32" s="9">
        <f>Bonus!I33</f>
        <v>0</v>
      </c>
      <c r="F32" s="25">
        <v>202</v>
      </c>
      <c r="G32" s="22">
        <v>99</v>
      </c>
      <c r="H32" s="26">
        <f>Bonus!N33</f>
        <v>0</v>
      </c>
      <c r="I32" s="22">
        <v>197</v>
      </c>
      <c r="J32" s="22">
        <v>99</v>
      </c>
      <c r="K32" s="9">
        <f>Bonus!S33</f>
        <v>0</v>
      </c>
      <c r="L32" s="22">
        <v>181</v>
      </c>
      <c r="M32" s="22">
        <v>99</v>
      </c>
      <c r="N32" s="9">
        <f>Bonus!X33</f>
        <v>0</v>
      </c>
      <c r="O32" s="22">
        <v>99</v>
      </c>
      <c r="P32" s="22">
        <v>99</v>
      </c>
      <c r="Q32" s="9">
        <f>Bonus!AC33</f>
        <v>0</v>
      </c>
      <c r="R32" s="22">
        <v>99</v>
      </c>
      <c r="S32" s="22">
        <v>99</v>
      </c>
      <c r="U32" s="22">
        <v>99</v>
      </c>
      <c r="V32" s="22">
        <v>99</v>
      </c>
      <c r="W32" s="9">
        <f>Bonus!AJ33</f>
        <v>0</v>
      </c>
      <c r="X32" s="22">
        <v>99</v>
      </c>
      <c r="Y32" s="22">
        <v>99</v>
      </c>
      <c r="Z32" s="9">
        <f>Bonus!AQ33</f>
        <v>0</v>
      </c>
      <c r="AA32" s="22">
        <v>99</v>
      </c>
      <c r="AB32" s="22">
        <v>99</v>
      </c>
      <c r="AC32" s="9">
        <f>Bonus!AX33</f>
        <v>0</v>
      </c>
    </row>
    <row r="33" spans="1:38" s="8" customFormat="1">
      <c r="A33" s="21" t="s">
        <v>478</v>
      </c>
      <c r="B33" s="24" t="s">
        <v>479</v>
      </c>
      <c r="C33" s="22">
        <v>657</v>
      </c>
      <c r="D33" s="8">
        <v>99</v>
      </c>
      <c r="E33" s="9">
        <f>Bonus!I34</f>
        <v>0</v>
      </c>
      <c r="F33" s="21">
        <v>130</v>
      </c>
      <c r="G33" s="8">
        <v>27</v>
      </c>
      <c r="H33" s="26">
        <f>Bonus!N34</f>
        <v>6</v>
      </c>
      <c r="I33" s="22">
        <v>88</v>
      </c>
      <c r="J33" s="22">
        <v>23</v>
      </c>
      <c r="K33" s="9">
        <f>Bonus!S34</f>
        <v>12</v>
      </c>
      <c r="L33" s="22">
        <v>82</v>
      </c>
      <c r="M33" s="22">
        <v>21</v>
      </c>
      <c r="N33" s="9">
        <f>Bonus!X34</f>
        <v>11</v>
      </c>
      <c r="O33" s="22">
        <v>99</v>
      </c>
      <c r="P33" s="22">
        <v>99</v>
      </c>
      <c r="Q33" s="9">
        <f>Bonus!AC34</f>
        <v>0</v>
      </c>
      <c r="R33" s="22">
        <v>99</v>
      </c>
      <c r="S33" s="22">
        <v>99</v>
      </c>
      <c r="T33" s="10"/>
      <c r="U33" s="22">
        <v>99</v>
      </c>
      <c r="V33" s="22">
        <v>99</v>
      </c>
      <c r="W33" s="9">
        <f>Bonus!AJ34</f>
        <v>0</v>
      </c>
      <c r="X33" s="22">
        <v>99</v>
      </c>
      <c r="Y33" s="22">
        <v>99</v>
      </c>
      <c r="Z33" s="9">
        <f>Bonus!AQ34</f>
        <v>0</v>
      </c>
      <c r="AA33" s="22">
        <v>99</v>
      </c>
      <c r="AB33" s="22">
        <v>99</v>
      </c>
      <c r="AC33" s="9">
        <f>Bonus!AX34</f>
        <v>0</v>
      </c>
      <c r="AL33" s="10"/>
    </row>
    <row r="34" spans="1:38">
      <c r="A34" s="22" t="s">
        <v>480</v>
      </c>
      <c r="B34" s="9" t="s">
        <v>481</v>
      </c>
      <c r="C34" s="22">
        <v>657</v>
      </c>
      <c r="D34" s="22">
        <v>99</v>
      </c>
      <c r="E34" s="9">
        <f>Bonus!I35</f>
        <v>0</v>
      </c>
      <c r="F34" s="25">
        <v>15</v>
      </c>
      <c r="G34" s="22">
        <v>7</v>
      </c>
      <c r="H34" s="26">
        <f>Bonus!N35</f>
        <v>32</v>
      </c>
      <c r="I34" s="22">
        <v>13</v>
      </c>
      <c r="J34" s="22">
        <v>6</v>
      </c>
      <c r="K34" s="9">
        <f>Bonus!S35</f>
        <v>32</v>
      </c>
      <c r="L34" s="22">
        <v>7</v>
      </c>
      <c r="M34" s="22">
        <v>4</v>
      </c>
      <c r="N34" s="9">
        <f>Bonus!X35</f>
        <v>37</v>
      </c>
      <c r="O34" s="22">
        <v>99</v>
      </c>
      <c r="P34" s="22">
        <v>99</v>
      </c>
      <c r="Q34" s="9">
        <f>Bonus!AC35</f>
        <v>0</v>
      </c>
      <c r="R34" s="22">
        <v>99</v>
      </c>
      <c r="S34" s="22">
        <v>99</v>
      </c>
      <c r="U34" s="22">
        <v>99</v>
      </c>
      <c r="V34" s="22">
        <v>99</v>
      </c>
      <c r="W34" s="9">
        <f>Bonus!AJ35</f>
        <v>0</v>
      </c>
      <c r="X34" s="22">
        <v>99</v>
      </c>
      <c r="Y34" s="22">
        <v>99</v>
      </c>
      <c r="Z34" s="9">
        <f>Bonus!AQ35</f>
        <v>0</v>
      </c>
      <c r="AA34" s="22">
        <v>99</v>
      </c>
      <c r="AB34" s="22">
        <v>99</v>
      </c>
      <c r="AC34" s="9">
        <f>Bonus!AX35</f>
        <v>0</v>
      </c>
    </row>
    <row r="35" spans="1:38">
      <c r="A35" s="22" t="s">
        <v>483</v>
      </c>
      <c r="B35" s="9" t="s">
        <v>484</v>
      </c>
      <c r="C35" s="22">
        <v>657</v>
      </c>
      <c r="D35" s="22">
        <v>99</v>
      </c>
      <c r="E35" s="9">
        <f>Bonus!I36</f>
        <v>0</v>
      </c>
      <c r="F35" s="25">
        <v>18</v>
      </c>
      <c r="G35" s="22">
        <v>8</v>
      </c>
      <c r="H35" s="26">
        <f>Bonus!N36</f>
        <v>28</v>
      </c>
      <c r="I35" s="22">
        <v>15</v>
      </c>
      <c r="J35" s="22">
        <v>7</v>
      </c>
      <c r="K35" s="9">
        <f>Bonus!S36</f>
        <v>32</v>
      </c>
      <c r="L35" s="22">
        <v>8</v>
      </c>
      <c r="M35" s="22">
        <v>5</v>
      </c>
      <c r="N35" s="9">
        <f>Bonus!X36</f>
        <v>35</v>
      </c>
      <c r="O35" s="22">
        <v>99</v>
      </c>
      <c r="P35" s="22">
        <v>99</v>
      </c>
      <c r="Q35" s="9">
        <f>Bonus!AC36</f>
        <v>0</v>
      </c>
      <c r="R35" s="22">
        <v>99</v>
      </c>
      <c r="S35" s="22">
        <v>99</v>
      </c>
      <c r="U35" s="22">
        <v>99</v>
      </c>
      <c r="V35" s="22">
        <v>99</v>
      </c>
      <c r="W35" s="9">
        <f>Bonus!AJ36</f>
        <v>0</v>
      </c>
      <c r="X35" s="22">
        <v>99</v>
      </c>
      <c r="Y35" s="22">
        <v>99</v>
      </c>
      <c r="Z35" s="9">
        <f>Bonus!AQ36</f>
        <v>0</v>
      </c>
      <c r="AA35" s="22">
        <v>99</v>
      </c>
      <c r="AB35" s="22">
        <v>99</v>
      </c>
      <c r="AC35" s="9">
        <f>Bonus!AX36</f>
        <v>0</v>
      </c>
    </row>
    <row r="36" spans="1:38">
      <c r="A36" s="22" t="s">
        <v>485</v>
      </c>
      <c r="B36" s="9" t="s">
        <v>486</v>
      </c>
      <c r="C36" s="22">
        <v>657</v>
      </c>
      <c r="D36" s="22">
        <v>99</v>
      </c>
      <c r="E36" s="9">
        <f>Bonus!I37</f>
        <v>0</v>
      </c>
      <c r="F36" s="25">
        <v>202</v>
      </c>
      <c r="G36" s="22">
        <v>99</v>
      </c>
      <c r="H36" s="26">
        <f>Bonus!N37</f>
        <v>0</v>
      </c>
      <c r="I36" s="22">
        <v>197</v>
      </c>
      <c r="J36" s="22">
        <v>99</v>
      </c>
      <c r="K36" s="9">
        <f>Bonus!S37</f>
        <v>0</v>
      </c>
      <c r="L36" s="22">
        <v>181</v>
      </c>
      <c r="M36" s="22">
        <v>99</v>
      </c>
      <c r="N36" s="9">
        <f>Bonus!X37</f>
        <v>0</v>
      </c>
      <c r="O36" s="22">
        <v>99</v>
      </c>
      <c r="P36" s="22">
        <v>99</v>
      </c>
      <c r="Q36" s="9">
        <f>Bonus!AC37</f>
        <v>0</v>
      </c>
      <c r="R36" s="22">
        <v>99</v>
      </c>
      <c r="S36" s="22">
        <v>99</v>
      </c>
      <c r="U36" s="22">
        <v>99</v>
      </c>
      <c r="V36" s="22">
        <v>99</v>
      </c>
      <c r="W36" s="9">
        <f>Bonus!AJ37</f>
        <v>0</v>
      </c>
      <c r="X36" s="22">
        <v>99</v>
      </c>
      <c r="Y36" s="22">
        <v>99</v>
      </c>
      <c r="Z36" s="9">
        <f>Bonus!AQ37</f>
        <v>0</v>
      </c>
      <c r="AA36" s="22">
        <v>99</v>
      </c>
      <c r="AB36" s="22">
        <v>99</v>
      </c>
      <c r="AC36" s="9">
        <f>Bonus!AX37</f>
        <v>0</v>
      </c>
    </row>
    <row r="37" spans="1:38">
      <c r="A37" s="22" t="s">
        <v>487</v>
      </c>
      <c r="B37" s="9" t="s">
        <v>488</v>
      </c>
      <c r="C37" s="22">
        <v>657</v>
      </c>
      <c r="D37" s="22">
        <v>99</v>
      </c>
      <c r="E37" s="9">
        <f>Bonus!I38</f>
        <v>0</v>
      </c>
      <c r="F37" s="25">
        <v>44</v>
      </c>
      <c r="G37" s="22">
        <v>18</v>
      </c>
      <c r="H37" s="26">
        <f>Bonus!N38</f>
        <v>15</v>
      </c>
      <c r="I37" s="22">
        <v>46</v>
      </c>
      <c r="J37" s="22">
        <v>16</v>
      </c>
      <c r="K37" s="9">
        <f>Bonus!S38</f>
        <v>14</v>
      </c>
      <c r="L37" s="22">
        <v>36</v>
      </c>
      <c r="M37" s="22">
        <v>15</v>
      </c>
      <c r="N37" s="9">
        <f>Bonus!X38</f>
        <v>15</v>
      </c>
      <c r="O37" s="22">
        <v>99</v>
      </c>
      <c r="P37" s="22">
        <v>99</v>
      </c>
      <c r="Q37" s="9">
        <f>Bonus!AC38</f>
        <v>0</v>
      </c>
      <c r="R37" s="22">
        <v>99</v>
      </c>
      <c r="S37" s="22">
        <v>99</v>
      </c>
      <c r="U37" s="22">
        <v>99</v>
      </c>
      <c r="V37" s="22">
        <v>99</v>
      </c>
      <c r="W37" s="9">
        <f>Bonus!AJ38</f>
        <v>0</v>
      </c>
      <c r="X37" s="22">
        <v>99</v>
      </c>
      <c r="Y37" s="22">
        <v>99</v>
      </c>
      <c r="Z37" s="9">
        <f>Bonus!AQ38</f>
        <v>0</v>
      </c>
      <c r="AA37" s="22">
        <v>99</v>
      </c>
      <c r="AB37" s="22">
        <v>99</v>
      </c>
      <c r="AC37" s="9">
        <f>Bonus!AX38</f>
        <v>0</v>
      </c>
    </row>
    <row r="38" spans="1:38">
      <c r="A38" s="22" t="s">
        <v>489</v>
      </c>
      <c r="B38" s="9" t="s">
        <v>490</v>
      </c>
      <c r="C38" s="22">
        <v>657</v>
      </c>
      <c r="D38" s="22">
        <v>99</v>
      </c>
      <c r="E38" s="9">
        <f>Bonus!I39</f>
        <v>0</v>
      </c>
      <c r="F38" s="25">
        <v>38</v>
      </c>
      <c r="G38" s="22">
        <v>16</v>
      </c>
      <c r="H38" s="26">
        <f>Bonus!N39</f>
        <v>17</v>
      </c>
      <c r="I38" s="22">
        <v>34</v>
      </c>
      <c r="J38" s="22">
        <v>15</v>
      </c>
      <c r="K38" s="9">
        <f>Bonus!S39</f>
        <v>18</v>
      </c>
      <c r="L38" s="22">
        <v>28</v>
      </c>
      <c r="M38" s="22">
        <v>14</v>
      </c>
      <c r="N38" s="9">
        <f>Bonus!X39</f>
        <v>13</v>
      </c>
      <c r="O38" s="22">
        <v>99</v>
      </c>
      <c r="P38" s="22">
        <v>99</v>
      </c>
      <c r="Q38" s="9">
        <f>Bonus!AC39</f>
        <v>0</v>
      </c>
      <c r="R38" s="22">
        <v>99</v>
      </c>
      <c r="S38" s="22">
        <v>99</v>
      </c>
      <c r="U38" s="22">
        <v>99</v>
      </c>
      <c r="V38" s="22">
        <v>99</v>
      </c>
      <c r="W38" s="9">
        <f>Bonus!AJ39</f>
        <v>0</v>
      </c>
      <c r="X38" s="22">
        <v>99</v>
      </c>
      <c r="Y38" s="22">
        <v>99</v>
      </c>
      <c r="Z38" s="9">
        <f>Bonus!AQ39</f>
        <v>0</v>
      </c>
      <c r="AA38" s="22">
        <v>99</v>
      </c>
      <c r="AB38" s="22">
        <v>99</v>
      </c>
      <c r="AC38" s="9">
        <f>Bonus!AX39</f>
        <v>0</v>
      </c>
    </row>
    <row r="39" spans="1:38">
      <c r="A39" s="22" t="s">
        <v>491</v>
      </c>
      <c r="B39" s="9" t="s">
        <v>492</v>
      </c>
      <c r="C39" s="22">
        <v>657</v>
      </c>
      <c r="D39" s="22">
        <v>99</v>
      </c>
      <c r="E39" s="9">
        <f>Bonus!I40</f>
        <v>0</v>
      </c>
      <c r="F39" s="25">
        <v>74</v>
      </c>
      <c r="G39" s="22">
        <v>20</v>
      </c>
      <c r="H39" s="26">
        <f>Bonus!N40</f>
        <v>13</v>
      </c>
      <c r="I39" s="22">
        <v>56</v>
      </c>
      <c r="J39" s="22">
        <v>18</v>
      </c>
      <c r="K39" s="9">
        <f>Bonus!S40</f>
        <v>15</v>
      </c>
      <c r="L39" s="22">
        <v>55</v>
      </c>
      <c r="M39" s="22">
        <v>16</v>
      </c>
      <c r="N39" s="9">
        <f>Bonus!X40</f>
        <v>11</v>
      </c>
      <c r="O39" s="22">
        <v>99</v>
      </c>
      <c r="P39" s="22">
        <v>99</v>
      </c>
      <c r="Q39" s="9">
        <f>Bonus!AC40</f>
        <v>0</v>
      </c>
      <c r="R39" s="22">
        <v>99</v>
      </c>
      <c r="S39" s="22">
        <v>99</v>
      </c>
      <c r="U39" s="22">
        <v>99</v>
      </c>
      <c r="V39" s="22">
        <v>99</v>
      </c>
      <c r="W39" s="9">
        <f>Bonus!AJ40</f>
        <v>0</v>
      </c>
      <c r="X39" s="22">
        <v>99</v>
      </c>
      <c r="Y39" s="22">
        <v>99</v>
      </c>
      <c r="Z39" s="9">
        <f>Bonus!AQ40</f>
        <v>0</v>
      </c>
      <c r="AA39" s="22">
        <v>99</v>
      </c>
      <c r="AB39" s="22">
        <v>99</v>
      </c>
      <c r="AC39" s="9">
        <f>Bonus!AX40</f>
        <v>0</v>
      </c>
    </row>
    <row r="40" spans="1:38">
      <c r="A40" s="22" t="s">
        <v>452</v>
      </c>
      <c r="B40" s="9" t="s">
        <v>471</v>
      </c>
      <c r="C40" s="22">
        <v>657</v>
      </c>
      <c r="D40" s="22">
        <v>99</v>
      </c>
      <c r="E40" s="9">
        <f>Bonus!I41</f>
        <v>0</v>
      </c>
      <c r="F40" s="25">
        <v>84</v>
      </c>
      <c r="G40" s="22">
        <v>23</v>
      </c>
      <c r="H40" s="26">
        <f>Bonus!N41</f>
        <v>10</v>
      </c>
      <c r="I40" s="22">
        <v>70</v>
      </c>
      <c r="J40" s="22">
        <v>20</v>
      </c>
      <c r="K40" s="9">
        <f>Bonus!S41</f>
        <v>13</v>
      </c>
      <c r="L40" s="22">
        <v>59</v>
      </c>
      <c r="M40" s="22">
        <v>18</v>
      </c>
      <c r="N40" s="9">
        <f>Bonus!X41</f>
        <v>12</v>
      </c>
      <c r="O40" s="22">
        <v>99</v>
      </c>
      <c r="P40" s="22">
        <v>99</v>
      </c>
      <c r="Q40" s="9">
        <f>Bonus!AC41</f>
        <v>0</v>
      </c>
      <c r="R40" s="22">
        <v>99</v>
      </c>
      <c r="S40" s="22">
        <v>99</v>
      </c>
      <c r="U40" s="22">
        <v>99</v>
      </c>
      <c r="V40" s="22">
        <v>99</v>
      </c>
      <c r="W40" s="9">
        <f>Bonus!AJ41</f>
        <v>0</v>
      </c>
      <c r="X40" s="22">
        <v>99</v>
      </c>
      <c r="Y40" s="22">
        <v>99</v>
      </c>
      <c r="Z40" s="9">
        <f>Bonus!AQ41</f>
        <v>0</v>
      </c>
      <c r="AA40" s="22">
        <v>99</v>
      </c>
      <c r="AB40" s="22">
        <v>99</v>
      </c>
      <c r="AC40" s="9">
        <f>Bonus!AX41</f>
        <v>0</v>
      </c>
    </row>
    <row r="41" spans="1:38">
      <c r="A41" s="22" t="s">
        <v>493</v>
      </c>
      <c r="B41" s="9" t="s">
        <v>494</v>
      </c>
      <c r="C41" s="22">
        <v>495</v>
      </c>
      <c r="D41" s="22">
        <v>10</v>
      </c>
      <c r="E41" s="9">
        <f>Bonus!I42</f>
        <v>1</v>
      </c>
      <c r="F41" s="25">
        <v>110</v>
      </c>
      <c r="G41" s="22">
        <v>24</v>
      </c>
      <c r="H41" s="26">
        <f>Bonus!N42</f>
        <v>9</v>
      </c>
      <c r="I41" s="22">
        <v>95</v>
      </c>
      <c r="J41" s="22">
        <v>24</v>
      </c>
      <c r="K41" s="9">
        <f>Bonus!S42</f>
        <v>9</v>
      </c>
      <c r="L41" s="22">
        <v>75</v>
      </c>
      <c r="M41" s="22">
        <v>20</v>
      </c>
      <c r="N41" s="9">
        <f>Bonus!X42</f>
        <v>10</v>
      </c>
      <c r="O41" s="22">
        <v>99</v>
      </c>
      <c r="P41" s="22">
        <v>99</v>
      </c>
      <c r="Q41" s="9">
        <f>Bonus!AC42</f>
        <v>0</v>
      </c>
      <c r="R41" s="22">
        <v>99</v>
      </c>
      <c r="S41" s="22">
        <v>99</v>
      </c>
      <c r="U41" s="22">
        <v>99</v>
      </c>
      <c r="V41" s="22">
        <v>99</v>
      </c>
      <c r="W41" s="9">
        <f>Bonus!AJ42</f>
        <v>0</v>
      </c>
      <c r="X41" s="22">
        <v>99</v>
      </c>
      <c r="Y41" s="22">
        <v>99</v>
      </c>
      <c r="Z41" s="9">
        <f>Bonus!AQ42</f>
        <v>0</v>
      </c>
      <c r="AA41" s="22">
        <v>99</v>
      </c>
      <c r="AB41" s="22">
        <v>99</v>
      </c>
      <c r="AC41" s="9">
        <f>Bonus!AX42</f>
        <v>0</v>
      </c>
    </row>
    <row r="42" spans="1:38">
      <c r="A42" s="22" t="s">
        <v>463</v>
      </c>
      <c r="B42" s="9" t="s">
        <v>495</v>
      </c>
      <c r="C42" s="22">
        <v>657</v>
      </c>
      <c r="D42" s="22">
        <v>99</v>
      </c>
      <c r="E42" s="9">
        <f>Bonus!I43</f>
        <v>0</v>
      </c>
      <c r="F42" s="25">
        <v>121</v>
      </c>
      <c r="G42" s="22">
        <v>26</v>
      </c>
      <c r="H42" s="26">
        <f>Bonus!N43</f>
        <v>7</v>
      </c>
      <c r="I42" s="22">
        <v>179</v>
      </c>
      <c r="J42" s="22">
        <v>28</v>
      </c>
      <c r="K42" s="9">
        <f>Bonus!S43</f>
        <v>2</v>
      </c>
      <c r="L42" s="22">
        <v>181</v>
      </c>
      <c r="M42" s="22">
        <v>99</v>
      </c>
      <c r="N42" s="9">
        <f>Bonus!X43</f>
        <v>0</v>
      </c>
      <c r="O42" s="22">
        <v>99</v>
      </c>
      <c r="P42" s="22">
        <v>99</v>
      </c>
      <c r="Q42" s="9">
        <f>Bonus!AC43</f>
        <v>0</v>
      </c>
      <c r="R42" s="22">
        <v>99</v>
      </c>
      <c r="S42" s="22">
        <v>99</v>
      </c>
      <c r="U42" s="22">
        <v>99</v>
      </c>
      <c r="V42" s="22">
        <v>99</v>
      </c>
      <c r="W42" s="9">
        <f>Bonus!AJ43</f>
        <v>0</v>
      </c>
      <c r="X42" s="22">
        <v>99</v>
      </c>
      <c r="Y42" s="22">
        <v>99</v>
      </c>
      <c r="Z42" s="9">
        <f>Bonus!AQ43</f>
        <v>0</v>
      </c>
      <c r="AA42" s="22">
        <v>99</v>
      </c>
      <c r="AB42" s="22">
        <v>99</v>
      </c>
      <c r="AC42" s="9">
        <f>Bonus!AX43</f>
        <v>0</v>
      </c>
    </row>
    <row r="43" spans="1:38">
      <c r="A43" s="22" t="s">
        <v>423</v>
      </c>
      <c r="B43" s="9" t="s">
        <v>496</v>
      </c>
      <c r="C43" s="22">
        <v>657</v>
      </c>
      <c r="D43" s="22">
        <v>99</v>
      </c>
      <c r="E43" s="9">
        <f>Bonus!I44</f>
        <v>0</v>
      </c>
      <c r="F43" s="25">
        <v>202</v>
      </c>
      <c r="G43" s="22">
        <v>99</v>
      </c>
      <c r="H43" s="26">
        <f>Bonus!N44</f>
        <v>0</v>
      </c>
      <c r="I43" s="22">
        <v>197</v>
      </c>
      <c r="J43" s="22">
        <v>99</v>
      </c>
      <c r="K43" s="9">
        <f>Bonus!S44</f>
        <v>0</v>
      </c>
      <c r="L43" s="22">
        <v>181</v>
      </c>
      <c r="M43" s="22">
        <v>99</v>
      </c>
      <c r="N43" s="9">
        <f>Bonus!X44</f>
        <v>0</v>
      </c>
      <c r="O43" s="22">
        <v>99</v>
      </c>
      <c r="P43" s="22">
        <v>99</v>
      </c>
      <c r="Q43" s="9">
        <f>Bonus!AC44</f>
        <v>0</v>
      </c>
      <c r="R43" s="22">
        <v>99</v>
      </c>
      <c r="S43" s="22">
        <v>99</v>
      </c>
      <c r="U43" s="22">
        <v>99</v>
      </c>
      <c r="V43" s="22">
        <v>99</v>
      </c>
      <c r="W43" s="9">
        <f>Bonus!AJ44</f>
        <v>0</v>
      </c>
      <c r="X43" s="22">
        <v>99</v>
      </c>
      <c r="Y43" s="22">
        <v>99</v>
      </c>
      <c r="Z43" s="9">
        <f>Bonus!AQ44</f>
        <v>0</v>
      </c>
      <c r="AA43" s="22">
        <v>99</v>
      </c>
      <c r="AB43" s="22">
        <v>99</v>
      </c>
      <c r="AC43" s="9">
        <f>Bonus!AX44</f>
        <v>0</v>
      </c>
    </row>
    <row r="44" spans="1:38">
      <c r="A44" s="22" t="s">
        <v>497</v>
      </c>
      <c r="B44" s="9" t="s">
        <v>498</v>
      </c>
      <c r="C44" s="22">
        <v>657</v>
      </c>
      <c r="D44" s="22">
        <v>99</v>
      </c>
      <c r="E44" s="9">
        <f>Bonus!I45</f>
        <v>0</v>
      </c>
      <c r="F44" s="25">
        <v>83</v>
      </c>
      <c r="G44" s="22">
        <v>22</v>
      </c>
      <c r="H44" s="26">
        <f>Bonus!N45</f>
        <v>11</v>
      </c>
      <c r="I44" s="22">
        <v>77</v>
      </c>
      <c r="J44" s="22">
        <v>21</v>
      </c>
      <c r="K44" s="9">
        <f>Bonus!S45</f>
        <v>12</v>
      </c>
      <c r="L44" s="22">
        <v>181</v>
      </c>
      <c r="M44" s="22">
        <v>99</v>
      </c>
      <c r="N44" s="9">
        <f>Bonus!X45</f>
        <v>0</v>
      </c>
      <c r="O44" s="22">
        <v>99</v>
      </c>
      <c r="P44" s="22">
        <v>99</v>
      </c>
      <c r="Q44" s="9">
        <f>Bonus!AC45</f>
        <v>0</v>
      </c>
      <c r="R44" s="22">
        <v>99</v>
      </c>
      <c r="S44" s="22">
        <v>99</v>
      </c>
      <c r="U44" s="22">
        <v>99</v>
      </c>
      <c r="V44" s="22">
        <v>99</v>
      </c>
      <c r="W44" s="9">
        <f>Bonus!AJ45</f>
        <v>0</v>
      </c>
      <c r="X44" s="22">
        <v>99</v>
      </c>
      <c r="Y44" s="22">
        <v>99</v>
      </c>
      <c r="Z44" s="9">
        <f>Bonus!AQ45</f>
        <v>0</v>
      </c>
      <c r="AA44" s="22">
        <v>99</v>
      </c>
      <c r="AB44" s="22">
        <v>99</v>
      </c>
      <c r="AC44" s="9">
        <f>Bonus!AX45</f>
        <v>0</v>
      </c>
    </row>
    <row r="45" spans="1:38">
      <c r="A45" s="25" t="s">
        <v>499</v>
      </c>
      <c r="B45" s="27" t="s">
        <v>500</v>
      </c>
      <c r="C45" s="22">
        <v>657</v>
      </c>
      <c r="D45" s="22">
        <v>99</v>
      </c>
      <c r="E45" s="9">
        <f>Bonus!I46</f>
        <v>0</v>
      </c>
      <c r="F45" s="25">
        <v>202</v>
      </c>
      <c r="G45" s="22">
        <v>99</v>
      </c>
      <c r="H45" s="26">
        <f>Bonus!N46</f>
        <v>0</v>
      </c>
      <c r="I45" s="22">
        <v>197</v>
      </c>
      <c r="J45" s="22">
        <v>99</v>
      </c>
      <c r="K45" s="9">
        <f>Bonus!S46</f>
        <v>0</v>
      </c>
      <c r="L45" s="22">
        <v>181</v>
      </c>
      <c r="M45" s="22">
        <v>99</v>
      </c>
      <c r="N45" s="9">
        <f>Bonus!X46</f>
        <v>0</v>
      </c>
      <c r="O45" s="22">
        <v>99</v>
      </c>
      <c r="P45" s="22">
        <v>99</v>
      </c>
      <c r="Q45" s="9">
        <f>Bonus!AC46</f>
        <v>0</v>
      </c>
      <c r="R45" s="22">
        <v>99</v>
      </c>
      <c r="S45" s="22">
        <v>99</v>
      </c>
      <c r="U45" s="22">
        <v>99</v>
      </c>
      <c r="V45" s="22">
        <v>99</v>
      </c>
      <c r="W45" s="9">
        <f>Bonus!AJ46</f>
        <v>0</v>
      </c>
      <c r="X45" s="22">
        <v>99</v>
      </c>
      <c r="Y45" s="22">
        <v>99</v>
      </c>
      <c r="Z45" s="9">
        <f>Bonus!AQ46</f>
        <v>0</v>
      </c>
      <c r="AA45" s="22">
        <v>99</v>
      </c>
      <c r="AB45" s="22">
        <v>99</v>
      </c>
      <c r="AC45" s="9">
        <f>Bonus!AX46</f>
        <v>0</v>
      </c>
    </row>
    <row r="46" spans="1:38">
      <c r="A46" s="25" t="s">
        <v>501</v>
      </c>
      <c r="B46" s="27" t="s">
        <v>502</v>
      </c>
      <c r="C46" s="22">
        <v>657</v>
      </c>
      <c r="D46" s="22">
        <v>99</v>
      </c>
      <c r="E46" s="9">
        <f>Bonus!I47</f>
        <v>0</v>
      </c>
      <c r="F46" s="25">
        <v>202</v>
      </c>
      <c r="G46" s="22">
        <v>99</v>
      </c>
      <c r="H46" s="26">
        <f>Bonus!N47</f>
        <v>0</v>
      </c>
      <c r="I46" s="22">
        <v>197</v>
      </c>
      <c r="J46" s="22">
        <v>99</v>
      </c>
      <c r="K46" s="9">
        <f>Bonus!S47</f>
        <v>0</v>
      </c>
      <c r="L46" s="22">
        <v>181</v>
      </c>
      <c r="M46" s="22">
        <v>99</v>
      </c>
      <c r="N46" s="9">
        <f>Bonus!X47</f>
        <v>0</v>
      </c>
      <c r="O46" s="22">
        <v>99</v>
      </c>
      <c r="P46" s="22">
        <v>99</v>
      </c>
      <c r="Q46" s="9">
        <f>Bonus!AC47</f>
        <v>0</v>
      </c>
      <c r="R46" s="22">
        <v>99</v>
      </c>
      <c r="S46" s="22">
        <v>99</v>
      </c>
      <c r="U46" s="22">
        <v>99</v>
      </c>
      <c r="V46" s="22">
        <v>99</v>
      </c>
      <c r="W46" s="9">
        <f>Bonus!AJ47</f>
        <v>0</v>
      </c>
      <c r="X46" s="22">
        <v>99</v>
      </c>
      <c r="Y46" s="22">
        <v>99</v>
      </c>
      <c r="Z46" s="9">
        <f>Bonus!AQ47</f>
        <v>0</v>
      </c>
      <c r="AA46" s="22">
        <v>99</v>
      </c>
      <c r="AB46" s="22">
        <v>99</v>
      </c>
      <c r="AC46" s="9">
        <f>Bonus!AX47</f>
        <v>0</v>
      </c>
    </row>
    <row r="47" spans="1:38">
      <c r="A47" s="25" t="s">
        <v>503</v>
      </c>
      <c r="B47" s="27" t="s">
        <v>504</v>
      </c>
      <c r="C47" s="22">
        <v>657</v>
      </c>
      <c r="D47" s="22">
        <v>99</v>
      </c>
      <c r="E47" s="9">
        <f>Bonus!I48</f>
        <v>0</v>
      </c>
      <c r="F47" s="25">
        <v>150</v>
      </c>
      <c r="G47" s="22">
        <v>28</v>
      </c>
      <c r="H47" s="26">
        <f>Bonus!N48</f>
        <v>10</v>
      </c>
      <c r="I47" s="22">
        <v>197</v>
      </c>
      <c r="J47" s="22">
        <v>99</v>
      </c>
      <c r="K47" s="9">
        <f>Bonus!S48</f>
        <v>0</v>
      </c>
      <c r="L47" s="22">
        <v>151</v>
      </c>
      <c r="M47" s="22">
        <v>24</v>
      </c>
      <c r="N47" s="9">
        <f>Bonus!X48</f>
        <v>3</v>
      </c>
      <c r="O47" s="22">
        <v>99</v>
      </c>
      <c r="P47" s="22">
        <v>99</v>
      </c>
      <c r="Q47" s="9">
        <f>Bonus!AC48</f>
        <v>0</v>
      </c>
      <c r="R47" s="22">
        <v>99</v>
      </c>
      <c r="S47" s="22">
        <v>99</v>
      </c>
      <c r="U47" s="22">
        <v>99</v>
      </c>
      <c r="V47" s="22">
        <v>99</v>
      </c>
      <c r="W47" s="9">
        <f>Bonus!AJ48</f>
        <v>0</v>
      </c>
      <c r="X47" s="22">
        <v>99</v>
      </c>
      <c r="Y47" s="22">
        <v>99</v>
      </c>
      <c r="Z47" s="9">
        <f>Bonus!AQ48</f>
        <v>0</v>
      </c>
      <c r="AA47" s="22">
        <v>99</v>
      </c>
      <c r="AB47" s="22">
        <v>99</v>
      </c>
      <c r="AC47" s="9">
        <f>Bonus!AX48</f>
        <v>0</v>
      </c>
    </row>
    <row r="48" spans="1:38">
      <c r="A48" s="25" t="s">
        <v>505</v>
      </c>
      <c r="B48" s="27" t="s">
        <v>441</v>
      </c>
      <c r="C48" s="22">
        <v>657</v>
      </c>
      <c r="D48" s="22">
        <v>99</v>
      </c>
      <c r="E48" s="9">
        <f>Bonus!I49</f>
        <v>0</v>
      </c>
      <c r="F48" s="25">
        <v>202</v>
      </c>
      <c r="G48" s="22">
        <v>99</v>
      </c>
      <c r="H48" s="26">
        <f>Bonus!N49</f>
        <v>0</v>
      </c>
      <c r="I48" s="22">
        <v>197</v>
      </c>
      <c r="J48" s="22">
        <v>99</v>
      </c>
      <c r="K48" s="9">
        <f>Bonus!S49</f>
        <v>0</v>
      </c>
      <c r="L48" s="22">
        <v>181</v>
      </c>
      <c r="M48" s="22">
        <v>99</v>
      </c>
      <c r="N48" s="9">
        <f>Bonus!X49</f>
        <v>0</v>
      </c>
      <c r="O48" s="22">
        <v>99</v>
      </c>
      <c r="P48" s="22">
        <v>99</v>
      </c>
      <c r="Q48" s="9">
        <f>Bonus!AC49</f>
        <v>0</v>
      </c>
      <c r="R48" s="22">
        <v>99</v>
      </c>
      <c r="S48" s="22">
        <v>99</v>
      </c>
      <c r="U48" s="22">
        <v>99</v>
      </c>
      <c r="V48" s="22">
        <v>99</v>
      </c>
      <c r="W48" s="9">
        <f>Bonus!AJ49</f>
        <v>0</v>
      </c>
      <c r="X48" s="22">
        <v>99</v>
      </c>
      <c r="Y48" s="22">
        <v>99</v>
      </c>
      <c r="Z48" s="9">
        <f>Bonus!AQ49</f>
        <v>0</v>
      </c>
      <c r="AA48" s="22">
        <v>99</v>
      </c>
      <c r="AB48" s="22">
        <v>99</v>
      </c>
      <c r="AC48" s="9">
        <f>Bonus!AX49</f>
        <v>0</v>
      </c>
    </row>
    <row r="49" spans="1:38">
      <c r="A49" s="25" t="s">
        <v>506</v>
      </c>
      <c r="B49" s="27" t="s">
        <v>507</v>
      </c>
      <c r="C49" s="22">
        <v>657</v>
      </c>
      <c r="D49" s="22">
        <v>99</v>
      </c>
      <c r="E49" s="9">
        <f>Bonus!I50</f>
        <v>0</v>
      </c>
      <c r="F49" s="25">
        <v>202</v>
      </c>
      <c r="G49" s="22">
        <v>99</v>
      </c>
      <c r="H49" s="26">
        <f>Bonus!N50</f>
        <v>0</v>
      </c>
      <c r="I49" s="22">
        <v>197</v>
      </c>
      <c r="J49" s="22">
        <v>99</v>
      </c>
      <c r="K49" s="9">
        <f>Bonus!S50</f>
        <v>0</v>
      </c>
      <c r="L49" s="22">
        <v>181</v>
      </c>
      <c r="M49" s="22">
        <v>99</v>
      </c>
      <c r="N49" s="9">
        <f>Bonus!X50</f>
        <v>0</v>
      </c>
      <c r="O49" s="22">
        <v>99</v>
      </c>
      <c r="P49" s="22">
        <v>99</v>
      </c>
      <c r="Q49" s="9">
        <f>Bonus!AC50</f>
        <v>0</v>
      </c>
      <c r="R49" s="22">
        <v>99</v>
      </c>
      <c r="S49" s="22">
        <v>99</v>
      </c>
      <c r="U49" s="22">
        <v>99</v>
      </c>
      <c r="V49" s="22">
        <v>99</v>
      </c>
      <c r="W49" s="9">
        <f>Bonus!AJ50</f>
        <v>0</v>
      </c>
      <c r="X49" s="22">
        <v>99</v>
      </c>
      <c r="Y49" s="22">
        <v>99</v>
      </c>
      <c r="Z49" s="9">
        <f>Bonus!AQ50</f>
        <v>0</v>
      </c>
      <c r="AA49" s="22">
        <v>99</v>
      </c>
      <c r="AB49" s="22">
        <v>99</v>
      </c>
      <c r="AC49" s="9">
        <f>Bonus!AX50</f>
        <v>0</v>
      </c>
    </row>
    <row r="50" spans="1:38">
      <c r="A50" s="25" t="s">
        <v>452</v>
      </c>
      <c r="B50" s="27" t="s">
        <v>508</v>
      </c>
      <c r="C50" s="22">
        <v>657</v>
      </c>
      <c r="D50" s="22">
        <v>99</v>
      </c>
      <c r="E50" s="9">
        <f>Bonus!I51</f>
        <v>0</v>
      </c>
      <c r="F50" s="25">
        <v>202</v>
      </c>
      <c r="G50" s="22">
        <v>99</v>
      </c>
      <c r="H50" s="26">
        <f>Bonus!N51</f>
        <v>0</v>
      </c>
      <c r="I50" s="22">
        <v>178</v>
      </c>
      <c r="J50" s="22">
        <v>27</v>
      </c>
      <c r="K50" s="9">
        <f>Bonus!S51</f>
        <v>3</v>
      </c>
      <c r="L50" s="22">
        <v>181</v>
      </c>
      <c r="M50" s="22">
        <v>99</v>
      </c>
      <c r="N50" s="9">
        <f>Bonus!X51</f>
        <v>0</v>
      </c>
      <c r="O50" s="22">
        <v>99</v>
      </c>
      <c r="P50" s="22">
        <v>99</v>
      </c>
      <c r="Q50" s="9">
        <f>Bonus!AC51</f>
        <v>0</v>
      </c>
      <c r="R50" s="22">
        <v>99</v>
      </c>
      <c r="S50" s="22">
        <v>99</v>
      </c>
      <c r="U50" s="22">
        <v>99</v>
      </c>
      <c r="V50" s="22">
        <v>99</v>
      </c>
      <c r="W50" s="9">
        <f>Bonus!AJ51</f>
        <v>0</v>
      </c>
      <c r="X50" s="22">
        <v>99</v>
      </c>
      <c r="Y50" s="22">
        <v>99</v>
      </c>
      <c r="Z50" s="9">
        <f>Bonus!AQ51</f>
        <v>0</v>
      </c>
      <c r="AA50" s="22">
        <v>99</v>
      </c>
      <c r="AB50" s="22">
        <v>99</v>
      </c>
      <c r="AC50" s="9">
        <f>Bonus!AX51</f>
        <v>0</v>
      </c>
    </row>
    <row r="51" spans="1:38" s="8" customFormat="1">
      <c r="A51" s="21" t="s">
        <v>509</v>
      </c>
      <c r="B51" s="24" t="s">
        <v>510</v>
      </c>
      <c r="C51" s="22">
        <v>657</v>
      </c>
      <c r="D51" s="8">
        <v>99</v>
      </c>
      <c r="E51" s="10">
        <f>Bonus!I52</f>
        <v>0</v>
      </c>
      <c r="F51" s="21">
        <v>117</v>
      </c>
      <c r="G51" s="8">
        <v>25</v>
      </c>
      <c r="H51" s="45">
        <f>Bonus!N52</f>
        <v>8</v>
      </c>
      <c r="I51" s="8">
        <v>108</v>
      </c>
      <c r="J51" s="8">
        <v>25</v>
      </c>
      <c r="K51" s="10">
        <f>Bonus!S52</f>
        <v>5</v>
      </c>
      <c r="L51" s="8">
        <v>95</v>
      </c>
      <c r="M51" s="8">
        <v>22</v>
      </c>
      <c r="N51" s="10">
        <f>Bonus!X52</f>
        <v>5</v>
      </c>
      <c r="O51" s="8">
        <v>99</v>
      </c>
      <c r="P51" s="8">
        <v>99</v>
      </c>
      <c r="Q51" s="10">
        <f>Bonus!AC52</f>
        <v>0</v>
      </c>
      <c r="R51" s="8">
        <v>99</v>
      </c>
      <c r="S51" s="8">
        <v>99</v>
      </c>
      <c r="T51" s="10"/>
      <c r="U51" s="8">
        <v>99</v>
      </c>
      <c r="V51" s="8">
        <v>99</v>
      </c>
      <c r="W51" s="10">
        <f>Bonus!AJ52</f>
        <v>0</v>
      </c>
      <c r="X51" s="8">
        <v>99</v>
      </c>
      <c r="Y51" s="8">
        <v>99</v>
      </c>
      <c r="Z51" s="10">
        <f>Bonus!AQ52</f>
        <v>0</v>
      </c>
      <c r="AA51" s="8">
        <v>99</v>
      </c>
      <c r="AB51" s="8">
        <v>99</v>
      </c>
      <c r="AC51" s="10">
        <f>Bonus!AX52</f>
        <v>0</v>
      </c>
      <c r="AL51" s="10"/>
    </row>
    <row r="52" spans="1:38">
      <c r="A52" s="22" t="s">
        <v>511</v>
      </c>
      <c r="B52" s="9" t="s">
        <v>446</v>
      </c>
      <c r="C52" s="22">
        <v>99</v>
      </c>
      <c r="D52" s="22">
        <v>99</v>
      </c>
      <c r="E52" s="9">
        <f>Bonus!I53</f>
        <v>0</v>
      </c>
      <c r="F52" s="25">
        <v>3</v>
      </c>
      <c r="G52" s="22">
        <v>2</v>
      </c>
      <c r="H52" s="26">
        <f>Bonus!N53</f>
        <v>24</v>
      </c>
      <c r="I52" s="56">
        <v>102</v>
      </c>
      <c r="J52" s="22">
        <v>99</v>
      </c>
      <c r="K52" s="9">
        <f>Bonus!S53</f>
        <v>0</v>
      </c>
      <c r="L52" s="22">
        <v>99</v>
      </c>
      <c r="M52" s="22">
        <v>99</v>
      </c>
      <c r="N52" s="9">
        <f>Bonus!X53</f>
        <v>0</v>
      </c>
      <c r="O52" s="22">
        <v>83</v>
      </c>
      <c r="P52" s="22">
        <v>99</v>
      </c>
      <c r="Q52" s="9">
        <f>Bonus!AC53</f>
        <v>0</v>
      </c>
      <c r="R52" s="22">
        <v>99</v>
      </c>
      <c r="S52" s="22">
        <v>99</v>
      </c>
      <c r="U52" s="22">
        <v>99</v>
      </c>
      <c r="V52" s="22">
        <v>99</v>
      </c>
      <c r="W52" s="9">
        <f>Bonus!AJ53</f>
        <v>0</v>
      </c>
      <c r="X52" s="22">
        <v>99</v>
      </c>
      <c r="Y52" s="22">
        <v>99</v>
      </c>
      <c r="Z52" s="9">
        <f>Bonus!AQ53</f>
        <v>0</v>
      </c>
      <c r="AA52" s="22">
        <v>99</v>
      </c>
      <c r="AB52" s="22">
        <v>99</v>
      </c>
      <c r="AC52" s="9">
        <f>Bonus!AX53</f>
        <v>0</v>
      </c>
    </row>
    <row r="53" spans="1:38">
      <c r="A53" s="22" t="s">
        <v>513</v>
      </c>
      <c r="B53" s="9" t="s">
        <v>514</v>
      </c>
      <c r="C53" s="22">
        <v>99</v>
      </c>
      <c r="D53" s="22">
        <v>99</v>
      </c>
      <c r="E53" s="9">
        <f>Bonus!I54</f>
        <v>0</v>
      </c>
      <c r="F53" s="25">
        <v>1</v>
      </c>
      <c r="G53" s="22">
        <v>1</v>
      </c>
      <c r="H53" s="26">
        <f>Bonus!N54</f>
        <v>32</v>
      </c>
      <c r="I53" s="56">
        <v>102</v>
      </c>
      <c r="J53" s="22">
        <v>99</v>
      </c>
      <c r="K53" s="9">
        <f>Bonus!S54</f>
        <v>0</v>
      </c>
      <c r="L53" s="22">
        <v>99</v>
      </c>
      <c r="M53" s="22">
        <v>99</v>
      </c>
      <c r="N53" s="9">
        <f>Bonus!X54</f>
        <v>0</v>
      </c>
      <c r="O53" s="22">
        <v>1</v>
      </c>
      <c r="P53" s="22">
        <v>1</v>
      </c>
      <c r="Q53" s="9">
        <f>Bonus!AC54</f>
        <v>27</v>
      </c>
      <c r="R53" s="22">
        <v>99</v>
      </c>
      <c r="S53" s="22">
        <v>99</v>
      </c>
      <c r="U53" s="22">
        <v>99</v>
      </c>
      <c r="V53" s="22">
        <v>99</v>
      </c>
      <c r="W53" s="9">
        <f>Bonus!AJ54</f>
        <v>0</v>
      </c>
      <c r="X53" s="22">
        <v>99</v>
      </c>
      <c r="Y53" s="22">
        <v>99</v>
      </c>
      <c r="Z53" s="9">
        <f>Bonus!AQ54</f>
        <v>0</v>
      </c>
      <c r="AA53" s="22">
        <v>99</v>
      </c>
      <c r="AB53" s="22">
        <v>99</v>
      </c>
      <c r="AC53" s="9">
        <f>Bonus!AX54</f>
        <v>0</v>
      </c>
    </row>
    <row r="54" spans="1:38">
      <c r="A54" s="22" t="s">
        <v>515</v>
      </c>
      <c r="B54" s="9" t="s">
        <v>516</v>
      </c>
      <c r="C54" s="22">
        <v>99</v>
      </c>
      <c r="D54" s="22">
        <v>99</v>
      </c>
      <c r="E54" s="9">
        <f>Bonus!I55</f>
        <v>0</v>
      </c>
      <c r="F54" s="25">
        <v>107</v>
      </c>
      <c r="G54" s="22">
        <v>99</v>
      </c>
      <c r="H54" s="26">
        <f>Bonus!N55</f>
        <v>0</v>
      </c>
      <c r="I54" s="56">
        <v>102</v>
      </c>
      <c r="J54" s="22">
        <v>99</v>
      </c>
      <c r="K54" s="9">
        <f>Bonus!S55</f>
        <v>0</v>
      </c>
      <c r="L54" s="22">
        <v>99</v>
      </c>
      <c r="M54" s="22">
        <v>99</v>
      </c>
      <c r="N54" s="9">
        <f>Bonus!X55</f>
        <v>0</v>
      </c>
      <c r="O54" s="22">
        <v>83</v>
      </c>
      <c r="P54" s="22">
        <v>99</v>
      </c>
      <c r="Q54" s="9">
        <f>Bonus!AC55</f>
        <v>0</v>
      </c>
      <c r="R54" s="22">
        <v>99</v>
      </c>
      <c r="S54" s="22">
        <v>99</v>
      </c>
      <c r="U54" s="22">
        <v>99</v>
      </c>
      <c r="V54" s="22">
        <v>99</v>
      </c>
      <c r="W54" s="9">
        <f>Bonus!AJ55</f>
        <v>0</v>
      </c>
      <c r="X54" s="22">
        <v>99</v>
      </c>
      <c r="Y54" s="22">
        <v>99</v>
      </c>
      <c r="Z54" s="9">
        <f>Bonus!AQ55</f>
        <v>0</v>
      </c>
      <c r="AA54" s="22">
        <v>99</v>
      </c>
      <c r="AB54" s="22">
        <v>99</v>
      </c>
      <c r="AC54" s="9">
        <f>Bonus!AX55</f>
        <v>0</v>
      </c>
    </row>
    <row r="55" spans="1:38">
      <c r="A55" s="22" t="s">
        <v>517</v>
      </c>
      <c r="B55" s="9" t="s">
        <v>518</v>
      </c>
      <c r="C55" s="22">
        <v>99</v>
      </c>
      <c r="D55" s="22">
        <v>99</v>
      </c>
      <c r="E55" s="9">
        <f>Bonus!I56</f>
        <v>0</v>
      </c>
      <c r="F55" s="25">
        <v>107</v>
      </c>
      <c r="G55" s="22">
        <v>99</v>
      </c>
      <c r="H55" s="26">
        <f>Bonus!N56</f>
        <v>0</v>
      </c>
      <c r="I55" s="56">
        <v>102</v>
      </c>
      <c r="J55" s="22">
        <v>99</v>
      </c>
      <c r="K55" s="9">
        <f>Bonus!S56</f>
        <v>0</v>
      </c>
      <c r="L55" s="22">
        <v>99</v>
      </c>
      <c r="M55" s="22">
        <v>99</v>
      </c>
      <c r="N55" s="9">
        <f>Bonus!X56</f>
        <v>0</v>
      </c>
      <c r="O55" s="22">
        <v>83</v>
      </c>
      <c r="P55" s="22">
        <v>99</v>
      </c>
      <c r="Q55" s="9">
        <f>Bonus!AC56</f>
        <v>0</v>
      </c>
      <c r="R55" s="22">
        <v>99</v>
      </c>
      <c r="S55" s="22">
        <v>99</v>
      </c>
      <c r="U55" s="22">
        <v>99</v>
      </c>
      <c r="V55" s="22">
        <v>99</v>
      </c>
      <c r="W55" s="9">
        <f>Bonus!AJ56</f>
        <v>0</v>
      </c>
      <c r="X55" s="22">
        <v>99</v>
      </c>
      <c r="Y55" s="22">
        <v>99</v>
      </c>
      <c r="Z55" s="9">
        <f>Bonus!AQ56</f>
        <v>0</v>
      </c>
      <c r="AA55" s="22">
        <v>99</v>
      </c>
      <c r="AB55" s="22">
        <v>99</v>
      </c>
      <c r="AC55" s="9">
        <f>Bonus!AX56</f>
        <v>0</v>
      </c>
    </row>
    <row r="56" spans="1:38">
      <c r="A56" s="22" t="s">
        <v>519</v>
      </c>
      <c r="B56" s="9" t="s">
        <v>520</v>
      </c>
      <c r="C56" s="22">
        <v>99</v>
      </c>
      <c r="D56" s="22">
        <v>99</v>
      </c>
      <c r="E56" s="9">
        <f>Bonus!I57</f>
        <v>0</v>
      </c>
      <c r="F56" s="25">
        <v>107</v>
      </c>
      <c r="G56" s="22">
        <v>99</v>
      </c>
      <c r="H56" s="26">
        <f>Bonus!N57</f>
        <v>0</v>
      </c>
      <c r="I56" s="56">
        <v>102</v>
      </c>
      <c r="J56" s="22">
        <v>99</v>
      </c>
      <c r="K56" s="9">
        <f>Bonus!S57</f>
        <v>0</v>
      </c>
      <c r="L56" s="22">
        <v>99</v>
      </c>
      <c r="M56" s="22">
        <v>99</v>
      </c>
      <c r="N56" s="9">
        <f>Bonus!X57</f>
        <v>0</v>
      </c>
      <c r="O56" s="22">
        <v>83</v>
      </c>
      <c r="P56" s="22">
        <v>99</v>
      </c>
      <c r="Q56" s="9">
        <f>Bonus!AC57</f>
        <v>0</v>
      </c>
      <c r="R56" s="22">
        <v>99</v>
      </c>
      <c r="S56" s="22">
        <v>99</v>
      </c>
      <c r="U56" s="22">
        <v>99</v>
      </c>
      <c r="V56" s="22">
        <v>99</v>
      </c>
      <c r="W56" s="9">
        <f>Bonus!AJ57</f>
        <v>0</v>
      </c>
      <c r="X56" s="22">
        <v>99</v>
      </c>
      <c r="Y56" s="22">
        <v>99</v>
      </c>
      <c r="Z56" s="9">
        <f>Bonus!AQ57</f>
        <v>0</v>
      </c>
      <c r="AA56" s="22">
        <v>99</v>
      </c>
      <c r="AB56" s="22">
        <v>99</v>
      </c>
      <c r="AC56" s="9">
        <f>Bonus!AX57</f>
        <v>0</v>
      </c>
    </row>
    <row r="57" spans="1:38">
      <c r="A57" s="22" t="s">
        <v>521</v>
      </c>
      <c r="B57" s="9" t="s">
        <v>522</v>
      </c>
      <c r="C57" s="22">
        <v>99</v>
      </c>
      <c r="D57" s="22">
        <v>99</v>
      </c>
      <c r="E57" s="9">
        <f>Bonus!I58</f>
        <v>0</v>
      </c>
      <c r="F57" s="25">
        <v>107</v>
      </c>
      <c r="G57" s="22">
        <v>99</v>
      </c>
      <c r="H57" s="26">
        <f>Bonus!N58</f>
        <v>0</v>
      </c>
      <c r="I57" s="56">
        <v>102</v>
      </c>
      <c r="J57" s="22">
        <v>99</v>
      </c>
      <c r="K57" s="9">
        <f>Bonus!S58</f>
        <v>0</v>
      </c>
      <c r="L57" s="22">
        <v>99</v>
      </c>
      <c r="M57" s="22">
        <v>99</v>
      </c>
      <c r="N57" s="9">
        <f>Bonus!X58</f>
        <v>0</v>
      </c>
      <c r="O57" s="22">
        <v>83</v>
      </c>
      <c r="P57" s="22">
        <v>99</v>
      </c>
      <c r="Q57" s="9">
        <f>Bonus!AC58</f>
        <v>0</v>
      </c>
      <c r="R57" s="22">
        <v>99</v>
      </c>
      <c r="S57" s="22">
        <v>99</v>
      </c>
      <c r="U57" s="22">
        <v>99</v>
      </c>
      <c r="V57" s="22">
        <v>99</v>
      </c>
      <c r="W57" s="9">
        <f>Bonus!AJ58</f>
        <v>0</v>
      </c>
      <c r="X57" s="22">
        <v>99</v>
      </c>
      <c r="Y57" s="22">
        <v>99</v>
      </c>
      <c r="Z57" s="9">
        <f>Bonus!AQ58</f>
        <v>0</v>
      </c>
      <c r="AA57" s="22">
        <v>99</v>
      </c>
      <c r="AB57" s="22">
        <v>99</v>
      </c>
      <c r="AC57" s="9">
        <f>Bonus!AX58</f>
        <v>0</v>
      </c>
    </row>
    <row r="58" spans="1:38">
      <c r="A58" s="22" t="s">
        <v>523</v>
      </c>
      <c r="B58" s="9" t="s">
        <v>524</v>
      </c>
      <c r="C58" s="22">
        <v>99</v>
      </c>
      <c r="D58" s="22">
        <v>99</v>
      </c>
      <c r="E58" s="9">
        <f>Bonus!I59</f>
        <v>0</v>
      </c>
      <c r="F58" s="25">
        <v>107</v>
      </c>
      <c r="G58" s="22">
        <v>99</v>
      </c>
      <c r="H58" s="26">
        <f>Bonus!N59</f>
        <v>0</v>
      </c>
      <c r="I58" s="22">
        <v>32</v>
      </c>
      <c r="J58" s="22">
        <v>4</v>
      </c>
      <c r="K58" s="9">
        <f>Bonus!S59</f>
        <v>2</v>
      </c>
      <c r="L58" s="22">
        <v>99</v>
      </c>
      <c r="M58" s="22">
        <v>99</v>
      </c>
      <c r="N58" s="9">
        <f>Bonus!X59</f>
        <v>0</v>
      </c>
      <c r="O58" s="22">
        <v>83</v>
      </c>
      <c r="P58" s="22">
        <v>99</v>
      </c>
      <c r="Q58" s="9">
        <f>Bonus!AC59</f>
        <v>0</v>
      </c>
      <c r="R58" s="22">
        <v>99</v>
      </c>
      <c r="S58" s="22">
        <v>99</v>
      </c>
      <c r="U58" s="22">
        <v>99</v>
      </c>
      <c r="V58" s="22">
        <v>99</v>
      </c>
      <c r="W58" s="9">
        <f>Bonus!AJ59</f>
        <v>0</v>
      </c>
      <c r="X58" s="22">
        <v>99</v>
      </c>
      <c r="Y58" s="22">
        <v>99</v>
      </c>
      <c r="Z58" s="9">
        <f>Bonus!AQ59</f>
        <v>0</v>
      </c>
      <c r="AA58" s="22">
        <v>99</v>
      </c>
      <c r="AB58" s="22">
        <v>99</v>
      </c>
      <c r="AC58" s="9">
        <f>Bonus!AX59</f>
        <v>0</v>
      </c>
    </row>
    <row r="59" spans="1:38">
      <c r="A59" s="22" t="s">
        <v>525</v>
      </c>
      <c r="B59" s="9" t="s">
        <v>526</v>
      </c>
      <c r="C59" s="22">
        <v>99</v>
      </c>
      <c r="D59" s="22">
        <v>99</v>
      </c>
      <c r="E59" s="9">
        <f>Bonus!I60</f>
        <v>0</v>
      </c>
      <c r="F59" s="25">
        <v>107</v>
      </c>
      <c r="G59" s="22">
        <v>99</v>
      </c>
      <c r="H59" s="26">
        <f>Bonus!N60</f>
        <v>0</v>
      </c>
      <c r="I59" s="56">
        <v>102</v>
      </c>
      <c r="J59" s="22">
        <v>99</v>
      </c>
      <c r="K59" s="9">
        <f>Bonus!S60</f>
        <v>0</v>
      </c>
      <c r="L59" s="22">
        <v>99</v>
      </c>
      <c r="M59" s="22">
        <v>99</v>
      </c>
      <c r="N59" s="9">
        <f>Bonus!X60</f>
        <v>0</v>
      </c>
      <c r="O59" s="22">
        <v>83</v>
      </c>
      <c r="P59" s="22">
        <v>99</v>
      </c>
      <c r="Q59" s="9">
        <f>Bonus!AC60</f>
        <v>0</v>
      </c>
      <c r="R59" s="22">
        <v>99</v>
      </c>
      <c r="S59" s="22">
        <v>99</v>
      </c>
      <c r="U59" s="22">
        <v>99</v>
      </c>
      <c r="V59" s="22">
        <v>99</v>
      </c>
      <c r="W59" s="9">
        <f>Bonus!AJ60</f>
        <v>0</v>
      </c>
      <c r="X59" s="22">
        <v>99</v>
      </c>
      <c r="Y59" s="22">
        <v>99</v>
      </c>
      <c r="Z59" s="9">
        <f>Bonus!AQ60</f>
        <v>0</v>
      </c>
      <c r="AA59" s="22">
        <v>99</v>
      </c>
      <c r="AB59" s="22">
        <v>99</v>
      </c>
      <c r="AC59" s="9">
        <f>Bonus!AX60</f>
        <v>0</v>
      </c>
    </row>
    <row r="60" spans="1:38">
      <c r="A60" s="25" t="s">
        <v>527</v>
      </c>
      <c r="B60" s="27" t="s">
        <v>528</v>
      </c>
      <c r="C60" s="22">
        <v>99</v>
      </c>
      <c r="D60" s="22">
        <v>99</v>
      </c>
      <c r="E60" s="9">
        <f>Bonus!I61</f>
        <v>0</v>
      </c>
      <c r="F60" s="25">
        <v>107</v>
      </c>
      <c r="G60" s="22">
        <v>99</v>
      </c>
      <c r="H60" s="26">
        <f>Bonus!N61</f>
        <v>0</v>
      </c>
      <c r="I60" s="56">
        <v>102</v>
      </c>
      <c r="J60" s="22">
        <v>99</v>
      </c>
      <c r="K60" s="9">
        <f>Bonus!S61</f>
        <v>0</v>
      </c>
      <c r="L60" s="22">
        <v>99</v>
      </c>
      <c r="M60" s="22">
        <v>99</v>
      </c>
      <c r="N60" s="9">
        <f>Bonus!X61</f>
        <v>0</v>
      </c>
      <c r="O60" s="22">
        <v>83</v>
      </c>
      <c r="P60" s="22">
        <v>99</v>
      </c>
      <c r="Q60" s="9">
        <f>Bonus!AC61</f>
        <v>0</v>
      </c>
      <c r="R60" s="22">
        <v>99</v>
      </c>
      <c r="S60" s="22">
        <v>99</v>
      </c>
      <c r="U60" s="22">
        <v>99</v>
      </c>
      <c r="V60" s="22">
        <v>99</v>
      </c>
      <c r="W60" s="9">
        <f>Bonus!AJ61</f>
        <v>0</v>
      </c>
      <c r="X60" s="22">
        <v>99</v>
      </c>
      <c r="Y60" s="22">
        <v>99</v>
      </c>
      <c r="Z60" s="9">
        <f>Bonus!AQ61</f>
        <v>0</v>
      </c>
      <c r="AA60" s="22">
        <v>99</v>
      </c>
      <c r="AB60" s="22">
        <v>99</v>
      </c>
      <c r="AC60" s="9">
        <f>Bonus!AX61</f>
        <v>0</v>
      </c>
    </row>
    <row r="61" spans="1:38">
      <c r="A61" s="25" t="s">
        <v>529</v>
      </c>
      <c r="B61" s="27" t="s">
        <v>530</v>
      </c>
      <c r="C61" s="22">
        <v>99</v>
      </c>
      <c r="D61" s="22">
        <v>99</v>
      </c>
      <c r="E61" s="9">
        <f>Bonus!I62</f>
        <v>0</v>
      </c>
      <c r="F61" s="25">
        <v>107</v>
      </c>
      <c r="G61" s="22">
        <v>99</v>
      </c>
      <c r="H61" s="26">
        <f>Bonus!N62</f>
        <v>0</v>
      </c>
      <c r="I61" s="56">
        <v>102</v>
      </c>
      <c r="J61" s="22">
        <v>99</v>
      </c>
      <c r="K61" s="9">
        <f>Bonus!S62</f>
        <v>0</v>
      </c>
      <c r="L61" s="22">
        <v>99</v>
      </c>
      <c r="M61" s="22">
        <v>99</v>
      </c>
      <c r="N61" s="9">
        <f>Bonus!X62</f>
        <v>0</v>
      </c>
      <c r="O61" s="22">
        <v>83</v>
      </c>
      <c r="P61" s="22">
        <v>99</v>
      </c>
      <c r="Q61" s="9">
        <f>Bonus!AC62</f>
        <v>0</v>
      </c>
      <c r="R61" s="22">
        <v>99</v>
      </c>
      <c r="S61" s="22">
        <v>99</v>
      </c>
      <c r="U61" s="22">
        <v>99</v>
      </c>
      <c r="V61" s="22">
        <v>99</v>
      </c>
      <c r="W61" s="9">
        <f>Bonus!AJ62</f>
        <v>0</v>
      </c>
      <c r="X61" s="22">
        <v>99</v>
      </c>
      <c r="Y61" s="22">
        <v>99</v>
      </c>
      <c r="Z61" s="9">
        <f>Bonus!AQ62</f>
        <v>0</v>
      </c>
      <c r="AA61" s="22">
        <v>99</v>
      </c>
      <c r="AB61" s="22">
        <v>99</v>
      </c>
      <c r="AC61" s="9">
        <f>Bonus!AX62</f>
        <v>0</v>
      </c>
    </row>
    <row r="62" spans="1:38">
      <c r="A62" s="22" t="s">
        <v>531</v>
      </c>
      <c r="B62" s="9" t="s">
        <v>532</v>
      </c>
      <c r="C62" s="22">
        <v>99</v>
      </c>
      <c r="D62" s="22">
        <v>99</v>
      </c>
      <c r="E62" s="9">
        <f>Bonus!I63</f>
        <v>0</v>
      </c>
      <c r="F62" s="25">
        <v>107</v>
      </c>
      <c r="G62" s="22">
        <v>99</v>
      </c>
      <c r="H62" s="26">
        <f>Bonus!N63</f>
        <v>0</v>
      </c>
      <c r="I62" s="56">
        <v>102</v>
      </c>
      <c r="J62" s="22">
        <v>99</v>
      </c>
      <c r="K62" s="9">
        <f>Bonus!S63</f>
        <v>0</v>
      </c>
      <c r="L62" s="22">
        <v>99</v>
      </c>
      <c r="M62" s="22">
        <v>99</v>
      </c>
      <c r="N62" s="9">
        <f>Bonus!X63</f>
        <v>0</v>
      </c>
      <c r="O62" s="22">
        <v>83</v>
      </c>
      <c r="P62" s="22">
        <v>99</v>
      </c>
      <c r="Q62" s="9">
        <f>Bonus!AC63</f>
        <v>0</v>
      </c>
      <c r="R62" s="22">
        <v>99</v>
      </c>
      <c r="S62" s="22">
        <v>99</v>
      </c>
      <c r="U62" s="22">
        <v>99</v>
      </c>
      <c r="V62" s="22">
        <v>99</v>
      </c>
      <c r="W62" s="9">
        <f>Bonus!AJ63</f>
        <v>0</v>
      </c>
      <c r="X62" s="22">
        <v>99</v>
      </c>
      <c r="Y62" s="22">
        <v>99</v>
      </c>
      <c r="Z62" s="9">
        <f>Bonus!AQ63</f>
        <v>0</v>
      </c>
      <c r="AA62" s="22">
        <v>99</v>
      </c>
      <c r="AB62" s="22">
        <v>99</v>
      </c>
      <c r="AC62" s="9">
        <f>Bonus!AX63</f>
        <v>0</v>
      </c>
    </row>
    <row r="63" spans="1:38">
      <c r="C63" s="22">
        <v>99</v>
      </c>
      <c r="D63" s="22">
        <v>99</v>
      </c>
      <c r="E63" s="9">
        <f>Bonus!I64</f>
        <v>0</v>
      </c>
      <c r="F63" s="25">
        <v>107</v>
      </c>
      <c r="G63" s="22">
        <v>99</v>
      </c>
      <c r="H63" s="26">
        <f>Bonus!N64</f>
        <v>0</v>
      </c>
      <c r="I63" s="56">
        <v>102</v>
      </c>
      <c r="J63" s="22">
        <v>99</v>
      </c>
      <c r="K63" s="9">
        <f>Bonus!S64</f>
        <v>0</v>
      </c>
      <c r="L63" s="22">
        <v>99</v>
      </c>
      <c r="M63" s="22">
        <v>99</v>
      </c>
      <c r="N63" s="9">
        <f>Bonus!X64</f>
        <v>0</v>
      </c>
      <c r="O63" s="22">
        <v>83</v>
      </c>
      <c r="P63" s="22">
        <v>99</v>
      </c>
      <c r="Q63" s="9">
        <f>Bonus!AC64</f>
        <v>0</v>
      </c>
      <c r="R63" s="22">
        <v>99</v>
      </c>
      <c r="S63" s="22">
        <v>99</v>
      </c>
      <c r="U63" s="22">
        <v>99</v>
      </c>
      <c r="V63" s="22">
        <v>99</v>
      </c>
      <c r="W63" s="9">
        <f>Bonus!AJ64</f>
        <v>0</v>
      </c>
      <c r="X63" s="22">
        <v>99</v>
      </c>
      <c r="Y63" s="22">
        <v>99</v>
      </c>
      <c r="Z63" s="9">
        <f>Bonus!AQ64</f>
        <v>0</v>
      </c>
      <c r="AA63" s="22">
        <v>99</v>
      </c>
      <c r="AB63" s="22">
        <v>99</v>
      </c>
      <c r="AC63" s="9">
        <f>Bonus!AX64</f>
        <v>0</v>
      </c>
    </row>
    <row r="64" spans="1:38">
      <c r="C64" s="22">
        <v>99</v>
      </c>
      <c r="D64" s="22">
        <v>99</v>
      </c>
      <c r="E64" s="9">
        <f>Bonus!I65</f>
        <v>0</v>
      </c>
      <c r="F64" s="25">
        <v>107</v>
      </c>
      <c r="G64" s="22">
        <v>99</v>
      </c>
      <c r="H64" s="26">
        <f>Bonus!N65</f>
        <v>0</v>
      </c>
      <c r="I64" s="56">
        <v>102</v>
      </c>
      <c r="J64" s="22">
        <v>99</v>
      </c>
      <c r="K64" s="9">
        <f>Bonus!S65</f>
        <v>0</v>
      </c>
      <c r="L64" s="22">
        <v>99</v>
      </c>
      <c r="M64" s="22">
        <v>99</v>
      </c>
      <c r="N64" s="9">
        <f>Bonus!X65</f>
        <v>0</v>
      </c>
      <c r="O64" s="22">
        <v>83</v>
      </c>
      <c r="P64" s="22">
        <v>99</v>
      </c>
      <c r="Q64" s="9">
        <f>Bonus!AC65</f>
        <v>0</v>
      </c>
      <c r="R64" s="22">
        <v>99</v>
      </c>
      <c r="S64" s="22">
        <v>99</v>
      </c>
      <c r="U64" s="22">
        <v>99</v>
      </c>
      <c r="V64" s="22">
        <v>99</v>
      </c>
      <c r="W64" s="9">
        <f>Bonus!AJ65</f>
        <v>0</v>
      </c>
      <c r="X64" s="22">
        <v>99</v>
      </c>
      <c r="Y64" s="22">
        <v>99</v>
      </c>
      <c r="Z64" s="9">
        <f>Bonus!AQ65</f>
        <v>0</v>
      </c>
      <c r="AA64" s="22">
        <v>99</v>
      </c>
      <c r="AB64" s="22">
        <v>99</v>
      </c>
      <c r="AC64" s="9">
        <f>Bonus!AX65</f>
        <v>0</v>
      </c>
    </row>
    <row r="65" spans="1:38">
      <c r="C65" s="22">
        <v>99</v>
      </c>
      <c r="D65" s="22">
        <v>99</v>
      </c>
      <c r="E65" s="9">
        <f>Bonus!I66</f>
        <v>0</v>
      </c>
      <c r="F65" s="25">
        <v>107</v>
      </c>
      <c r="G65" s="22">
        <v>99</v>
      </c>
      <c r="H65" s="26">
        <f>Bonus!N66</f>
        <v>0</v>
      </c>
      <c r="I65" s="56">
        <v>102</v>
      </c>
      <c r="J65" s="22">
        <v>99</v>
      </c>
      <c r="K65" s="9">
        <f>Bonus!S66</f>
        <v>0</v>
      </c>
      <c r="L65" s="22">
        <v>99</v>
      </c>
      <c r="M65" s="22">
        <v>99</v>
      </c>
      <c r="N65" s="9">
        <f>Bonus!X66</f>
        <v>0</v>
      </c>
      <c r="O65" s="22">
        <v>83</v>
      </c>
      <c r="P65" s="22">
        <v>99</v>
      </c>
      <c r="Q65" s="9">
        <f>Bonus!AC66</f>
        <v>0</v>
      </c>
      <c r="R65" s="22">
        <v>99</v>
      </c>
      <c r="S65" s="22">
        <v>99</v>
      </c>
      <c r="U65" s="22">
        <v>99</v>
      </c>
      <c r="V65" s="22">
        <v>99</v>
      </c>
      <c r="W65" s="9">
        <f>Bonus!AJ66</f>
        <v>0</v>
      </c>
      <c r="X65" s="22">
        <v>99</v>
      </c>
      <c r="Y65" s="22">
        <v>99</v>
      </c>
      <c r="Z65" s="9">
        <f>Bonus!AQ66</f>
        <v>0</v>
      </c>
      <c r="AA65" s="22">
        <v>99</v>
      </c>
      <c r="AB65" s="22">
        <v>99</v>
      </c>
      <c r="AC65" s="9">
        <f>Bonus!AX66</f>
        <v>0</v>
      </c>
    </row>
    <row r="66" spans="1:38">
      <c r="C66" s="22">
        <v>99</v>
      </c>
      <c r="D66" s="22">
        <v>99</v>
      </c>
      <c r="E66" s="9">
        <f>Bonus!I67</f>
        <v>0</v>
      </c>
      <c r="F66" s="25">
        <v>107</v>
      </c>
      <c r="G66" s="22">
        <v>99</v>
      </c>
      <c r="H66" s="26">
        <f>Bonus!N67</f>
        <v>0</v>
      </c>
      <c r="I66" s="56">
        <v>102</v>
      </c>
      <c r="J66" s="22">
        <v>99</v>
      </c>
      <c r="K66" s="9">
        <f>Bonus!S67</f>
        <v>0</v>
      </c>
      <c r="L66" s="22">
        <v>99</v>
      </c>
      <c r="M66" s="22">
        <v>99</v>
      </c>
      <c r="N66" s="9">
        <f>Bonus!X67</f>
        <v>0</v>
      </c>
      <c r="O66" s="22">
        <v>83</v>
      </c>
      <c r="P66" s="22">
        <v>99</v>
      </c>
      <c r="Q66" s="9">
        <f>Bonus!AC67</f>
        <v>0</v>
      </c>
      <c r="R66" s="22">
        <v>99</v>
      </c>
      <c r="S66" s="22">
        <v>99</v>
      </c>
      <c r="U66" s="22">
        <v>99</v>
      </c>
      <c r="V66" s="22">
        <v>99</v>
      </c>
      <c r="W66" s="9">
        <f>Bonus!AJ67</f>
        <v>0</v>
      </c>
      <c r="X66" s="22">
        <v>99</v>
      </c>
      <c r="Y66" s="22">
        <v>99</v>
      </c>
      <c r="Z66" s="9">
        <f>Bonus!AQ67</f>
        <v>0</v>
      </c>
      <c r="AA66" s="22">
        <v>99</v>
      </c>
      <c r="AB66" s="22">
        <v>99</v>
      </c>
      <c r="AC66" s="9">
        <f>Bonus!AX67</f>
        <v>0</v>
      </c>
    </row>
    <row r="67" spans="1:38" s="8" customFormat="1">
      <c r="B67" s="10"/>
      <c r="C67" s="8">
        <v>99</v>
      </c>
      <c r="D67" s="8">
        <v>99</v>
      </c>
      <c r="E67" s="10">
        <f>Bonus!I68</f>
        <v>0</v>
      </c>
      <c r="F67" s="21">
        <v>107</v>
      </c>
      <c r="G67" s="8">
        <v>99</v>
      </c>
      <c r="H67" s="45">
        <f>Bonus!N68</f>
        <v>0</v>
      </c>
      <c r="I67" s="56">
        <v>102</v>
      </c>
      <c r="J67" s="8">
        <v>99</v>
      </c>
      <c r="K67" s="10">
        <f>Bonus!S68</f>
        <v>0</v>
      </c>
      <c r="L67" s="8">
        <v>99</v>
      </c>
      <c r="M67" s="8">
        <v>99</v>
      </c>
      <c r="N67" s="10">
        <f>Bonus!X68</f>
        <v>0</v>
      </c>
      <c r="O67" s="22">
        <v>83</v>
      </c>
      <c r="P67" s="8">
        <v>99</v>
      </c>
      <c r="Q67" s="10">
        <f>Bonus!AC68</f>
        <v>0</v>
      </c>
      <c r="R67" s="8">
        <v>99</v>
      </c>
      <c r="S67" s="8">
        <v>99</v>
      </c>
      <c r="T67" s="10"/>
      <c r="U67" s="8">
        <v>99</v>
      </c>
      <c r="V67" s="8">
        <v>99</v>
      </c>
      <c r="W67" s="10">
        <f>Bonus!AJ68</f>
        <v>0</v>
      </c>
      <c r="X67" s="8">
        <v>99</v>
      </c>
      <c r="Y67" s="8">
        <v>99</v>
      </c>
      <c r="Z67" s="10">
        <f>Bonus!AQ68</f>
        <v>0</v>
      </c>
      <c r="AA67" s="8">
        <v>99</v>
      </c>
      <c r="AB67" s="8">
        <v>99</v>
      </c>
      <c r="AC67" s="10">
        <f>Bonus!AX68</f>
        <v>0</v>
      </c>
      <c r="AL67" s="10"/>
    </row>
    <row r="68" spans="1:38">
      <c r="A68" s="22" t="s">
        <v>533</v>
      </c>
      <c r="B68" s="9" t="s">
        <v>534</v>
      </c>
      <c r="C68" s="22">
        <v>99</v>
      </c>
      <c r="D68" s="22">
        <v>99</v>
      </c>
      <c r="E68" s="9">
        <f>Bonus!I69</f>
        <v>0</v>
      </c>
      <c r="F68" s="25">
        <v>107</v>
      </c>
      <c r="G68" s="22">
        <v>99</v>
      </c>
      <c r="H68" s="26">
        <f>Bonus!N69</f>
        <v>0</v>
      </c>
      <c r="I68" s="56">
        <v>102</v>
      </c>
      <c r="J68" s="22">
        <v>99</v>
      </c>
      <c r="K68" s="9">
        <f>Bonus!S69</f>
        <v>0</v>
      </c>
      <c r="L68" s="22">
        <v>99</v>
      </c>
      <c r="M68" s="22">
        <v>99</v>
      </c>
      <c r="N68" s="9">
        <f>Bonus!X69</f>
        <v>0</v>
      </c>
      <c r="O68" s="22">
        <v>83</v>
      </c>
      <c r="P68" s="22">
        <v>99</v>
      </c>
      <c r="Q68" s="9">
        <f>Bonus!AC69</f>
        <v>0</v>
      </c>
      <c r="R68" s="22">
        <v>99</v>
      </c>
      <c r="S68" s="22">
        <v>99</v>
      </c>
      <c r="U68" s="22">
        <v>99</v>
      </c>
      <c r="V68" s="22">
        <v>99</v>
      </c>
      <c r="W68" s="9">
        <f>Bonus!AJ69</f>
        <v>0</v>
      </c>
      <c r="X68" s="22">
        <v>99</v>
      </c>
      <c r="Y68" s="22">
        <v>99</v>
      </c>
      <c r="Z68" s="9">
        <f>Bonus!AQ69</f>
        <v>0</v>
      </c>
      <c r="AA68" s="22">
        <v>99</v>
      </c>
      <c r="AB68" s="22">
        <v>99</v>
      </c>
      <c r="AC68" s="9">
        <f>Bonus!AX69</f>
        <v>0</v>
      </c>
    </row>
    <row r="69" spans="1:38">
      <c r="A69" s="22" t="s">
        <v>515</v>
      </c>
      <c r="B69" s="9" t="s">
        <v>494</v>
      </c>
      <c r="C69" s="22">
        <v>99</v>
      </c>
      <c r="D69" s="22">
        <v>99</v>
      </c>
      <c r="E69" s="9">
        <f>Bonus!I70</f>
        <v>0</v>
      </c>
      <c r="F69" s="25">
        <v>30</v>
      </c>
      <c r="G69" s="22">
        <v>4</v>
      </c>
      <c r="H69" s="26">
        <f>Bonus!N70</f>
        <v>7</v>
      </c>
      <c r="I69" s="22">
        <v>38</v>
      </c>
      <c r="J69" s="22">
        <v>5</v>
      </c>
      <c r="K69" s="9">
        <f>Bonus!S70</f>
        <v>1</v>
      </c>
      <c r="L69" s="22">
        <v>99</v>
      </c>
      <c r="M69" s="22">
        <v>99</v>
      </c>
      <c r="N69" s="9">
        <f>Bonus!X70</f>
        <v>0</v>
      </c>
      <c r="O69" s="22">
        <v>32</v>
      </c>
      <c r="P69" s="22">
        <v>5</v>
      </c>
      <c r="Q69" s="9">
        <f>Bonus!AC70</f>
        <v>3</v>
      </c>
      <c r="R69" s="22">
        <v>99</v>
      </c>
      <c r="S69" s="22">
        <v>99</v>
      </c>
      <c r="U69" s="22">
        <v>99</v>
      </c>
      <c r="V69" s="22">
        <v>99</v>
      </c>
      <c r="W69" s="9">
        <f>Bonus!AJ70</f>
        <v>0</v>
      </c>
      <c r="X69" s="22">
        <v>99</v>
      </c>
      <c r="Y69" s="22">
        <v>99</v>
      </c>
      <c r="Z69" s="9">
        <f>Bonus!AQ70</f>
        <v>0</v>
      </c>
      <c r="AA69" s="22">
        <v>99</v>
      </c>
      <c r="AB69" s="22">
        <v>99</v>
      </c>
      <c r="AC69" s="9">
        <f>Bonus!AX70</f>
        <v>0</v>
      </c>
    </row>
    <row r="70" spans="1:38">
      <c r="A70" s="22" t="s">
        <v>536</v>
      </c>
      <c r="B70" s="9" t="s">
        <v>510</v>
      </c>
      <c r="C70" s="22">
        <v>99</v>
      </c>
      <c r="D70" s="22">
        <v>99</v>
      </c>
      <c r="E70" s="9">
        <f>Bonus!I71</f>
        <v>0</v>
      </c>
      <c r="F70" s="25">
        <v>107</v>
      </c>
      <c r="G70" s="22">
        <v>99</v>
      </c>
      <c r="H70" s="26">
        <f>Bonus!N71</f>
        <v>0</v>
      </c>
      <c r="I70" s="56">
        <v>102</v>
      </c>
      <c r="J70" s="22">
        <v>99</v>
      </c>
      <c r="K70" s="9">
        <f>Bonus!S71</f>
        <v>0</v>
      </c>
      <c r="L70" s="22">
        <v>99</v>
      </c>
      <c r="M70" s="22">
        <v>99</v>
      </c>
      <c r="N70" s="9">
        <f>Bonus!X71</f>
        <v>0</v>
      </c>
      <c r="O70" s="22">
        <v>83</v>
      </c>
      <c r="P70" s="22">
        <v>99</v>
      </c>
      <c r="Q70" s="9">
        <f>Bonus!AC71</f>
        <v>0</v>
      </c>
      <c r="R70" s="22">
        <v>99</v>
      </c>
      <c r="S70" s="22">
        <v>99</v>
      </c>
      <c r="U70" s="22">
        <v>99</v>
      </c>
      <c r="V70" s="22">
        <v>99</v>
      </c>
      <c r="W70" s="9">
        <f>Bonus!AJ71</f>
        <v>0</v>
      </c>
      <c r="X70" s="22">
        <v>99</v>
      </c>
      <c r="Y70" s="22">
        <v>99</v>
      </c>
      <c r="Z70" s="9">
        <f>Bonus!AQ71</f>
        <v>0</v>
      </c>
      <c r="AA70" s="22">
        <v>99</v>
      </c>
      <c r="AB70" s="22">
        <v>99</v>
      </c>
      <c r="AC70" s="9">
        <f>Bonus!AX71</f>
        <v>0</v>
      </c>
    </row>
    <row r="71" spans="1:38">
      <c r="A71" s="22" t="s">
        <v>537</v>
      </c>
      <c r="B71" s="9" t="s">
        <v>538</v>
      </c>
      <c r="C71" s="22">
        <v>99</v>
      </c>
      <c r="D71" s="22">
        <v>99</v>
      </c>
      <c r="E71" s="9">
        <f>Bonus!I72</f>
        <v>0</v>
      </c>
      <c r="F71" s="25">
        <v>107</v>
      </c>
      <c r="G71" s="22">
        <v>99</v>
      </c>
      <c r="H71" s="26">
        <f>Bonus!N72</f>
        <v>0</v>
      </c>
      <c r="I71" s="22">
        <v>26</v>
      </c>
      <c r="J71" s="22">
        <v>3</v>
      </c>
      <c r="K71" s="9">
        <f>Bonus!S72</f>
        <v>3</v>
      </c>
      <c r="L71" s="22">
        <v>99</v>
      </c>
      <c r="M71" s="22">
        <v>99</v>
      </c>
      <c r="N71" s="9">
        <f>Bonus!X72</f>
        <v>0</v>
      </c>
      <c r="O71" s="22">
        <v>18</v>
      </c>
      <c r="P71" s="22">
        <v>4</v>
      </c>
      <c r="Q71" s="9">
        <f>Bonus!AC72</f>
        <v>12</v>
      </c>
      <c r="R71" s="22">
        <v>99</v>
      </c>
      <c r="S71" s="22">
        <v>99</v>
      </c>
      <c r="U71" s="22">
        <v>99</v>
      </c>
      <c r="V71" s="22">
        <v>99</v>
      </c>
      <c r="W71" s="9">
        <f>Bonus!AJ72</f>
        <v>0</v>
      </c>
      <c r="X71" s="22">
        <v>99</v>
      </c>
      <c r="Y71" s="22">
        <v>99</v>
      </c>
      <c r="Z71" s="9">
        <f>Bonus!AQ72</f>
        <v>0</v>
      </c>
      <c r="AA71" s="22">
        <v>99</v>
      </c>
      <c r="AB71" s="22">
        <v>99</v>
      </c>
      <c r="AC71" s="9">
        <f>Bonus!AX72</f>
        <v>0</v>
      </c>
    </row>
    <row r="72" spans="1:38">
      <c r="A72" s="25" t="s">
        <v>539</v>
      </c>
      <c r="B72" s="27" t="s">
        <v>540</v>
      </c>
      <c r="C72" s="22">
        <v>99</v>
      </c>
      <c r="D72" s="22">
        <v>99</v>
      </c>
      <c r="E72" s="9">
        <f>Bonus!I73</f>
        <v>0</v>
      </c>
      <c r="F72" s="25">
        <v>72</v>
      </c>
      <c r="G72" s="22">
        <v>7</v>
      </c>
      <c r="H72" s="26">
        <f>Bonus!N73</f>
        <v>1</v>
      </c>
      <c r="I72" s="56">
        <v>102</v>
      </c>
      <c r="J72" s="22">
        <v>99</v>
      </c>
      <c r="K72" s="9">
        <f>Bonus!S73</f>
        <v>0</v>
      </c>
      <c r="L72" s="22">
        <v>99</v>
      </c>
      <c r="M72" s="22">
        <v>99</v>
      </c>
      <c r="N72" s="9">
        <f>Bonus!X73</f>
        <v>0</v>
      </c>
      <c r="O72" s="22">
        <v>83</v>
      </c>
      <c r="P72" s="22">
        <v>99</v>
      </c>
      <c r="Q72" s="9">
        <f>Bonus!AC73</f>
        <v>0</v>
      </c>
      <c r="R72" s="22">
        <v>99</v>
      </c>
      <c r="S72" s="22">
        <v>99</v>
      </c>
      <c r="U72" s="22">
        <v>99</v>
      </c>
      <c r="V72" s="22">
        <v>99</v>
      </c>
      <c r="W72" s="9">
        <f>Bonus!AJ73</f>
        <v>0</v>
      </c>
      <c r="X72" s="22">
        <v>99</v>
      </c>
      <c r="Y72" s="22">
        <v>99</v>
      </c>
      <c r="Z72" s="9">
        <f>Bonus!AQ73</f>
        <v>0</v>
      </c>
      <c r="AA72" s="22">
        <v>99</v>
      </c>
      <c r="AB72" s="22">
        <v>99</v>
      </c>
      <c r="AC72" s="9">
        <f>Bonus!AX73</f>
        <v>0</v>
      </c>
    </row>
    <row r="73" spans="1:38">
      <c r="A73" s="25" t="s">
        <v>541</v>
      </c>
      <c r="B73" s="27" t="s">
        <v>542</v>
      </c>
      <c r="C73" s="22">
        <v>99</v>
      </c>
      <c r="D73" s="22">
        <v>99</v>
      </c>
      <c r="E73" s="9">
        <f>Bonus!I74</f>
        <v>0</v>
      </c>
      <c r="F73" s="25">
        <v>41</v>
      </c>
      <c r="G73" s="22">
        <v>6</v>
      </c>
      <c r="H73" s="26">
        <f>Bonus!N74</f>
        <v>2</v>
      </c>
      <c r="I73" s="56">
        <v>102</v>
      </c>
      <c r="J73" s="22">
        <v>99</v>
      </c>
      <c r="K73" s="9">
        <f>Bonus!S74</f>
        <v>0</v>
      </c>
      <c r="L73" s="22">
        <v>99</v>
      </c>
      <c r="M73" s="22">
        <v>99</v>
      </c>
      <c r="N73" s="9">
        <f>Bonus!X74</f>
        <v>0</v>
      </c>
      <c r="O73" s="22">
        <v>41</v>
      </c>
      <c r="P73" s="22">
        <v>7</v>
      </c>
      <c r="Q73" s="9">
        <f>Bonus!AC74</f>
        <v>1</v>
      </c>
      <c r="R73" s="22">
        <v>99</v>
      </c>
      <c r="S73" s="22">
        <v>99</v>
      </c>
      <c r="U73" s="22">
        <v>99</v>
      </c>
      <c r="V73" s="22">
        <v>99</v>
      </c>
      <c r="W73" s="9">
        <f>Bonus!AJ74</f>
        <v>0</v>
      </c>
      <c r="X73" s="22">
        <v>99</v>
      </c>
      <c r="Y73" s="22">
        <v>99</v>
      </c>
      <c r="Z73" s="9">
        <f>Bonus!AQ74</f>
        <v>0</v>
      </c>
      <c r="AA73" s="22">
        <v>99</v>
      </c>
      <c r="AB73" s="22">
        <v>99</v>
      </c>
      <c r="AC73" s="9">
        <f>Bonus!AX74</f>
        <v>0</v>
      </c>
    </row>
    <row r="74" spans="1:38">
      <c r="C74" s="22">
        <v>99</v>
      </c>
      <c r="D74" s="22">
        <v>99</v>
      </c>
      <c r="E74" s="9">
        <f>Bonus!I75</f>
        <v>0</v>
      </c>
      <c r="F74" s="25">
        <v>107</v>
      </c>
      <c r="G74" s="22">
        <v>99</v>
      </c>
      <c r="H74" s="26">
        <f>Bonus!N75</f>
        <v>0</v>
      </c>
      <c r="I74" s="56">
        <v>102</v>
      </c>
      <c r="J74" s="22">
        <v>99</v>
      </c>
      <c r="K74" s="9">
        <f>Bonus!S75</f>
        <v>0</v>
      </c>
      <c r="L74" s="22">
        <v>99</v>
      </c>
      <c r="M74" s="22">
        <v>99</v>
      </c>
      <c r="N74" s="9">
        <f>Bonus!X75</f>
        <v>0</v>
      </c>
      <c r="O74" s="22">
        <v>83</v>
      </c>
      <c r="P74" s="22">
        <v>99</v>
      </c>
      <c r="Q74" s="9">
        <f>Bonus!AC75</f>
        <v>0</v>
      </c>
      <c r="R74" s="22">
        <v>99</v>
      </c>
      <c r="S74" s="22">
        <v>99</v>
      </c>
      <c r="U74" s="22">
        <v>99</v>
      </c>
      <c r="V74" s="22">
        <v>99</v>
      </c>
      <c r="W74" s="9">
        <f>Bonus!AJ75</f>
        <v>0</v>
      </c>
      <c r="X74" s="22">
        <v>99</v>
      </c>
      <c r="Y74" s="22">
        <v>99</v>
      </c>
      <c r="Z74" s="9">
        <f>Bonus!AQ75</f>
        <v>0</v>
      </c>
      <c r="AA74" s="22">
        <v>99</v>
      </c>
      <c r="AB74" s="22">
        <v>99</v>
      </c>
      <c r="AC74" s="9">
        <f>Bonus!AX75</f>
        <v>0</v>
      </c>
    </row>
    <row r="75" spans="1:38">
      <c r="C75" s="22">
        <v>99</v>
      </c>
      <c r="D75" s="22">
        <v>99</v>
      </c>
      <c r="E75" s="9">
        <f>Bonus!I76</f>
        <v>0</v>
      </c>
      <c r="F75" s="25">
        <v>107</v>
      </c>
      <c r="G75" s="22">
        <v>99</v>
      </c>
      <c r="H75" s="26">
        <f>Bonus!N76</f>
        <v>0</v>
      </c>
      <c r="I75" s="56">
        <v>102</v>
      </c>
      <c r="J75" s="22">
        <v>99</v>
      </c>
      <c r="K75" s="9">
        <f>Bonus!S76</f>
        <v>0</v>
      </c>
      <c r="L75" s="22">
        <v>99</v>
      </c>
      <c r="M75" s="22">
        <v>99</v>
      </c>
      <c r="N75" s="9">
        <f>Bonus!X76</f>
        <v>0</v>
      </c>
      <c r="O75" s="22">
        <v>83</v>
      </c>
      <c r="P75" s="22">
        <v>99</v>
      </c>
      <c r="Q75" s="9">
        <f>Bonus!AC76</f>
        <v>0</v>
      </c>
      <c r="R75" s="22">
        <v>99</v>
      </c>
      <c r="S75" s="22">
        <v>99</v>
      </c>
      <c r="U75" s="22">
        <v>99</v>
      </c>
      <c r="V75" s="22">
        <v>99</v>
      </c>
      <c r="W75" s="9">
        <f>Bonus!AJ76</f>
        <v>0</v>
      </c>
      <c r="X75" s="22">
        <v>99</v>
      </c>
      <c r="Y75" s="22">
        <v>99</v>
      </c>
      <c r="Z75" s="9">
        <f>Bonus!AQ76</f>
        <v>0</v>
      </c>
      <c r="AA75" s="22">
        <v>99</v>
      </c>
      <c r="AB75" s="22">
        <v>99</v>
      </c>
      <c r="AC75" s="9">
        <f>Bonus!AX76</f>
        <v>0</v>
      </c>
    </row>
    <row r="76" spans="1:38">
      <c r="C76" s="22">
        <v>99</v>
      </c>
      <c r="D76" s="22">
        <v>99</v>
      </c>
      <c r="E76" s="9">
        <f>Bonus!I77</f>
        <v>0</v>
      </c>
      <c r="F76" s="25">
        <v>107</v>
      </c>
      <c r="G76" s="22">
        <v>99</v>
      </c>
      <c r="H76" s="26">
        <f>Bonus!N77</f>
        <v>0</v>
      </c>
      <c r="I76" s="56">
        <v>102</v>
      </c>
      <c r="J76" s="22">
        <v>99</v>
      </c>
      <c r="K76" s="9">
        <f>Bonus!S77</f>
        <v>0</v>
      </c>
      <c r="L76" s="22">
        <v>99</v>
      </c>
      <c r="M76" s="22">
        <v>99</v>
      </c>
      <c r="N76" s="9">
        <f>Bonus!X77</f>
        <v>0</v>
      </c>
      <c r="O76" s="22">
        <v>83</v>
      </c>
      <c r="P76" s="22">
        <v>99</v>
      </c>
      <c r="Q76" s="9">
        <f>Bonus!AC77</f>
        <v>0</v>
      </c>
      <c r="R76" s="22">
        <v>99</v>
      </c>
      <c r="S76" s="22">
        <v>99</v>
      </c>
      <c r="U76" s="22">
        <v>99</v>
      </c>
      <c r="V76" s="22">
        <v>99</v>
      </c>
      <c r="W76" s="9">
        <f>Bonus!AJ77</f>
        <v>0</v>
      </c>
      <c r="X76" s="22">
        <v>99</v>
      </c>
      <c r="Y76" s="22">
        <v>99</v>
      </c>
      <c r="Z76" s="9">
        <f>Bonus!AQ77</f>
        <v>0</v>
      </c>
      <c r="AA76" s="22">
        <v>99</v>
      </c>
      <c r="AB76" s="22">
        <v>99</v>
      </c>
      <c r="AC76" s="9">
        <f>Bonus!AX77</f>
        <v>0</v>
      </c>
    </row>
    <row r="77" spans="1:38" s="8" customFormat="1">
      <c r="B77" s="10"/>
      <c r="C77" s="8">
        <v>99</v>
      </c>
      <c r="D77" s="8">
        <v>99</v>
      </c>
      <c r="E77" s="10">
        <f>Bonus!I78</f>
        <v>0</v>
      </c>
      <c r="F77" s="21">
        <v>107</v>
      </c>
      <c r="G77" s="8">
        <v>99</v>
      </c>
      <c r="H77" s="45">
        <f>Bonus!N78</f>
        <v>0</v>
      </c>
      <c r="I77" s="56">
        <v>102</v>
      </c>
      <c r="J77" s="8">
        <v>99</v>
      </c>
      <c r="K77" s="10">
        <f>Bonus!S78</f>
        <v>0</v>
      </c>
      <c r="L77" s="8">
        <v>99</v>
      </c>
      <c r="M77" s="8">
        <v>99</v>
      </c>
      <c r="N77" s="10">
        <f>Bonus!X78</f>
        <v>0</v>
      </c>
      <c r="O77" s="8">
        <v>83</v>
      </c>
      <c r="P77" s="8">
        <v>99</v>
      </c>
      <c r="Q77" s="10">
        <f>Bonus!AC78</f>
        <v>0</v>
      </c>
      <c r="R77" s="8">
        <v>99</v>
      </c>
      <c r="S77" s="8">
        <v>99</v>
      </c>
      <c r="T77" s="10"/>
      <c r="U77" s="8">
        <v>99</v>
      </c>
      <c r="V77" s="8">
        <v>99</v>
      </c>
      <c r="W77" s="10">
        <f>Bonus!AJ78</f>
        <v>0</v>
      </c>
      <c r="X77" s="8">
        <v>99</v>
      </c>
      <c r="Y77" s="8">
        <v>99</v>
      </c>
      <c r="Z77" s="10">
        <f>Bonus!AQ78</f>
        <v>0</v>
      </c>
      <c r="AA77" s="8">
        <v>99</v>
      </c>
      <c r="AB77" s="8">
        <v>99</v>
      </c>
      <c r="AC77" s="10">
        <f>Bonus!AX78</f>
        <v>0</v>
      </c>
      <c r="AL77" s="10"/>
    </row>
    <row r="78" spans="1:38">
      <c r="A78" s="22" t="s">
        <v>454</v>
      </c>
      <c r="B78" s="9" t="s">
        <v>543</v>
      </c>
      <c r="C78" s="22">
        <v>9</v>
      </c>
      <c r="D78" s="22">
        <v>2</v>
      </c>
      <c r="E78" s="9">
        <f>Bonus!I79</f>
        <v>60</v>
      </c>
      <c r="F78" s="25">
        <v>1</v>
      </c>
      <c r="G78" s="22">
        <v>1</v>
      </c>
      <c r="H78" s="26">
        <f>Bonus!N79</f>
        <v>52</v>
      </c>
      <c r="I78" s="22">
        <v>197</v>
      </c>
      <c r="J78" s="22">
        <v>99</v>
      </c>
      <c r="K78" s="9">
        <f>Bonus!S79</f>
        <v>0</v>
      </c>
      <c r="L78" s="22">
        <v>181</v>
      </c>
      <c r="M78" s="22">
        <v>99</v>
      </c>
      <c r="N78" s="9">
        <f>Bonus!X79</f>
        <v>0</v>
      </c>
      <c r="O78" s="22">
        <v>60</v>
      </c>
      <c r="P78" s="22">
        <v>99</v>
      </c>
      <c r="Q78" s="9">
        <f>Bonus!AC79</f>
        <v>0</v>
      </c>
      <c r="R78" s="22">
        <v>99</v>
      </c>
      <c r="S78" s="22">
        <v>99</v>
      </c>
      <c r="U78" s="22">
        <v>99</v>
      </c>
      <c r="V78" s="22">
        <v>99</v>
      </c>
      <c r="W78" s="9">
        <f>Bonus!AJ79</f>
        <v>0</v>
      </c>
      <c r="X78" s="22">
        <v>99</v>
      </c>
      <c r="Y78" s="22">
        <v>99</v>
      </c>
      <c r="Z78" s="9">
        <f>Bonus!AQ79</f>
        <v>0</v>
      </c>
      <c r="AA78" s="22">
        <v>99</v>
      </c>
      <c r="AB78" s="22">
        <v>99</v>
      </c>
      <c r="AC78" s="9">
        <f>Bonus!AX79</f>
        <v>0</v>
      </c>
    </row>
    <row r="79" spans="1:38">
      <c r="A79" s="22" t="s">
        <v>545</v>
      </c>
      <c r="B79" s="9" t="s">
        <v>546</v>
      </c>
      <c r="C79" s="22">
        <v>23</v>
      </c>
      <c r="D79" s="22">
        <v>5</v>
      </c>
      <c r="E79" s="9">
        <f>Bonus!I80</f>
        <v>45</v>
      </c>
      <c r="F79" s="25">
        <v>202</v>
      </c>
      <c r="G79" s="22">
        <v>99</v>
      </c>
      <c r="H79" s="26">
        <f>Bonus!N80</f>
        <v>0</v>
      </c>
      <c r="I79" s="22">
        <v>197</v>
      </c>
      <c r="J79" s="22">
        <v>99</v>
      </c>
      <c r="K79" s="9">
        <f>Bonus!S80</f>
        <v>0</v>
      </c>
      <c r="L79" s="22">
        <v>181</v>
      </c>
      <c r="M79" s="22">
        <v>99</v>
      </c>
      <c r="N79" s="9">
        <f>Bonus!X80</f>
        <v>0</v>
      </c>
      <c r="O79" s="22">
        <v>60</v>
      </c>
      <c r="P79" s="22">
        <v>99</v>
      </c>
      <c r="Q79" s="9">
        <f>Bonus!AC80</f>
        <v>0</v>
      </c>
      <c r="R79" s="22">
        <v>99</v>
      </c>
      <c r="S79" s="22">
        <v>99</v>
      </c>
      <c r="U79" s="22">
        <v>99</v>
      </c>
      <c r="V79" s="22">
        <v>99</v>
      </c>
      <c r="W79" s="9">
        <f>Bonus!AJ80</f>
        <v>0</v>
      </c>
      <c r="X79" s="22">
        <v>99</v>
      </c>
      <c r="Y79" s="22">
        <v>99</v>
      </c>
      <c r="Z79" s="9">
        <f>Bonus!AQ80</f>
        <v>0</v>
      </c>
      <c r="AA79" s="22">
        <v>99</v>
      </c>
      <c r="AB79" s="22">
        <v>99</v>
      </c>
      <c r="AC79" s="9">
        <f>Bonus!AX80</f>
        <v>0</v>
      </c>
    </row>
    <row r="80" spans="1:38">
      <c r="A80" s="22" t="s">
        <v>547</v>
      </c>
      <c r="B80" s="9" t="s">
        <v>548</v>
      </c>
      <c r="C80" s="22">
        <v>16</v>
      </c>
      <c r="D80" s="22">
        <v>3</v>
      </c>
      <c r="E80" s="9">
        <f>Bonus!I81</f>
        <v>15</v>
      </c>
      <c r="F80" s="25">
        <v>202</v>
      </c>
      <c r="G80" s="22">
        <v>99</v>
      </c>
      <c r="H80" s="26">
        <f>Bonus!N81</f>
        <v>0</v>
      </c>
      <c r="I80" s="22">
        <v>197</v>
      </c>
      <c r="J80" s="22">
        <v>99</v>
      </c>
      <c r="K80" s="9">
        <f>Bonus!S81</f>
        <v>0</v>
      </c>
      <c r="L80" s="22">
        <v>181</v>
      </c>
      <c r="M80" s="22">
        <v>99</v>
      </c>
      <c r="N80" s="9">
        <f>Bonus!X81</f>
        <v>0</v>
      </c>
      <c r="O80" s="22">
        <v>60</v>
      </c>
      <c r="P80" s="22">
        <v>99</v>
      </c>
      <c r="Q80" s="9">
        <f>Bonus!AC81</f>
        <v>0</v>
      </c>
      <c r="R80" s="22">
        <v>99</v>
      </c>
      <c r="S80" s="22">
        <v>99</v>
      </c>
      <c r="U80" s="22">
        <v>99</v>
      </c>
      <c r="V80" s="22">
        <v>99</v>
      </c>
      <c r="W80" s="9">
        <f>Bonus!AJ81</f>
        <v>0</v>
      </c>
      <c r="X80" s="22">
        <v>99</v>
      </c>
      <c r="Y80" s="22">
        <v>99</v>
      </c>
      <c r="Z80" s="9">
        <f>Bonus!AQ81</f>
        <v>0</v>
      </c>
      <c r="AA80" s="22">
        <v>99</v>
      </c>
      <c r="AB80" s="22">
        <v>99</v>
      </c>
      <c r="AC80" s="9">
        <f>Bonus!AX81</f>
        <v>0</v>
      </c>
    </row>
    <row r="81" spans="1:29">
      <c r="A81" s="22" t="s">
        <v>549</v>
      </c>
      <c r="B81" s="9" t="s">
        <v>550</v>
      </c>
      <c r="C81" s="22">
        <v>22</v>
      </c>
      <c r="D81" s="22">
        <v>4</v>
      </c>
      <c r="E81" s="9">
        <f>Bonus!I82</f>
        <v>6</v>
      </c>
      <c r="F81" s="25">
        <v>202</v>
      </c>
      <c r="G81" s="22">
        <v>99</v>
      </c>
      <c r="H81" s="26">
        <f>Bonus!N82</f>
        <v>0</v>
      </c>
      <c r="I81" s="22">
        <v>1</v>
      </c>
      <c r="J81" s="22">
        <v>1</v>
      </c>
      <c r="K81" s="9">
        <f>Bonus!S82</f>
        <v>52</v>
      </c>
      <c r="L81" s="22">
        <v>181</v>
      </c>
      <c r="M81" s="22">
        <v>99</v>
      </c>
      <c r="N81" s="9">
        <f>Bonus!X82</f>
        <v>0</v>
      </c>
      <c r="O81" s="22">
        <v>60</v>
      </c>
      <c r="P81" s="22">
        <v>99</v>
      </c>
      <c r="Q81" s="9">
        <f>Bonus!AC82</f>
        <v>0</v>
      </c>
      <c r="R81" s="22">
        <v>99</v>
      </c>
      <c r="S81" s="22">
        <v>99</v>
      </c>
      <c r="U81" s="22">
        <v>99</v>
      </c>
      <c r="V81" s="22">
        <v>99</v>
      </c>
      <c r="W81" s="9">
        <f>Bonus!AJ82</f>
        <v>0</v>
      </c>
      <c r="X81" s="22">
        <v>99</v>
      </c>
      <c r="Y81" s="22">
        <v>99</v>
      </c>
      <c r="Z81" s="9">
        <f>Bonus!AQ82</f>
        <v>0</v>
      </c>
      <c r="AA81" s="22">
        <v>99</v>
      </c>
      <c r="AB81" s="22">
        <v>99</v>
      </c>
      <c r="AC81" s="9">
        <f>Bonus!AX82</f>
        <v>0</v>
      </c>
    </row>
    <row r="82" spans="1:29">
      <c r="A82" s="22" t="s">
        <v>454</v>
      </c>
      <c r="B82" s="9" t="s">
        <v>502</v>
      </c>
      <c r="C82" s="22">
        <v>170</v>
      </c>
      <c r="D82" s="22">
        <v>99</v>
      </c>
      <c r="E82" s="9">
        <f>Bonus!I83</f>
        <v>0</v>
      </c>
      <c r="F82" s="25">
        <v>19</v>
      </c>
      <c r="G82" s="25">
        <v>9</v>
      </c>
      <c r="H82" s="26">
        <f>Bonus!N83</f>
        <v>26</v>
      </c>
      <c r="I82" s="22">
        <v>27</v>
      </c>
      <c r="J82" s="22">
        <v>13</v>
      </c>
      <c r="K82" s="9">
        <f>Bonus!S83</f>
        <v>17</v>
      </c>
      <c r="L82" s="22">
        <v>181</v>
      </c>
      <c r="M82" s="22">
        <v>99</v>
      </c>
      <c r="N82" s="9">
        <f>Bonus!X83</f>
        <v>0</v>
      </c>
      <c r="O82" s="22">
        <v>6</v>
      </c>
      <c r="P82" s="22">
        <v>6</v>
      </c>
      <c r="Q82" s="9">
        <f>Bonus!AC83</f>
        <v>27</v>
      </c>
      <c r="R82" s="22">
        <v>99</v>
      </c>
      <c r="S82" s="22">
        <v>99</v>
      </c>
      <c r="U82" s="22">
        <v>99</v>
      </c>
      <c r="V82" s="22">
        <v>99</v>
      </c>
      <c r="W82" s="9">
        <f>Bonus!AJ83</f>
        <v>0</v>
      </c>
      <c r="X82" s="22">
        <v>99</v>
      </c>
      <c r="Y82" s="22">
        <v>99</v>
      </c>
      <c r="Z82" s="9">
        <f>Bonus!AQ83</f>
        <v>0</v>
      </c>
      <c r="AA82" s="22">
        <v>99</v>
      </c>
      <c r="AB82" s="22">
        <v>99</v>
      </c>
      <c r="AC82" s="9">
        <f>Bonus!AX83</f>
        <v>0</v>
      </c>
    </row>
    <row r="83" spans="1:29">
      <c r="A83" s="22" t="s">
        <v>551</v>
      </c>
      <c r="B83" s="9" t="s">
        <v>435</v>
      </c>
      <c r="C83" s="22">
        <v>38</v>
      </c>
      <c r="D83" s="22">
        <v>6</v>
      </c>
      <c r="E83" s="9">
        <f>Bonus!I84</f>
        <v>9</v>
      </c>
      <c r="F83" s="25">
        <v>31</v>
      </c>
      <c r="G83" s="22">
        <v>14</v>
      </c>
      <c r="H83" s="26">
        <f>Bonus!N84</f>
        <v>19</v>
      </c>
      <c r="I83" s="43">
        <v>3</v>
      </c>
      <c r="J83" s="43">
        <v>2</v>
      </c>
      <c r="K83" s="44">
        <f>Bonus!S84</f>
        <v>34</v>
      </c>
      <c r="L83" s="22">
        <v>25</v>
      </c>
      <c r="M83" s="22">
        <v>12</v>
      </c>
      <c r="N83" s="9">
        <f>Bonus!X84</f>
        <v>15</v>
      </c>
      <c r="O83" s="22">
        <v>2</v>
      </c>
      <c r="P83" s="22">
        <v>2</v>
      </c>
      <c r="Q83" s="9">
        <f>Bonus!AC84</f>
        <v>35</v>
      </c>
      <c r="R83" s="22">
        <v>99</v>
      </c>
      <c r="S83" s="22">
        <v>99</v>
      </c>
      <c r="U83" s="22">
        <v>99</v>
      </c>
      <c r="V83" s="22">
        <v>99</v>
      </c>
      <c r="W83" s="9">
        <f>Bonus!AJ84</f>
        <v>0</v>
      </c>
      <c r="X83" s="22">
        <v>99</v>
      </c>
      <c r="Y83" s="22">
        <v>99</v>
      </c>
      <c r="Z83" s="9">
        <f>Bonus!AQ84</f>
        <v>0</v>
      </c>
      <c r="AA83" s="22">
        <v>99</v>
      </c>
      <c r="AB83" s="22">
        <v>99</v>
      </c>
      <c r="AC83" s="9">
        <f>Bonus!AX84</f>
        <v>0</v>
      </c>
    </row>
    <row r="84" spans="1:29">
      <c r="A84" s="22" t="s">
        <v>436</v>
      </c>
      <c r="B84" s="9" t="s">
        <v>552</v>
      </c>
      <c r="C84" s="22">
        <v>170</v>
      </c>
      <c r="D84" s="22">
        <v>99</v>
      </c>
      <c r="E84" s="9">
        <f>Bonus!I85</f>
        <v>0</v>
      </c>
      <c r="F84" s="25">
        <v>202</v>
      </c>
      <c r="G84" s="22">
        <v>99</v>
      </c>
      <c r="H84" s="26">
        <f>Bonus!N85</f>
        <v>0</v>
      </c>
      <c r="I84" s="22">
        <v>197</v>
      </c>
      <c r="J84" s="22">
        <v>99</v>
      </c>
      <c r="K84" s="9">
        <f>Bonus!S85</f>
        <v>0</v>
      </c>
      <c r="L84" s="22">
        <v>181</v>
      </c>
      <c r="M84" s="22">
        <v>99</v>
      </c>
      <c r="N84" s="9">
        <f>Bonus!X85</f>
        <v>0</v>
      </c>
      <c r="O84" s="22">
        <v>60</v>
      </c>
      <c r="P84" s="22">
        <v>99</v>
      </c>
      <c r="Q84" s="9">
        <f>Bonus!AC85</f>
        <v>0</v>
      </c>
      <c r="R84" s="22">
        <v>99</v>
      </c>
      <c r="S84" s="22">
        <v>99</v>
      </c>
      <c r="U84" s="22">
        <v>99</v>
      </c>
      <c r="V84" s="22">
        <v>99</v>
      </c>
      <c r="W84" s="9">
        <f>Bonus!AJ85</f>
        <v>0</v>
      </c>
      <c r="X84" s="22">
        <v>99</v>
      </c>
      <c r="Y84" s="22">
        <v>99</v>
      </c>
      <c r="Z84" s="9">
        <f>Bonus!AQ85</f>
        <v>0</v>
      </c>
      <c r="AA84" s="22">
        <v>99</v>
      </c>
      <c r="AB84" s="22">
        <v>99</v>
      </c>
      <c r="AC84" s="9">
        <f>Bonus!AX85</f>
        <v>0</v>
      </c>
    </row>
    <row r="85" spans="1:29">
      <c r="A85" s="22" t="s">
        <v>553</v>
      </c>
      <c r="B85" s="9" t="s">
        <v>550</v>
      </c>
      <c r="C85" s="22">
        <v>170</v>
      </c>
      <c r="D85" s="22">
        <v>99</v>
      </c>
      <c r="E85" s="9">
        <f>Bonus!I86</f>
        <v>0</v>
      </c>
      <c r="F85" s="25">
        <v>202</v>
      </c>
      <c r="G85" s="22">
        <v>99</v>
      </c>
      <c r="H85" s="26">
        <f>Bonus!N86</f>
        <v>0</v>
      </c>
      <c r="I85" s="25">
        <v>5</v>
      </c>
      <c r="J85" s="56">
        <v>4</v>
      </c>
      <c r="K85" s="44">
        <f>Bonus!S86</f>
        <v>33</v>
      </c>
      <c r="L85" s="43">
        <v>11</v>
      </c>
      <c r="M85" s="43">
        <v>7</v>
      </c>
      <c r="N85" s="44">
        <f>Bonus!X86</f>
        <v>19</v>
      </c>
      <c r="O85" s="22">
        <v>60</v>
      </c>
      <c r="P85" s="22">
        <v>99</v>
      </c>
      <c r="Q85" s="9">
        <f>Bonus!AC86</f>
        <v>0</v>
      </c>
      <c r="R85" s="22">
        <v>99</v>
      </c>
      <c r="S85" s="22">
        <v>99</v>
      </c>
      <c r="U85" s="22">
        <v>99</v>
      </c>
      <c r="V85" s="22">
        <v>99</v>
      </c>
      <c r="W85" s="9">
        <f>Bonus!AJ86</f>
        <v>0</v>
      </c>
      <c r="X85" s="22">
        <v>99</v>
      </c>
      <c r="Y85" s="22">
        <v>99</v>
      </c>
      <c r="Z85" s="9">
        <f>Bonus!AQ86</f>
        <v>0</v>
      </c>
      <c r="AA85" s="22">
        <v>99</v>
      </c>
      <c r="AB85" s="22">
        <v>99</v>
      </c>
      <c r="AC85" s="9">
        <f>Bonus!AX86</f>
        <v>0</v>
      </c>
    </row>
    <row r="86" spans="1:29">
      <c r="A86" s="22" t="s">
        <v>445</v>
      </c>
      <c r="B86" s="9" t="s">
        <v>554</v>
      </c>
      <c r="C86" s="22">
        <v>2</v>
      </c>
      <c r="D86" s="22">
        <v>1</v>
      </c>
      <c r="E86" s="9">
        <f>Bonus!I87</f>
        <v>83</v>
      </c>
      <c r="F86" s="25">
        <v>202</v>
      </c>
      <c r="G86" s="22">
        <v>99</v>
      </c>
      <c r="H86" s="26">
        <f>Bonus!N87</f>
        <v>0</v>
      </c>
      <c r="I86" s="22">
        <v>197</v>
      </c>
      <c r="J86" s="22">
        <v>99</v>
      </c>
      <c r="K86" s="9">
        <f>Bonus!S87</f>
        <v>0</v>
      </c>
      <c r="L86" s="22">
        <v>181</v>
      </c>
      <c r="M86" s="22">
        <v>99</v>
      </c>
      <c r="N86" s="9">
        <f>Bonus!X87</f>
        <v>0</v>
      </c>
      <c r="O86" s="22">
        <v>60</v>
      </c>
      <c r="P86" s="22">
        <v>99</v>
      </c>
      <c r="Q86" s="9">
        <f>Bonus!AC87</f>
        <v>0</v>
      </c>
      <c r="R86" s="22">
        <v>99</v>
      </c>
      <c r="S86" s="22">
        <v>99</v>
      </c>
      <c r="U86" s="22">
        <v>99</v>
      </c>
      <c r="V86" s="22">
        <v>99</v>
      </c>
      <c r="W86" s="9">
        <f>Bonus!AJ87</f>
        <v>0</v>
      </c>
      <c r="X86" s="22">
        <v>99</v>
      </c>
      <c r="Y86" s="22">
        <v>99</v>
      </c>
      <c r="Z86" s="9">
        <f>Bonus!AQ87</f>
        <v>0</v>
      </c>
      <c r="AA86" s="22">
        <v>99</v>
      </c>
      <c r="AB86" s="22">
        <v>99</v>
      </c>
      <c r="AC86" s="9">
        <f>Bonus!AX87</f>
        <v>0</v>
      </c>
    </row>
    <row r="87" spans="1:29">
      <c r="A87" s="25" t="s">
        <v>547</v>
      </c>
      <c r="B87" s="27" t="s">
        <v>555</v>
      </c>
      <c r="C87" s="22">
        <v>170</v>
      </c>
      <c r="D87" s="22">
        <v>99</v>
      </c>
      <c r="E87" s="9">
        <f>Bonus!I88</f>
        <v>0</v>
      </c>
      <c r="F87" s="25">
        <v>202</v>
      </c>
      <c r="G87" s="22">
        <v>99</v>
      </c>
      <c r="H87" s="26">
        <f>Bonus!N88</f>
        <v>0</v>
      </c>
      <c r="I87" s="22">
        <v>197</v>
      </c>
      <c r="J87" s="22">
        <v>99</v>
      </c>
      <c r="K87" s="9">
        <f>Bonus!S88</f>
        <v>0</v>
      </c>
      <c r="L87" s="22">
        <v>181</v>
      </c>
      <c r="M87" s="22">
        <v>99</v>
      </c>
      <c r="N87" s="9">
        <f>Bonus!X88</f>
        <v>0</v>
      </c>
      <c r="O87" s="22">
        <v>60</v>
      </c>
      <c r="P87" s="22">
        <v>99</v>
      </c>
      <c r="Q87" s="9">
        <f>Bonus!AC88</f>
        <v>0</v>
      </c>
      <c r="R87" s="22">
        <v>99</v>
      </c>
      <c r="S87" s="22">
        <v>99</v>
      </c>
      <c r="U87" s="22">
        <v>99</v>
      </c>
      <c r="V87" s="22">
        <v>99</v>
      </c>
      <c r="W87" s="9">
        <f>Bonus!AJ88</f>
        <v>0</v>
      </c>
      <c r="X87" s="22">
        <v>99</v>
      </c>
      <c r="Y87" s="22">
        <v>99</v>
      </c>
      <c r="Z87" s="9">
        <f>Bonus!AQ88</f>
        <v>0</v>
      </c>
      <c r="AA87" s="22">
        <v>99</v>
      </c>
      <c r="AB87" s="22">
        <v>99</v>
      </c>
      <c r="AC87" s="9">
        <f>Bonus!AX88</f>
        <v>0</v>
      </c>
    </row>
    <row r="88" spans="1:29">
      <c r="A88" s="22" t="s">
        <v>556</v>
      </c>
      <c r="B88" s="9" t="s">
        <v>557</v>
      </c>
      <c r="C88" s="22">
        <v>62</v>
      </c>
      <c r="D88" s="22">
        <v>7</v>
      </c>
      <c r="E88" s="9">
        <f>Bonus!I89</f>
        <v>3</v>
      </c>
      <c r="F88" s="25">
        <v>202</v>
      </c>
      <c r="G88" s="22">
        <v>99</v>
      </c>
      <c r="H88" s="26">
        <f>Bonus!N89</f>
        <v>0</v>
      </c>
      <c r="I88" s="22">
        <v>197</v>
      </c>
      <c r="J88" s="22">
        <v>99</v>
      </c>
      <c r="K88" s="9">
        <f>Bonus!S89</f>
        <v>0</v>
      </c>
      <c r="L88" s="22">
        <v>181</v>
      </c>
      <c r="M88" s="22">
        <v>99</v>
      </c>
      <c r="N88" s="9">
        <f>Bonus!X89</f>
        <v>0</v>
      </c>
      <c r="O88" s="22">
        <v>60</v>
      </c>
      <c r="P88" s="22">
        <v>99</v>
      </c>
      <c r="Q88" s="9">
        <f>Bonus!AC89</f>
        <v>0</v>
      </c>
      <c r="R88" s="22">
        <v>99</v>
      </c>
      <c r="S88" s="22">
        <v>99</v>
      </c>
      <c r="U88" s="22">
        <v>99</v>
      </c>
      <c r="V88" s="22">
        <v>99</v>
      </c>
      <c r="W88" s="9">
        <f>Bonus!AJ89</f>
        <v>0</v>
      </c>
      <c r="X88" s="22">
        <v>99</v>
      </c>
      <c r="Y88" s="22">
        <v>99</v>
      </c>
      <c r="Z88" s="9">
        <f>Bonus!AQ89</f>
        <v>0</v>
      </c>
      <c r="AA88" s="22">
        <v>99</v>
      </c>
      <c r="AB88" s="22">
        <v>99</v>
      </c>
      <c r="AC88" s="9">
        <f>Bonus!AX89</f>
        <v>0</v>
      </c>
    </row>
    <row r="89" spans="1:29">
      <c r="A89" s="22" t="s">
        <v>558</v>
      </c>
      <c r="B89" s="9" t="s">
        <v>559</v>
      </c>
      <c r="C89" s="22">
        <v>126</v>
      </c>
      <c r="D89" s="22">
        <v>9</v>
      </c>
      <c r="E89" s="9">
        <f>Bonus!I90</f>
        <v>1</v>
      </c>
      <c r="F89" s="25">
        <v>202</v>
      </c>
      <c r="G89" s="22">
        <v>99</v>
      </c>
      <c r="H89" s="26">
        <f>Bonus!N90</f>
        <v>0</v>
      </c>
      <c r="I89" s="22">
        <v>197</v>
      </c>
      <c r="J89" s="22">
        <v>99</v>
      </c>
      <c r="K89" s="9">
        <f>Bonus!S90</f>
        <v>0</v>
      </c>
      <c r="L89" s="22">
        <v>181</v>
      </c>
      <c r="M89" s="22">
        <v>99</v>
      </c>
      <c r="N89" s="9">
        <f>Bonus!X90</f>
        <v>0</v>
      </c>
      <c r="O89" s="22">
        <v>60</v>
      </c>
      <c r="P89" s="22">
        <v>99</v>
      </c>
      <c r="Q89" s="9">
        <f>Bonus!AC90</f>
        <v>0</v>
      </c>
      <c r="R89" s="22">
        <v>99</v>
      </c>
      <c r="S89" s="22">
        <v>99</v>
      </c>
      <c r="U89" s="22">
        <v>99</v>
      </c>
      <c r="V89" s="22">
        <v>99</v>
      </c>
      <c r="W89" s="9">
        <f>Bonus!AJ90</f>
        <v>0</v>
      </c>
      <c r="X89" s="22">
        <v>99</v>
      </c>
      <c r="Y89" s="22">
        <v>99</v>
      </c>
      <c r="Z89" s="9">
        <f>Bonus!AQ90</f>
        <v>0</v>
      </c>
      <c r="AA89" s="22">
        <v>99</v>
      </c>
      <c r="AB89" s="22">
        <v>99</v>
      </c>
      <c r="AC89" s="9">
        <f>Bonus!AX90</f>
        <v>0</v>
      </c>
    </row>
    <row r="90" spans="1:29">
      <c r="A90" s="22" t="s">
        <v>560</v>
      </c>
      <c r="B90" s="9" t="s">
        <v>561</v>
      </c>
      <c r="C90" s="22">
        <v>170</v>
      </c>
      <c r="D90" s="22">
        <v>99</v>
      </c>
      <c r="E90" s="9">
        <f>Bonus!I91</f>
        <v>0</v>
      </c>
      <c r="F90" s="25">
        <v>202</v>
      </c>
      <c r="G90" s="22">
        <v>99</v>
      </c>
      <c r="H90" s="26">
        <f>Bonus!N91</f>
        <v>0</v>
      </c>
      <c r="I90" s="22">
        <v>197</v>
      </c>
      <c r="J90" s="22">
        <v>99</v>
      </c>
      <c r="K90" s="9">
        <f>Bonus!S91</f>
        <v>0</v>
      </c>
      <c r="L90" s="43">
        <v>4</v>
      </c>
      <c r="M90" s="43">
        <v>4</v>
      </c>
      <c r="N90" s="44">
        <f>Bonus!X91</f>
        <v>29</v>
      </c>
      <c r="O90" s="22">
        <v>60</v>
      </c>
      <c r="P90" s="22">
        <v>99</v>
      </c>
      <c r="Q90" s="9">
        <f>Bonus!AC91</f>
        <v>0</v>
      </c>
      <c r="R90" s="22">
        <v>99</v>
      </c>
      <c r="S90" s="22">
        <v>99</v>
      </c>
      <c r="U90" s="22">
        <v>99</v>
      </c>
      <c r="V90" s="22">
        <v>99</v>
      </c>
      <c r="W90" s="9">
        <f>Bonus!AJ91</f>
        <v>0</v>
      </c>
      <c r="X90" s="22">
        <v>99</v>
      </c>
      <c r="Y90" s="22">
        <v>99</v>
      </c>
      <c r="Z90" s="9">
        <f>Bonus!AQ91</f>
        <v>0</v>
      </c>
      <c r="AA90" s="22">
        <v>99</v>
      </c>
      <c r="AB90" s="22">
        <v>99</v>
      </c>
      <c r="AC90" s="9">
        <f>Bonus!AX91</f>
        <v>0</v>
      </c>
    </row>
    <row r="91" spans="1:29">
      <c r="A91" s="22" t="s">
        <v>562</v>
      </c>
      <c r="B91" s="9" t="s">
        <v>504</v>
      </c>
      <c r="C91" s="22">
        <v>170</v>
      </c>
      <c r="D91" s="22">
        <v>99</v>
      </c>
      <c r="E91" s="9">
        <f>Bonus!I92</f>
        <v>0</v>
      </c>
      <c r="F91" s="25">
        <v>42</v>
      </c>
      <c r="G91" s="22">
        <v>17</v>
      </c>
      <c r="H91" s="26">
        <f>Bonus!N92</f>
        <v>16</v>
      </c>
      <c r="I91" s="22">
        <v>197</v>
      </c>
      <c r="J91" s="22">
        <v>99</v>
      </c>
      <c r="K91" s="9">
        <f>Bonus!S92</f>
        <v>0</v>
      </c>
      <c r="L91" s="43">
        <v>6</v>
      </c>
      <c r="M91" s="43">
        <v>5</v>
      </c>
      <c r="N91" s="44">
        <f>Bonus!X92</f>
        <v>29</v>
      </c>
      <c r="O91" s="22">
        <v>9</v>
      </c>
      <c r="P91" s="22">
        <v>7</v>
      </c>
      <c r="Q91" s="9">
        <f>Bonus!AC92</f>
        <v>23</v>
      </c>
      <c r="R91" s="22">
        <v>99</v>
      </c>
      <c r="S91" s="22">
        <v>99</v>
      </c>
      <c r="U91" s="22">
        <v>99</v>
      </c>
      <c r="V91" s="22">
        <v>99</v>
      </c>
      <c r="W91" s="9">
        <f>Bonus!AJ92</f>
        <v>0</v>
      </c>
      <c r="X91" s="22">
        <v>99</v>
      </c>
      <c r="Y91" s="22">
        <v>99</v>
      </c>
      <c r="Z91" s="9">
        <f>Bonus!AQ92</f>
        <v>0</v>
      </c>
      <c r="AA91" s="22">
        <v>99</v>
      </c>
      <c r="AB91" s="22">
        <v>99</v>
      </c>
      <c r="AC91" s="9">
        <f>Bonus!AX92</f>
        <v>0</v>
      </c>
    </row>
    <row r="92" spans="1:29">
      <c r="A92" s="22" t="s">
        <v>423</v>
      </c>
      <c r="B92" s="9" t="s">
        <v>563</v>
      </c>
      <c r="C92" s="22">
        <v>170</v>
      </c>
      <c r="D92" s="22">
        <v>99</v>
      </c>
      <c r="E92" s="9">
        <f>Bonus!I93</f>
        <v>0</v>
      </c>
      <c r="F92" s="31">
        <v>7</v>
      </c>
      <c r="G92" s="31">
        <v>5</v>
      </c>
      <c r="H92" s="32">
        <f>Bonus!N93</f>
        <v>28</v>
      </c>
      <c r="I92" s="43">
        <v>14</v>
      </c>
      <c r="J92" s="56">
        <v>9</v>
      </c>
      <c r="K92" s="44">
        <f>Bonus!S93</f>
        <v>16</v>
      </c>
      <c r="L92" s="56">
        <v>24</v>
      </c>
      <c r="M92" s="56">
        <v>11</v>
      </c>
      <c r="N92" s="44">
        <f>Bonus!X93</f>
        <v>5</v>
      </c>
      <c r="O92" s="22">
        <v>21</v>
      </c>
      <c r="P92" s="22">
        <v>11</v>
      </c>
      <c r="Q92" s="9">
        <f>Bonus!AC93</f>
        <v>7</v>
      </c>
      <c r="R92" s="22">
        <v>99</v>
      </c>
      <c r="S92" s="22">
        <v>99</v>
      </c>
      <c r="U92" s="22">
        <v>99</v>
      </c>
      <c r="V92" s="22">
        <v>99</v>
      </c>
      <c r="W92" s="9">
        <f>Bonus!AJ93</f>
        <v>0</v>
      </c>
      <c r="X92" s="22">
        <v>99</v>
      </c>
      <c r="Y92" s="22">
        <v>99</v>
      </c>
      <c r="Z92" s="9">
        <f>Bonus!AQ93</f>
        <v>0</v>
      </c>
      <c r="AA92" s="22">
        <v>99</v>
      </c>
      <c r="AB92" s="22">
        <v>99</v>
      </c>
      <c r="AC92" s="9">
        <f>Bonus!AX93</f>
        <v>0</v>
      </c>
    </row>
    <row r="93" spans="1:29">
      <c r="A93" s="22" t="s">
        <v>564</v>
      </c>
      <c r="B93" s="9" t="s">
        <v>524</v>
      </c>
      <c r="C93" s="22">
        <v>170</v>
      </c>
      <c r="D93" s="22">
        <v>99</v>
      </c>
      <c r="E93" s="9">
        <f>Bonus!I94</f>
        <v>0</v>
      </c>
      <c r="F93" s="25">
        <v>202</v>
      </c>
      <c r="G93" s="22">
        <v>99</v>
      </c>
      <c r="H93" s="26">
        <f>Bonus!N94</f>
        <v>0</v>
      </c>
      <c r="I93" s="22">
        <v>197</v>
      </c>
      <c r="J93" s="22">
        <v>99</v>
      </c>
      <c r="K93" s="9">
        <f>Bonus!S94</f>
        <v>0</v>
      </c>
      <c r="L93" s="22">
        <v>181</v>
      </c>
      <c r="M93" s="22">
        <v>99</v>
      </c>
      <c r="N93" s="9">
        <f>Bonus!X94</f>
        <v>0</v>
      </c>
      <c r="O93" s="22">
        <v>60</v>
      </c>
      <c r="P93" s="22">
        <v>99</v>
      </c>
      <c r="Q93" s="9">
        <f>Bonus!AC94</f>
        <v>0</v>
      </c>
      <c r="R93" s="22">
        <v>99</v>
      </c>
      <c r="S93" s="22">
        <v>99</v>
      </c>
      <c r="U93" s="22">
        <v>99</v>
      </c>
      <c r="V93" s="22">
        <v>99</v>
      </c>
      <c r="W93" s="9">
        <f>Bonus!AJ94</f>
        <v>0</v>
      </c>
      <c r="X93" s="22">
        <v>99</v>
      </c>
      <c r="Y93" s="22">
        <v>99</v>
      </c>
      <c r="Z93" s="9">
        <f>Bonus!AQ94</f>
        <v>0</v>
      </c>
      <c r="AA93" s="22">
        <v>99</v>
      </c>
      <c r="AB93" s="22">
        <v>99</v>
      </c>
      <c r="AC93" s="9">
        <f>Bonus!AX94</f>
        <v>0</v>
      </c>
    </row>
    <row r="94" spans="1:29">
      <c r="A94" s="22" t="s">
        <v>456</v>
      </c>
      <c r="B94" s="9" t="s">
        <v>435</v>
      </c>
      <c r="C94" s="22">
        <v>170</v>
      </c>
      <c r="D94" s="22">
        <v>99</v>
      </c>
      <c r="E94" s="9">
        <f>Bonus!I95</f>
        <v>0</v>
      </c>
      <c r="F94" s="25">
        <v>202</v>
      </c>
      <c r="G94" s="22">
        <v>99</v>
      </c>
      <c r="H94" s="26">
        <f>Bonus!N95</f>
        <v>0</v>
      </c>
      <c r="I94" s="22">
        <v>197</v>
      </c>
      <c r="J94" s="22">
        <v>99</v>
      </c>
      <c r="K94" s="9">
        <f>Bonus!S95</f>
        <v>0</v>
      </c>
      <c r="L94" s="22">
        <v>181</v>
      </c>
      <c r="M94" s="22">
        <v>99</v>
      </c>
      <c r="N94" s="9">
        <f>Bonus!X95</f>
        <v>0</v>
      </c>
      <c r="O94" s="22">
        <v>60</v>
      </c>
      <c r="P94" s="22">
        <v>99</v>
      </c>
      <c r="Q94" s="9">
        <f>Bonus!AC95</f>
        <v>0</v>
      </c>
      <c r="R94" s="22">
        <v>99</v>
      </c>
      <c r="S94" s="22">
        <v>99</v>
      </c>
      <c r="U94" s="22">
        <v>99</v>
      </c>
      <c r="V94" s="22">
        <v>99</v>
      </c>
      <c r="W94" s="9">
        <f>Bonus!AJ95</f>
        <v>0</v>
      </c>
      <c r="X94" s="22">
        <v>99</v>
      </c>
      <c r="Y94" s="22">
        <v>99</v>
      </c>
      <c r="Z94" s="9">
        <f>Bonus!AQ95</f>
        <v>0</v>
      </c>
      <c r="AA94" s="22">
        <v>99</v>
      </c>
      <c r="AB94" s="22">
        <v>99</v>
      </c>
      <c r="AC94" s="9">
        <f>Bonus!AX95</f>
        <v>0</v>
      </c>
    </row>
    <row r="95" spans="1:29">
      <c r="A95" s="22" t="s">
        <v>565</v>
      </c>
      <c r="B95" s="9" t="s">
        <v>566</v>
      </c>
      <c r="C95" s="22">
        <v>114</v>
      </c>
      <c r="D95" s="22">
        <v>8</v>
      </c>
      <c r="E95" s="9">
        <f>Bonus!I96</f>
        <v>2</v>
      </c>
      <c r="F95" s="25">
        <v>35</v>
      </c>
      <c r="G95" s="22">
        <v>15</v>
      </c>
      <c r="H95" s="26">
        <f>Bonus!N96</f>
        <v>18</v>
      </c>
      <c r="I95" s="43">
        <v>12</v>
      </c>
      <c r="J95" s="43">
        <v>8</v>
      </c>
      <c r="K95" s="44">
        <f>Bonus!S96</f>
        <v>19</v>
      </c>
      <c r="L95" s="22">
        <v>181</v>
      </c>
      <c r="M95" s="22">
        <v>99</v>
      </c>
      <c r="N95" s="9">
        <f>Bonus!X96</f>
        <v>0</v>
      </c>
      <c r="O95" s="22">
        <v>10</v>
      </c>
      <c r="P95" s="22">
        <v>8</v>
      </c>
      <c r="Q95" s="9">
        <f>Bonus!AC96</f>
        <v>26</v>
      </c>
      <c r="R95" s="22">
        <v>99</v>
      </c>
      <c r="S95" s="22">
        <v>99</v>
      </c>
      <c r="U95" s="22">
        <v>99</v>
      </c>
      <c r="V95" s="22">
        <v>99</v>
      </c>
      <c r="W95" s="9">
        <f>Bonus!AJ96</f>
        <v>0</v>
      </c>
      <c r="X95" s="22">
        <v>99</v>
      </c>
      <c r="Y95" s="22">
        <v>99</v>
      </c>
      <c r="Z95" s="9">
        <f>Bonus!AQ96</f>
        <v>0</v>
      </c>
      <c r="AA95" s="22">
        <v>99</v>
      </c>
      <c r="AB95" s="22">
        <v>99</v>
      </c>
      <c r="AC95" s="9">
        <f>Bonus!AX96</f>
        <v>0</v>
      </c>
    </row>
    <row r="96" spans="1:29">
      <c r="A96" s="22" t="s">
        <v>567</v>
      </c>
      <c r="B96" s="9" t="s">
        <v>568</v>
      </c>
      <c r="C96" s="22">
        <v>170</v>
      </c>
      <c r="D96" s="22">
        <v>99</v>
      </c>
      <c r="E96" s="9">
        <f>Bonus!I97</f>
        <v>0</v>
      </c>
      <c r="F96" s="25">
        <v>202</v>
      </c>
      <c r="G96" s="22">
        <v>99</v>
      </c>
      <c r="H96" s="26">
        <f>Bonus!N97</f>
        <v>0</v>
      </c>
      <c r="I96" s="22">
        <v>197</v>
      </c>
      <c r="J96" s="22">
        <v>99</v>
      </c>
      <c r="K96" s="9">
        <f>Bonus!S97</f>
        <v>0</v>
      </c>
      <c r="L96" s="22">
        <v>181</v>
      </c>
      <c r="M96" s="22">
        <v>99</v>
      </c>
      <c r="N96" s="9">
        <f>Bonus!X97</f>
        <v>0</v>
      </c>
      <c r="O96" s="22">
        <v>60</v>
      </c>
      <c r="P96" s="22">
        <v>99</v>
      </c>
      <c r="Q96" s="9">
        <f>Bonus!AC97</f>
        <v>0</v>
      </c>
      <c r="R96" s="22">
        <v>99</v>
      </c>
      <c r="S96" s="22">
        <v>99</v>
      </c>
      <c r="U96" s="22">
        <v>99</v>
      </c>
      <c r="V96" s="22">
        <v>99</v>
      </c>
      <c r="W96" s="9">
        <f>Bonus!AJ97</f>
        <v>0</v>
      </c>
      <c r="X96" s="22">
        <v>99</v>
      </c>
      <c r="Y96" s="22">
        <v>99</v>
      </c>
      <c r="Z96" s="9">
        <f>Bonus!AQ97</f>
        <v>0</v>
      </c>
      <c r="AA96" s="22">
        <v>99</v>
      </c>
      <c r="AB96" s="22">
        <v>99</v>
      </c>
      <c r="AC96" s="9">
        <f>Bonus!AX97</f>
        <v>0</v>
      </c>
    </row>
    <row r="97" spans="1:38">
      <c r="A97" s="25" t="s">
        <v>569</v>
      </c>
      <c r="B97" s="27" t="s">
        <v>570</v>
      </c>
      <c r="C97" s="22">
        <v>170</v>
      </c>
      <c r="D97" s="22">
        <v>99</v>
      </c>
      <c r="E97" s="9">
        <f>Bonus!I98</f>
        <v>0</v>
      </c>
      <c r="F97" s="25">
        <v>77</v>
      </c>
      <c r="G97" s="22">
        <v>21</v>
      </c>
      <c r="H97" s="26">
        <f>Bonus!N98</f>
        <v>12</v>
      </c>
      <c r="I97" s="22">
        <v>63</v>
      </c>
      <c r="J97" s="22">
        <v>19</v>
      </c>
      <c r="K97" s="9">
        <f>Bonus!S98</f>
        <v>14</v>
      </c>
      <c r="L97" s="22">
        <v>65</v>
      </c>
      <c r="M97" s="22">
        <v>19</v>
      </c>
      <c r="N97" s="9">
        <f>Bonus!X98</f>
        <v>8</v>
      </c>
      <c r="O97" s="22">
        <v>49</v>
      </c>
      <c r="P97" s="22">
        <v>17</v>
      </c>
      <c r="Q97" s="9">
        <f>Bonus!AC98</f>
        <v>1</v>
      </c>
      <c r="R97" s="22">
        <v>99</v>
      </c>
      <c r="S97" s="22">
        <v>99</v>
      </c>
      <c r="U97" s="22">
        <v>99</v>
      </c>
      <c r="V97" s="22">
        <v>99</v>
      </c>
      <c r="W97" s="9">
        <f>Bonus!AJ98</f>
        <v>0</v>
      </c>
      <c r="X97" s="22">
        <v>99</v>
      </c>
      <c r="Y97" s="22">
        <v>99</v>
      </c>
      <c r="Z97" s="9">
        <f>Bonus!AQ98</f>
        <v>0</v>
      </c>
      <c r="AA97" s="22">
        <v>99</v>
      </c>
      <c r="AB97" s="22">
        <v>99</v>
      </c>
      <c r="AC97" s="9">
        <f>Bonus!AX98</f>
        <v>0</v>
      </c>
    </row>
    <row r="98" spans="1:38">
      <c r="C98" s="22">
        <v>170</v>
      </c>
      <c r="D98" s="22">
        <v>99</v>
      </c>
      <c r="E98" s="9">
        <f>Bonus!I99</f>
        <v>0</v>
      </c>
      <c r="F98" s="25">
        <v>202</v>
      </c>
      <c r="G98" s="22">
        <v>99</v>
      </c>
      <c r="H98" s="26">
        <f>Bonus!N99</f>
        <v>0</v>
      </c>
      <c r="I98" s="22">
        <v>197</v>
      </c>
      <c r="J98" s="22">
        <v>99</v>
      </c>
      <c r="K98" s="9">
        <f>Bonus!S99</f>
        <v>0</v>
      </c>
      <c r="L98" s="22">
        <v>181</v>
      </c>
      <c r="M98" s="22">
        <v>99</v>
      </c>
      <c r="N98" s="9">
        <f>Bonus!X99</f>
        <v>0</v>
      </c>
      <c r="O98" s="22">
        <v>60</v>
      </c>
      <c r="P98" s="22">
        <v>99</v>
      </c>
      <c r="Q98" s="9">
        <f>Bonus!AC99</f>
        <v>0</v>
      </c>
      <c r="R98" s="22">
        <v>99</v>
      </c>
      <c r="S98" s="22">
        <v>99</v>
      </c>
      <c r="U98" s="22">
        <v>99</v>
      </c>
      <c r="V98" s="22">
        <v>99</v>
      </c>
      <c r="W98" s="9">
        <f>Bonus!AJ99</f>
        <v>0</v>
      </c>
      <c r="X98" s="22">
        <v>99</v>
      </c>
      <c r="Y98" s="22">
        <v>99</v>
      </c>
      <c r="Z98" s="9">
        <f>Bonus!AQ99</f>
        <v>0</v>
      </c>
      <c r="AA98" s="22">
        <v>99</v>
      </c>
      <c r="AB98" s="22">
        <v>99</v>
      </c>
      <c r="AC98" s="9">
        <f>Bonus!AX99</f>
        <v>0</v>
      </c>
    </row>
    <row r="99" spans="1:38">
      <c r="C99" s="22">
        <v>170</v>
      </c>
      <c r="D99" s="22">
        <v>99</v>
      </c>
      <c r="E99" s="9">
        <f>Bonus!I100</f>
        <v>0</v>
      </c>
      <c r="F99" s="25">
        <v>202</v>
      </c>
      <c r="G99" s="22">
        <v>99</v>
      </c>
      <c r="H99" s="26">
        <f>Bonus!N100</f>
        <v>0</v>
      </c>
      <c r="I99" s="22">
        <v>197</v>
      </c>
      <c r="J99" s="22">
        <v>99</v>
      </c>
      <c r="K99" s="9">
        <f>Bonus!S100</f>
        <v>0</v>
      </c>
      <c r="L99" s="22">
        <v>181</v>
      </c>
      <c r="M99" s="22">
        <v>99</v>
      </c>
      <c r="N99" s="9">
        <f>Bonus!X100</f>
        <v>0</v>
      </c>
      <c r="O99" s="22">
        <v>60</v>
      </c>
      <c r="P99" s="22">
        <v>99</v>
      </c>
      <c r="Q99" s="9">
        <f>Bonus!AC100</f>
        <v>0</v>
      </c>
      <c r="R99" s="22">
        <v>99</v>
      </c>
      <c r="S99" s="22">
        <v>99</v>
      </c>
      <c r="U99" s="22">
        <v>99</v>
      </c>
      <c r="V99" s="22">
        <v>99</v>
      </c>
      <c r="W99" s="9">
        <f>Bonus!AJ100</f>
        <v>0</v>
      </c>
      <c r="X99" s="22">
        <v>99</v>
      </c>
      <c r="Y99" s="22">
        <v>99</v>
      </c>
      <c r="Z99" s="9">
        <f>Bonus!AQ100</f>
        <v>0</v>
      </c>
      <c r="AA99" s="22">
        <v>99</v>
      </c>
      <c r="AB99" s="22">
        <v>99</v>
      </c>
      <c r="AC99" s="9">
        <f>Bonus!AX100</f>
        <v>0</v>
      </c>
    </row>
    <row r="100" spans="1:38" s="8" customFormat="1">
      <c r="B100" s="10"/>
      <c r="C100" s="22">
        <v>170</v>
      </c>
      <c r="D100" s="8">
        <v>99</v>
      </c>
      <c r="E100" s="10">
        <f>Bonus!I101</f>
        <v>0</v>
      </c>
      <c r="F100" s="21">
        <v>202</v>
      </c>
      <c r="G100" s="8">
        <v>99</v>
      </c>
      <c r="H100" s="45">
        <f>Bonus!N101</f>
        <v>0</v>
      </c>
      <c r="I100" s="8">
        <v>197</v>
      </c>
      <c r="J100" s="8">
        <v>99</v>
      </c>
      <c r="K100" s="10">
        <f>Bonus!S101</f>
        <v>0</v>
      </c>
      <c r="L100" s="8">
        <v>181</v>
      </c>
      <c r="M100" s="8">
        <v>99</v>
      </c>
      <c r="N100" s="10">
        <f>Bonus!X101</f>
        <v>0</v>
      </c>
      <c r="O100" s="8">
        <v>60</v>
      </c>
      <c r="P100" s="8">
        <v>99</v>
      </c>
      <c r="Q100" s="10">
        <f>Bonus!AC101</f>
        <v>0</v>
      </c>
      <c r="R100" s="8">
        <v>99</v>
      </c>
      <c r="S100" s="8">
        <v>99</v>
      </c>
      <c r="T100" s="10"/>
      <c r="U100" s="8">
        <v>99</v>
      </c>
      <c r="V100" s="8">
        <v>99</v>
      </c>
      <c r="W100" s="10">
        <f>Bonus!AJ101</f>
        <v>0</v>
      </c>
      <c r="X100" s="8">
        <v>99</v>
      </c>
      <c r="Y100" s="8">
        <v>99</v>
      </c>
      <c r="Z100" s="10">
        <f>Bonus!AQ101</f>
        <v>0</v>
      </c>
      <c r="AA100" s="8">
        <v>99</v>
      </c>
      <c r="AB100" s="8">
        <v>99</v>
      </c>
      <c r="AC100" s="10">
        <f>Bonus!AX101</f>
        <v>0</v>
      </c>
      <c r="AL100" s="10"/>
    </row>
    <row r="101" spans="1:38">
      <c r="A101" s="22" t="s">
        <v>571</v>
      </c>
      <c r="B101" s="9" t="s">
        <v>459</v>
      </c>
      <c r="C101" s="22">
        <v>85</v>
      </c>
      <c r="D101" s="22">
        <v>99</v>
      </c>
      <c r="E101" s="9">
        <f>Bonus!I102</f>
        <v>0</v>
      </c>
      <c r="F101" s="25">
        <v>107</v>
      </c>
      <c r="G101" s="22">
        <v>99</v>
      </c>
      <c r="H101" s="26">
        <f>Bonus!N102</f>
        <v>0</v>
      </c>
      <c r="I101" s="22">
        <v>102</v>
      </c>
      <c r="J101" s="22">
        <v>99</v>
      </c>
      <c r="K101" s="9">
        <f>Bonus!S102</f>
        <v>0</v>
      </c>
      <c r="L101" s="22">
        <v>29</v>
      </c>
      <c r="M101" s="22">
        <v>99</v>
      </c>
      <c r="N101" s="9">
        <f>Bonus!X102</f>
        <v>0</v>
      </c>
      <c r="O101" s="22">
        <v>83</v>
      </c>
      <c r="P101" s="22">
        <v>99</v>
      </c>
      <c r="Q101" s="9">
        <f>Bonus!AC102</f>
        <v>0</v>
      </c>
      <c r="R101" s="22">
        <v>99</v>
      </c>
      <c r="S101" s="22">
        <v>99</v>
      </c>
      <c r="U101" s="22">
        <v>99</v>
      </c>
      <c r="V101" s="22">
        <v>99</v>
      </c>
      <c r="W101" s="9">
        <f>Bonus!AJ102</f>
        <v>0</v>
      </c>
      <c r="X101" s="22">
        <v>99</v>
      </c>
      <c r="Y101" s="22">
        <v>99</v>
      </c>
      <c r="Z101" s="9">
        <f>Bonus!AQ102</f>
        <v>0</v>
      </c>
      <c r="AA101" s="22">
        <v>99</v>
      </c>
      <c r="AB101" s="22">
        <v>99</v>
      </c>
      <c r="AC101" s="9">
        <f>Bonus!AX102</f>
        <v>0</v>
      </c>
    </row>
    <row r="102" spans="1:38">
      <c r="A102" s="22" t="s">
        <v>573</v>
      </c>
      <c r="B102" s="9" t="s">
        <v>574</v>
      </c>
      <c r="C102" s="22">
        <v>85</v>
      </c>
      <c r="D102" s="22">
        <v>99</v>
      </c>
      <c r="E102" s="9">
        <f>Bonus!I103</f>
        <v>0</v>
      </c>
      <c r="F102" s="25">
        <v>107</v>
      </c>
      <c r="G102" s="22">
        <v>99</v>
      </c>
      <c r="H102" s="26">
        <f>Bonus!N103</f>
        <v>0</v>
      </c>
      <c r="I102" s="22">
        <v>102</v>
      </c>
      <c r="J102" s="22">
        <v>99</v>
      </c>
      <c r="K102" s="9">
        <f>Bonus!S103</f>
        <v>0</v>
      </c>
      <c r="L102" s="22">
        <v>29</v>
      </c>
      <c r="M102" s="22">
        <v>99</v>
      </c>
      <c r="N102" s="9">
        <f>Bonus!X103</f>
        <v>0</v>
      </c>
      <c r="O102" s="22">
        <v>83</v>
      </c>
      <c r="P102" s="22">
        <v>99</v>
      </c>
      <c r="Q102" s="9">
        <f>Bonus!AC103</f>
        <v>0</v>
      </c>
      <c r="R102" s="22">
        <v>99</v>
      </c>
      <c r="S102" s="22">
        <v>99</v>
      </c>
      <c r="U102" s="22">
        <v>99</v>
      </c>
      <c r="V102" s="22">
        <v>99</v>
      </c>
      <c r="W102" s="9">
        <f>Bonus!AJ103</f>
        <v>0</v>
      </c>
      <c r="X102" s="22">
        <v>99</v>
      </c>
      <c r="Y102" s="22">
        <v>99</v>
      </c>
      <c r="Z102" s="9">
        <f>Bonus!AQ103</f>
        <v>0</v>
      </c>
      <c r="AA102" s="22">
        <v>99</v>
      </c>
      <c r="AB102" s="22">
        <v>99</v>
      </c>
      <c r="AC102" s="9">
        <f>Bonus!AX103</f>
        <v>0</v>
      </c>
    </row>
    <row r="103" spans="1:38">
      <c r="A103" s="22" t="s">
        <v>575</v>
      </c>
      <c r="B103" s="9" t="s">
        <v>495</v>
      </c>
      <c r="C103" s="22">
        <v>85</v>
      </c>
      <c r="D103" s="22">
        <v>99</v>
      </c>
      <c r="E103" s="9">
        <f>Bonus!I104</f>
        <v>0</v>
      </c>
      <c r="F103" s="25">
        <v>107</v>
      </c>
      <c r="G103" s="22">
        <v>99</v>
      </c>
      <c r="H103" s="26">
        <f>Bonus!N104</f>
        <v>0</v>
      </c>
      <c r="I103" s="22">
        <v>102</v>
      </c>
      <c r="J103" s="22">
        <v>99</v>
      </c>
      <c r="K103" s="9">
        <f>Bonus!S104</f>
        <v>0</v>
      </c>
      <c r="L103" s="22">
        <v>29</v>
      </c>
      <c r="M103" s="22">
        <v>99</v>
      </c>
      <c r="N103" s="9">
        <f>Bonus!X104</f>
        <v>0</v>
      </c>
      <c r="O103" s="22">
        <v>83</v>
      </c>
      <c r="P103" s="22">
        <v>99</v>
      </c>
      <c r="Q103" s="9">
        <f>Bonus!AC104</f>
        <v>0</v>
      </c>
      <c r="R103" s="22">
        <v>99</v>
      </c>
      <c r="S103" s="22">
        <v>99</v>
      </c>
      <c r="U103" s="22">
        <v>99</v>
      </c>
      <c r="V103" s="22">
        <v>99</v>
      </c>
      <c r="W103" s="9">
        <f>Bonus!AJ104</f>
        <v>0</v>
      </c>
      <c r="X103" s="22">
        <v>99</v>
      </c>
      <c r="Y103" s="22">
        <v>99</v>
      </c>
      <c r="Z103" s="9">
        <f>Bonus!AQ104</f>
        <v>0</v>
      </c>
      <c r="AA103" s="22">
        <v>99</v>
      </c>
      <c r="AB103" s="22">
        <v>99</v>
      </c>
      <c r="AC103" s="9">
        <f>Bonus!AX104</f>
        <v>0</v>
      </c>
    </row>
    <row r="104" spans="1:38">
      <c r="A104" s="22" t="s">
        <v>576</v>
      </c>
      <c r="B104" s="9" t="s">
        <v>577</v>
      </c>
      <c r="C104" s="22">
        <v>24</v>
      </c>
      <c r="D104" s="22">
        <v>1</v>
      </c>
      <c r="E104" s="9">
        <f>Bonus!I105</f>
        <v>8</v>
      </c>
      <c r="F104" s="25">
        <v>107</v>
      </c>
      <c r="G104" s="22">
        <v>99</v>
      </c>
      <c r="H104" s="26">
        <f>Bonus!N105</f>
        <v>0</v>
      </c>
      <c r="I104" s="22">
        <v>102</v>
      </c>
      <c r="J104" s="22">
        <v>99</v>
      </c>
      <c r="K104" s="9">
        <f>Bonus!S105</f>
        <v>0</v>
      </c>
      <c r="L104" s="22">
        <v>29</v>
      </c>
      <c r="M104" s="22">
        <v>99</v>
      </c>
      <c r="N104" s="9">
        <f>Bonus!X105</f>
        <v>0</v>
      </c>
      <c r="O104" s="22">
        <v>2</v>
      </c>
      <c r="P104" s="22">
        <v>2</v>
      </c>
      <c r="Q104" s="9">
        <f>Bonus!AC105</f>
        <v>30</v>
      </c>
      <c r="R104" s="22">
        <v>99</v>
      </c>
      <c r="S104" s="22">
        <v>99</v>
      </c>
      <c r="U104" s="22">
        <v>99</v>
      </c>
      <c r="V104" s="22">
        <v>99</v>
      </c>
      <c r="W104" s="9">
        <f>Bonus!AJ105</f>
        <v>0</v>
      </c>
      <c r="X104" s="22">
        <v>99</v>
      </c>
      <c r="Y104" s="22">
        <v>99</v>
      </c>
      <c r="Z104" s="9">
        <f>Bonus!AQ105</f>
        <v>0</v>
      </c>
      <c r="AA104" s="22">
        <v>99</v>
      </c>
      <c r="AB104" s="22">
        <v>99</v>
      </c>
      <c r="AC104" s="9">
        <f>Bonus!AX105</f>
        <v>0</v>
      </c>
    </row>
    <row r="105" spans="1:38">
      <c r="A105" s="22" t="s">
        <v>578</v>
      </c>
      <c r="B105" s="9" t="s">
        <v>507</v>
      </c>
      <c r="C105" s="22">
        <v>59</v>
      </c>
      <c r="D105" s="22">
        <v>3</v>
      </c>
      <c r="E105" s="9">
        <f>Bonus!I106</f>
        <v>1</v>
      </c>
      <c r="F105" s="25">
        <v>39</v>
      </c>
      <c r="G105" s="22">
        <v>5</v>
      </c>
      <c r="H105" s="26">
        <f>Bonus!N106</f>
        <v>3</v>
      </c>
      <c r="I105" s="25">
        <v>24</v>
      </c>
      <c r="J105" s="25">
        <v>2</v>
      </c>
      <c r="K105" s="27">
        <f>Bonus!S106</f>
        <v>7</v>
      </c>
      <c r="L105" s="22">
        <v>29</v>
      </c>
      <c r="M105" s="22">
        <v>99</v>
      </c>
      <c r="N105" s="9">
        <f>Bonus!X106</f>
        <v>0</v>
      </c>
      <c r="O105" s="22">
        <v>34</v>
      </c>
      <c r="P105" s="22">
        <v>6</v>
      </c>
      <c r="Q105" s="9">
        <f>Bonus!AC106</f>
        <v>2</v>
      </c>
      <c r="R105" s="22">
        <v>99</v>
      </c>
      <c r="S105" s="22">
        <v>99</v>
      </c>
      <c r="U105" s="22">
        <v>99</v>
      </c>
      <c r="V105" s="22">
        <v>99</v>
      </c>
      <c r="W105" s="9">
        <f>Bonus!AJ106</f>
        <v>0</v>
      </c>
      <c r="X105" s="22">
        <v>99</v>
      </c>
      <c r="Y105" s="22">
        <v>99</v>
      </c>
      <c r="Z105" s="9">
        <f>Bonus!AQ106</f>
        <v>0</v>
      </c>
      <c r="AA105" s="22">
        <v>99</v>
      </c>
      <c r="AB105" s="22">
        <v>99</v>
      </c>
      <c r="AC105" s="9">
        <f>Bonus!AX106</f>
        <v>0</v>
      </c>
    </row>
    <row r="106" spans="1:38" s="20" customFormat="1">
      <c r="A106" s="22" t="s">
        <v>579</v>
      </c>
      <c r="B106" s="9" t="s">
        <v>524</v>
      </c>
      <c r="C106" s="22">
        <v>85</v>
      </c>
      <c r="D106" s="22">
        <v>99</v>
      </c>
      <c r="E106" s="9">
        <f>Bonus!I107</f>
        <v>0</v>
      </c>
      <c r="F106" s="25">
        <v>24</v>
      </c>
      <c r="G106" s="22">
        <v>3</v>
      </c>
      <c r="H106" s="26">
        <f>Bonus!N107</f>
        <v>5</v>
      </c>
      <c r="I106" s="25">
        <v>16</v>
      </c>
      <c r="J106" s="22">
        <v>1</v>
      </c>
      <c r="K106" s="9">
        <f>Bonus!S107</f>
        <v>13</v>
      </c>
      <c r="L106" s="22">
        <v>13</v>
      </c>
      <c r="M106" s="22">
        <v>3</v>
      </c>
      <c r="N106" s="9">
        <f>Bonus!X107</f>
        <v>11</v>
      </c>
      <c r="O106" s="22">
        <v>83</v>
      </c>
      <c r="P106" s="22">
        <v>99</v>
      </c>
      <c r="Q106" s="9">
        <f>Bonus!AC107</f>
        <v>0</v>
      </c>
      <c r="R106" s="22">
        <v>99</v>
      </c>
      <c r="S106" s="22">
        <v>99</v>
      </c>
      <c r="T106" s="9"/>
      <c r="U106" s="22">
        <v>99</v>
      </c>
      <c r="V106" s="22">
        <v>99</v>
      </c>
      <c r="W106" s="9">
        <f>Bonus!AJ107</f>
        <v>0</v>
      </c>
      <c r="X106" s="22">
        <v>99</v>
      </c>
      <c r="Y106" s="22">
        <v>99</v>
      </c>
      <c r="Z106" s="9">
        <f>Bonus!AQ107</f>
        <v>0</v>
      </c>
      <c r="AA106" s="22">
        <v>99</v>
      </c>
      <c r="AB106" s="22">
        <v>99</v>
      </c>
      <c r="AC106" s="9">
        <f>Bonus!AX107</f>
        <v>0</v>
      </c>
      <c r="AL106" s="33"/>
    </row>
    <row r="107" spans="1:38">
      <c r="A107" s="22" t="s">
        <v>580</v>
      </c>
      <c r="B107" s="9" t="s">
        <v>581</v>
      </c>
      <c r="C107" s="22">
        <v>85</v>
      </c>
      <c r="D107" s="22">
        <v>99</v>
      </c>
      <c r="E107" s="9">
        <f>Bonus!I108</f>
        <v>0</v>
      </c>
      <c r="F107" s="25">
        <v>107</v>
      </c>
      <c r="G107" s="22">
        <v>99</v>
      </c>
      <c r="H107" s="26">
        <f>Bonus!N108</f>
        <v>0</v>
      </c>
      <c r="I107" s="25">
        <v>102</v>
      </c>
      <c r="J107" s="22">
        <v>99</v>
      </c>
      <c r="K107" s="9">
        <f>Bonus!S108</f>
        <v>0</v>
      </c>
      <c r="L107" s="22">
        <v>29</v>
      </c>
      <c r="M107" s="22">
        <v>99</v>
      </c>
      <c r="N107" s="9">
        <f>Bonus!X108</f>
        <v>0</v>
      </c>
      <c r="O107" s="22">
        <v>83</v>
      </c>
      <c r="P107" s="22">
        <v>99</v>
      </c>
      <c r="Q107" s="9">
        <f>Bonus!AC108</f>
        <v>0</v>
      </c>
      <c r="R107" s="22">
        <v>99</v>
      </c>
      <c r="S107" s="22">
        <v>99</v>
      </c>
      <c r="U107" s="22">
        <v>99</v>
      </c>
      <c r="V107" s="22">
        <v>99</v>
      </c>
      <c r="W107" s="9">
        <f>Bonus!AJ108</f>
        <v>0</v>
      </c>
      <c r="X107" s="22">
        <v>99</v>
      </c>
      <c r="Y107" s="22">
        <v>99</v>
      </c>
      <c r="Z107" s="9">
        <f>Bonus!AQ108</f>
        <v>0</v>
      </c>
      <c r="AA107" s="22">
        <v>99</v>
      </c>
      <c r="AB107" s="22">
        <v>99</v>
      </c>
      <c r="AC107" s="9">
        <f>Bonus!AX108</f>
        <v>0</v>
      </c>
    </row>
    <row r="108" spans="1:38">
      <c r="A108" s="22" t="s">
        <v>582</v>
      </c>
      <c r="B108" s="9" t="s">
        <v>494</v>
      </c>
      <c r="C108" s="22">
        <v>85</v>
      </c>
      <c r="D108" s="22">
        <v>99</v>
      </c>
      <c r="E108" s="9">
        <f>Bonus!I109</f>
        <v>0</v>
      </c>
      <c r="F108" s="25">
        <v>107</v>
      </c>
      <c r="G108" s="22">
        <v>99</v>
      </c>
      <c r="H108" s="26">
        <f>Bonus!N109</f>
        <v>0</v>
      </c>
      <c r="I108" s="25">
        <v>102</v>
      </c>
      <c r="J108" s="22">
        <v>99</v>
      </c>
      <c r="K108" s="9">
        <f>Bonus!S109</f>
        <v>0</v>
      </c>
      <c r="L108" s="22">
        <v>29</v>
      </c>
      <c r="M108" s="22">
        <v>99</v>
      </c>
      <c r="N108" s="9">
        <f>Bonus!X109</f>
        <v>0</v>
      </c>
      <c r="O108" s="22">
        <v>83</v>
      </c>
      <c r="P108" s="22">
        <v>99</v>
      </c>
      <c r="Q108" s="9">
        <f>Bonus!AC109</f>
        <v>0</v>
      </c>
      <c r="R108" s="22">
        <v>99</v>
      </c>
      <c r="S108" s="22">
        <v>99</v>
      </c>
      <c r="U108" s="22">
        <v>99</v>
      </c>
      <c r="V108" s="22">
        <v>99</v>
      </c>
      <c r="W108" s="9">
        <f>Bonus!AJ109</f>
        <v>0</v>
      </c>
      <c r="X108" s="22">
        <v>99</v>
      </c>
      <c r="Y108" s="22">
        <v>99</v>
      </c>
      <c r="Z108" s="9">
        <f>Bonus!AQ109</f>
        <v>0</v>
      </c>
      <c r="AA108" s="22">
        <v>99</v>
      </c>
      <c r="AB108" s="22">
        <v>99</v>
      </c>
      <c r="AC108" s="9">
        <f>Bonus!AX109</f>
        <v>0</v>
      </c>
    </row>
    <row r="109" spans="1:38">
      <c r="A109" s="25" t="s">
        <v>583</v>
      </c>
      <c r="B109" s="27" t="s">
        <v>584</v>
      </c>
      <c r="C109" s="22">
        <v>58</v>
      </c>
      <c r="D109" s="22">
        <v>2</v>
      </c>
      <c r="E109" s="9">
        <f>Bonus!I110</f>
        <v>2</v>
      </c>
      <c r="F109" s="25">
        <v>107</v>
      </c>
      <c r="G109" s="22">
        <v>99</v>
      </c>
      <c r="H109" s="26">
        <f>Bonus!N110</f>
        <v>0</v>
      </c>
      <c r="I109" s="25">
        <v>102</v>
      </c>
      <c r="J109" s="22">
        <v>99</v>
      </c>
      <c r="K109" s="9">
        <f>Bonus!S110</f>
        <v>0</v>
      </c>
      <c r="L109" s="22">
        <v>29</v>
      </c>
      <c r="M109" s="22">
        <v>99</v>
      </c>
      <c r="N109" s="9">
        <f>Bonus!X110</f>
        <v>0</v>
      </c>
      <c r="O109" s="22">
        <v>83</v>
      </c>
      <c r="P109" s="22">
        <v>99</v>
      </c>
      <c r="Q109" s="9">
        <f>Bonus!AC110</f>
        <v>0</v>
      </c>
      <c r="R109" s="22">
        <v>99</v>
      </c>
      <c r="S109" s="22">
        <v>99</v>
      </c>
      <c r="U109" s="22">
        <v>99</v>
      </c>
      <c r="V109" s="22">
        <v>99</v>
      </c>
      <c r="W109" s="9">
        <f>Bonus!AJ110</f>
        <v>0</v>
      </c>
      <c r="X109" s="22">
        <v>99</v>
      </c>
      <c r="Y109" s="22">
        <v>99</v>
      </c>
      <c r="Z109" s="9">
        <f>Bonus!AQ110</f>
        <v>0</v>
      </c>
      <c r="AA109" s="22">
        <v>99</v>
      </c>
      <c r="AB109" s="22">
        <v>99</v>
      </c>
      <c r="AC109" s="9">
        <f>Bonus!AX110</f>
        <v>0</v>
      </c>
    </row>
    <row r="110" spans="1:38">
      <c r="A110" s="25" t="s">
        <v>585</v>
      </c>
      <c r="B110" s="27" t="s">
        <v>457</v>
      </c>
      <c r="C110" s="22">
        <v>85</v>
      </c>
      <c r="D110" s="22">
        <v>99</v>
      </c>
      <c r="E110" s="9">
        <f>Bonus!I111</f>
        <v>0</v>
      </c>
      <c r="F110" s="25">
        <v>107</v>
      </c>
      <c r="G110" s="22">
        <v>99</v>
      </c>
      <c r="H110" s="26">
        <f>Bonus!N111</f>
        <v>0</v>
      </c>
      <c r="I110" s="25">
        <v>102</v>
      </c>
      <c r="J110" s="22">
        <v>99</v>
      </c>
      <c r="K110" s="9">
        <f>Bonus!S111</f>
        <v>0</v>
      </c>
      <c r="L110" s="22">
        <v>29</v>
      </c>
      <c r="M110" s="22">
        <v>99</v>
      </c>
      <c r="N110" s="9">
        <f>Bonus!X111</f>
        <v>0</v>
      </c>
      <c r="O110" s="22">
        <v>83</v>
      </c>
      <c r="P110" s="22">
        <v>99</v>
      </c>
      <c r="Q110" s="9">
        <f>Bonus!AC111</f>
        <v>0</v>
      </c>
      <c r="R110" s="22">
        <v>99</v>
      </c>
      <c r="S110" s="22">
        <v>99</v>
      </c>
      <c r="U110" s="22">
        <v>99</v>
      </c>
      <c r="V110" s="22">
        <v>99</v>
      </c>
      <c r="W110" s="9">
        <f>Bonus!AJ111</f>
        <v>0</v>
      </c>
      <c r="X110" s="22">
        <v>99</v>
      </c>
      <c r="Y110" s="22">
        <v>99</v>
      </c>
      <c r="Z110" s="9">
        <f>Bonus!AQ111</f>
        <v>0</v>
      </c>
      <c r="AA110" s="22">
        <v>99</v>
      </c>
      <c r="AB110" s="22">
        <v>99</v>
      </c>
      <c r="AC110" s="9">
        <f>Bonus!AX111</f>
        <v>0</v>
      </c>
    </row>
    <row r="111" spans="1:38">
      <c r="A111" s="22" t="s">
        <v>586</v>
      </c>
      <c r="B111" s="9" t="s">
        <v>587</v>
      </c>
      <c r="C111" s="22">
        <v>85</v>
      </c>
      <c r="D111" s="22">
        <v>99</v>
      </c>
      <c r="E111" s="9">
        <f>Bonus!I112</f>
        <v>0</v>
      </c>
      <c r="F111" s="25">
        <v>107</v>
      </c>
      <c r="G111" s="22">
        <v>99</v>
      </c>
      <c r="H111" s="26">
        <f>Bonus!N112</f>
        <v>0</v>
      </c>
      <c r="I111" s="25">
        <v>102</v>
      </c>
      <c r="J111" s="22">
        <v>99</v>
      </c>
      <c r="K111" s="9">
        <f>Bonus!S112</f>
        <v>0</v>
      </c>
      <c r="L111" s="22">
        <v>6</v>
      </c>
      <c r="M111" s="22">
        <v>1</v>
      </c>
      <c r="N111" s="9">
        <f>Bonus!X112</f>
        <v>20</v>
      </c>
      <c r="O111" s="22">
        <v>5</v>
      </c>
      <c r="P111" s="22">
        <v>3</v>
      </c>
      <c r="Q111" s="9">
        <f>Bonus!AC112</f>
        <v>21</v>
      </c>
      <c r="R111" s="22">
        <v>99</v>
      </c>
      <c r="S111" s="22">
        <v>99</v>
      </c>
      <c r="U111" s="22">
        <v>99</v>
      </c>
      <c r="V111" s="22">
        <v>99</v>
      </c>
      <c r="W111" s="9">
        <f>Bonus!AJ112</f>
        <v>0</v>
      </c>
      <c r="X111" s="22">
        <v>99</v>
      </c>
      <c r="Y111" s="22">
        <v>99</v>
      </c>
      <c r="Z111" s="9">
        <f>Bonus!AQ112</f>
        <v>0</v>
      </c>
      <c r="AA111" s="22">
        <v>99</v>
      </c>
      <c r="AB111" s="22">
        <v>99</v>
      </c>
      <c r="AC111" s="9">
        <f>Bonus!AX112</f>
        <v>0</v>
      </c>
    </row>
    <row r="112" spans="1:38">
      <c r="A112" s="22" t="s">
        <v>588</v>
      </c>
      <c r="B112" s="9" t="s">
        <v>589</v>
      </c>
      <c r="C112" s="22">
        <v>85</v>
      </c>
      <c r="D112" s="22">
        <v>99</v>
      </c>
      <c r="E112" s="9">
        <f>Bonus!I113</f>
        <v>0</v>
      </c>
      <c r="F112" s="25">
        <v>107</v>
      </c>
      <c r="G112" s="22">
        <v>99</v>
      </c>
      <c r="H112" s="26">
        <f>Bonus!N113</f>
        <v>0</v>
      </c>
      <c r="I112" s="25">
        <v>102</v>
      </c>
      <c r="J112" s="22">
        <v>99</v>
      </c>
      <c r="K112" s="9">
        <f>Bonus!S113</f>
        <v>0</v>
      </c>
      <c r="L112" s="22">
        <v>29</v>
      </c>
      <c r="M112" s="22">
        <v>99</v>
      </c>
      <c r="N112" s="9">
        <f>Bonus!X113</f>
        <v>0</v>
      </c>
      <c r="O112" s="22">
        <v>83</v>
      </c>
      <c r="P112" s="22">
        <v>99</v>
      </c>
      <c r="Q112" s="9">
        <f>Bonus!AC113</f>
        <v>0</v>
      </c>
      <c r="R112" s="22">
        <v>99</v>
      </c>
      <c r="S112" s="22">
        <v>99</v>
      </c>
      <c r="U112" s="22">
        <v>99</v>
      </c>
      <c r="V112" s="22">
        <v>99</v>
      </c>
      <c r="W112" s="9">
        <f>Bonus!AJ113</f>
        <v>0</v>
      </c>
      <c r="X112" s="22">
        <v>99</v>
      </c>
      <c r="Y112" s="22">
        <v>99</v>
      </c>
      <c r="Z112" s="9">
        <f>Bonus!AQ113</f>
        <v>0</v>
      </c>
      <c r="AA112" s="22">
        <v>99</v>
      </c>
      <c r="AB112" s="22">
        <v>99</v>
      </c>
      <c r="AC112" s="9">
        <f>Bonus!AX113</f>
        <v>0</v>
      </c>
    </row>
    <row r="113" spans="1:38">
      <c r="C113" s="22">
        <v>85</v>
      </c>
      <c r="D113" s="22">
        <v>99</v>
      </c>
      <c r="E113" s="9">
        <f>Bonus!I114</f>
        <v>0</v>
      </c>
      <c r="F113" s="25">
        <v>107</v>
      </c>
      <c r="G113" s="22">
        <v>99</v>
      </c>
      <c r="H113" s="26">
        <f>Bonus!N114</f>
        <v>0</v>
      </c>
      <c r="I113" s="25">
        <v>102</v>
      </c>
      <c r="J113" s="22">
        <v>99</v>
      </c>
      <c r="K113" s="9">
        <f>Bonus!S114</f>
        <v>0</v>
      </c>
      <c r="L113" s="22">
        <v>29</v>
      </c>
      <c r="M113" s="22">
        <v>99</v>
      </c>
      <c r="N113" s="9">
        <f>Bonus!X114</f>
        <v>0</v>
      </c>
      <c r="O113" s="22">
        <v>83</v>
      </c>
      <c r="P113" s="22">
        <v>99</v>
      </c>
      <c r="Q113" s="9">
        <f>Bonus!AC114</f>
        <v>0</v>
      </c>
      <c r="R113" s="22">
        <v>99</v>
      </c>
      <c r="S113" s="22">
        <v>99</v>
      </c>
      <c r="U113" s="22">
        <v>99</v>
      </c>
      <c r="V113" s="22">
        <v>99</v>
      </c>
      <c r="W113" s="9">
        <f>Bonus!AJ114</f>
        <v>0</v>
      </c>
      <c r="X113" s="22">
        <v>99</v>
      </c>
      <c r="Y113" s="22">
        <v>99</v>
      </c>
      <c r="Z113" s="9">
        <f>Bonus!AQ114</f>
        <v>0</v>
      </c>
      <c r="AA113" s="22">
        <v>99</v>
      </c>
      <c r="AB113" s="22">
        <v>99</v>
      </c>
      <c r="AC113" s="9">
        <f>Bonus!AX114</f>
        <v>0</v>
      </c>
    </row>
    <row r="114" spans="1:38" s="8" customFormat="1">
      <c r="B114" s="10"/>
      <c r="C114" s="22">
        <v>85</v>
      </c>
      <c r="D114" s="8">
        <v>99</v>
      </c>
      <c r="E114" s="10">
        <f>Bonus!I115</f>
        <v>0</v>
      </c>
      <c r="F114" s="21">
        <v>107</v>
      </c>
      <c r="G114" s="8">
        <v>99</v>
      </c>
      <c r="H114" s="45">
        <f>Bonus!N115</f>
        <v>0</v>
      </c>
      <c r="I114" s="21">
        <v>102</v>
      </c>
      <c r="J114" s="8">
        <v>99</v>
      </c>
      <c r="K114" s="10">
        <f>Bonus!S115</f>
        <v>0</v>
      </c>
      <c r="L114" s="8">
        <v>29</v>
      </c>
      <c r="M114" s="8">
        <v>99</v>
      </c>
      <c r="N114" s="10">
        <f>Bonus!X115</f>
        <v>0</v>
      </c>
      <c r="O114" s="22">
        <v>83</v>
      </c>
      <c r="P114" s="8">
        <v>99</v>
      </c>
      <c r="Q114" s="10">
        <f>Bonus!AC115</f>
        <v>0</v>
      </c>
      <c r="R114" s="8">
        <v>99</v>
      </c>
      <c r="S114" s="8">
        <v>99</v>
      </c>
      <c r="T114" s="10"/>
      <c r="U114" s="8">
        <v>99</v>
      </c>
      <c r="V114" s="8">
        <v>99</v>
      </c>
      <c r="W114" s="10">
        <f>Bonus!AJ115</f>
        <v>0</v>
      </c>
      <c r="X114" s="8">
        <v>99</v>
      </c>
      <c r="Y114" s="8">
        <v>99</v>
      </c>
      <c r="Z114" s="10">
        <f>Bonus!AQ115</f>
        <v>0</v>
      </c>
      <c r="AA114" s="8">
        <v>99</v>
      </c>
      <c r="AB114" s="8">
        <v>99</v>
      </c>
      <c r="AC114" s="10">
        <f>Bonus!AX115</f>
        <v>0</v>
      </c>
      <c r="AL114" s="10"/>
    </row>
    <row r="115" spans="1:38">
      <c r="A115" s="22" t="s">
        <v>590</v>
      </c>
      <c r="B115" s="9" t="s">
        <v>591</v>
      </c>
      <c r="C115" s="22">
        <v>4</v>
      </c>
      <c r="D115" s="22">
        <v>1</v>
      </c>
      <c r="E115" s="9">
        <f>Bonus!I116</f>
        <v>66</v>
      </c>
      <c r="F115" s="25">
        <v>1</v>
      </c>
      <c r="G115" s="22">
        <v>1</v>
      </c>
      <c r="H115" s="26">
        <f>Bonus!N116</f>
        <v>33</v>
      </c>
      <c r="I115" s="22">
        <v>1</v>
      </c>
      <c r="J115" s="22">
        <v>1</v>
      </c>
      <c r="K115" s="9">
        <f>Bonus!S116</f>
        <v>37</v>
      </c>
      <c r="L115" s="22">
        <v>1</v>
      </c>
      <c r="M115" s="22">
        <v>1</v>
      </c>
      <c r="N115" s="9">
        <f>Bonus!X116</f>
        <v>35</v>
      </c>
      <c r="O115" s="22">
        <v>1</v>
      </c>
      <c r="P115" s="22">
        <v>1</v>
      </c>
      <c r="Q115" s="9">
        <f>Bonus!AC116</f>
        <v>37</v>
      </c>
      <c r="R115" s="22">
        <v>99</v>
      </c>
      <c r="S115" s="22">
        <v>99</v>
      </c>
      <c r="U115" s="22">
        <v>99</v>
      </c>
      <c r="V115" s="22">
        <v>99</v>
      </c>
      <c r="W115" s="9">
        <f>Bonus!AJ116</f>
        <v>0</v>
      </c>
      <c r="X115" s="22">
        <v>99</v>
      </c>
      <c r="Y115" s="22">
        <v>99</v>
      </c>
      <c r="Z115" s="9">
        <f>Bonus!AQ116</f>
        <v>0</v>
      </c>
      <c r="AA115" s="22">
        <v>99</v>
      </c>
      <c r="AB115" s="22">
        <v>99</v>
      </c>
      <c r="AC115" s="9">
        <f>Bonus!AX116</f>
        <v>0</v>
      </c>
    </row>
    <row r="116" spans="1:38">
      <c r="A116" s="22" t="s">
        <v>456</v>
      </c>
      <c r="B116" s="9" t="s">
        <v>593</v>
      </c>
      <c r="C116" s="22">
        <v>15</v>
      </c>
      <c r="D116" s="22">
        <v>3</v>
      </c>
      <c r="E116" s="9">
        <f>Bonus!I117</f>
        <v>16</v>
      </c>
      <c r="F116" s="25">
        <v>4</v>
      </c>
      <c r="G116" s="22">
        <v>3</v>
      </c>
      <c r="H116" s="26">
        <f>Bonus!N117</f>
        <v>28</v>
      </c>
      <c r="I116" s="22">
        <v>56</v>
      </c>
      <c r="J116" s="22">
        <v>99</v>
      </c>
      <c r="K116" s="9">
        <f>Bonus!S117</f>
        <v>0</v>
      </c>
      <c r="L116" s="56">
        <v>3</v>
      </c>
      <c r="M116" s="56">
        <v>3</v>
      </c>
      <c r="N116" s="9">
        <f>Bonus!X117</f>
        <v>31</v>
      </c>
      <c r="O116" s="22">
        <v>4</v>
      </c>
      <c r="P116" s="22">
        <v>4</v>
      </c>
      <c r="Q116" s="9">
        <f>Bonus!AC117</f>
        <v>31</v>
      </c>
      <c r="R116" s="22">
        <v>99</v>
      </c>
      <c r="S116" s="22">
        <v>99</v>
      </c>
      <c r="U116" s="22">
        <v>99</v>
      </c>
      <c r="V116" s="22">
        <v>99</v>
      </c>
      <c r="W116" s="9">
        <f>Bonus!AJ117</f>
        <v>0</v>
      </c>
      <c r="X116" s="22">
        <v>99</v>
      </c>
      <c r="Y116" s="22">
        <v>99</v>
      </c>
      <c r="Z116" s="9">
        <f>Bonus!AQ117</f>
        <v>0</v>
      </c>
      <c r="AA116" s="22">
        <v>99</v>
      </c>
      <c r="AB116" s="22">
        <v>99</v>
      </c>
      <c r="AC116" s="9">
        <f>Bonus!AX117</f>
        <v>0</v>
      </c>
    </row>
    <row r="117" spans="1:38">
      <c r="A117" s="22" t="s">
        <v>445</v>
      </c>
      <c r="B117" s="9" t="s">
        <v>594</v>
      </c>
      <c r="C117" s="22">
        <v>10</v>
      </c>
      <c r="D117" s="22">
        <v>2</v>
      </c>
      <c r="E117" s="9">
        <f>Bonus!I118</f>
        <v>59</v>
      </c>
      <c r="F117" s="25">
        <v>3</v>
      </c>
      <c r="G117" s="22">
        <v>2</v>
      </c>
      <c r="H117" s="26">
        <f>Bonus!N118</f>
        <v>30</v>
      </c>
      <c r="I117" s="22">
        <v>56</v>
      </c>
      <c r="J117" s="22">
        <v>99</v>
      </c>
      <c r="K117" s="9">
        <f>Bonus!S118</f>
        <v>0</v>
      </c>
      <c r="L117" s="56">
        <v>2</v>
      </c>
      <c r="M117" s="56">
        <v>2</v>
      </c>
      <c r="N117" s="9">
        <f>Bonus!X118</f>
        <v>33</v>
      </c>
      <c r="O117" s="22">
        <v>3</v>
      </c>
      <c r="P117" s="22">
        <v>3</v>
      </c>
      <c r="Q117" s="9">
        <f>Bonus!AC118</f>
        <v>33</v>
      </c>
      <c r="R117" s="22">
        <v>99</v>
      </c>
      <c r="S117" s="22">
        <v>99</v>
      </c>
      <c r="U117" s="22">
        <v>99</v>
      </c>
      <c r="V117" s="22">
        <v>99</v>
      </c>
      <c r="W117" s="9">
        <f>Bonus!AJ118</f>
        <v>0</v>
      </c>
      <c r="X117" s="22">
        <v>99</v>
      </c>
      <c r="Y117" s="22">
        <v>99</v>
      </c>
      <c r="Z117" s="9">
        <f>Bonus!AQ118</f>
        <v>0</v>
      </c>
      <c r="AA117" s="22">
        <v>99</v>
      </c>
      <c r="AB117" s="22">
        <v>99</v>
      </c>
      <c r="AC117" s="9">
        <f>Bonus!AX118</f>
        <v>0</v>
      </c>
    </row>
    <row r="118" spans="1:38">
      <c r="A118" s="22" t="s">
        <v>595</v>
      </c>
      <c r="B118" s="9" t="s">
        <v>596</v>
      </c>
      <c r="C118" s="22">
        <v>22</v>
      </c>
      <c r="D118" s="22">
        <v>4</v>
      </c>
      <c r="E118" s="9">
        <f>Bonus!I119</f>
        <v>46</v>
      </c>
      <c r="F118" s="25">
        <v>6</v>
      </c>
      <c r="G118" s="22">
        <v>4</v>
      </c>
      <c r="H118" s="26">
        <f>Bonus!N119</f>
        <v>25</v>
      </c>
      <c r="I118" s="22">
        <v>4</v>
      </c>
      <c r="J118" s="22">
        <v>3</v>
      </c>
      <c r="K118" s="9">
        <f>Bonus!S119</f>
        <v>32</v>
      </c>
      <c r="L118" s="22">
        <v>53</v>
      </c>
      <c r="M118" s="22">
        <v>99</v>
      </c>
      <c r="N118" s="9">
        <f>Bonus!X119</f>
        <v>0</v>
      </c>
      <c r="O118" s="22">
        <v>5</v>
      </c>
      <c r="P118" s="22">
        <v>5</v>
      </c>
      <c r="Q118" s="9">
        <f>Bonus!AC119</f>
        <v>29</v>
      </c>
      <c r="R118" s="22">
        <v>99</v>
      </c>
      <c r="S118" s="22">
        <v>99</v>
      </c>
      <c r="U118" s="22">
        <v>99</v>
      </c>
      <c r="V118" s="22">
        <v>99</v>
      </c>
      <c r="W118" s="9">
        <f>Bonus!AJ119</f>
        <v>0</v>
      </c>
      <c r="X118" s="22">
        <v>99</v>
      </c>
      <c r="Y118" s="22">
        <v>99</v>
      </c>
      <c r="Z118" s="9">
        <f>Bonus!AQ119</f>
        <v>0</v>
      </c>
      <c r="AA118" s="22">
        <v>99</v>
      </c>
      <c r="AB118" s="22">
        <v>99</v>
      </c>
      <c r="AC118" s="9">
        <f>Bonus!AX119</f>
        <v>0</v>
      </c>
    </row>
    <row r="119" spans="1:38">
      <c r="A119" s="22" t="s">
        <v>597</v>
      </c>
      <c r="B119" s="9" t="s">
        <v>598</v>
      </c>
      <c r="C119" s="22">
        <v>56</v>
      </c>
      <c r="D119" s="22">
        <v>5</v>
      </c>
      <c r="E119" s="9">
        <f>Bonus!I120</f>
        <v>5</v>
      </c>
      <c r="F119" s="25">
        <v>8</v>
      </c>
      <c r="G119" s="22">
        <v>6</v>
      </c>
      <c r="H119" s="26">
        <f>Bonus!N120</f>
        <v>21</v>
      </c>
      <c r="I119" s="25">
        <v>6</v>
      </c>
      <c r="J119" s="25">
        <v>5</v>
      </c>
      <c r="K119" s="9">
        <f>Bonus!S120</f>
        <v>31</v>
      </c>
      <c r="L119" s="22">
        <v>8</v>
      </c>
      <c r="M119" s="22">
        <v>6</v>
      </c>
      <c r="N119" s="9">
        <f>Bonus!X120</f>
        <v>23</v>
      </c>
      <c r="O119" s="22">
        <v>13</v>
      </c>
      <c r="P119" s="22">
        <v>9</v>
      </c>
      <c r="Q119" s="9">
        <f>Bonus!AC120</f>
        <v>17</v>
      </c>
      <c r="R119" s="22">
        <v>99</v>
      </c>
      <c r="S119" s="22">
        <v>99</v>
      </c>
      <c r="U119" s="22">
        <v>99</v>
      </c>
      <c r="V119" s="22">
        <v>99</v>
      </c>
      <c r="W119" s="9">
        <f>Bonus!AJ120</f>
        <v>0</v>
      </c>
      <c r="X119" s="22">
        <v>99</v>
      </c>
      <c r="Y119" s="22">
        <v>99</v>
      </c>
      <c r="Z119" s="9">
        <f>Bonus!AQ120</f>
        <v>0</v>
      </c>
      <c r="AA119" s="22">
        <v>99</v>
      </c>
      <c r="AB119" s="22">
        <v>99</v>
      </c>
      <c r="AC119" s="9">
        <f>Bonus!AX120</f>
        <v>0</v>
      </c>
    </row>
    <row r="120" spans="1:38">
      <c r="A120" s="22" t="s">
        <v>599</v>
      </c>
      <c r="B120" s="9" t="s">
        <v>600</v>
      </c>
      <c r="C120" s="22">
        <v>199</v>
      </c>
      <c r="D120" s="22">
        <v>99</v>
      </c>
      <c r="E120" s="9">
        <f>Bonus!I121</f>
        <v>0</v>
      </c>
      <c r="F120" s="25">
        <v>58</v>
      </c>
      <c r="G120" s="22">
        <v>99</v>
      </c>
      <c r="H120" s="26">
        <f>Bonus!N121</f>
        <v>0</v>
      </c>
      <c r="I120" s="25">
        <v>56</v>
      </c>
      <c r="J120" s="25">
        <v>99</v>
      </c>
      <c r="K120" s="9">
        <f>Bonus!S121</f>
        <v>0</v>
      </c>
      <c r="L120" s="22">
        <v>53</v>
      </c>
      <c r="M120" s="22">
        <v>99</v>
      </c>
      <c r="N120" s="9">
        <f>Bonus!X121</f>
        <v>0</v>
      </c>
      <c r="O120" s="22">
        <v>60</v>
      </c>
      <c r="P120" s="22">
        <v>99</v>
      </c>
      <c r="Q120" s="9">
        <f>Bonus!AC121</f>
        <v>0</v>
      </c>
      <c r="R120" s="22">
        <v>99</v>
      </c>
      <c r="S120" s="22">
        <v>99</v>
      </c>
      <c r="U120" s="22">
        <v>99</v>
      </c>
      <c r="V120" s="22">
        <v>99</v>
      </c>
      <c r="W120" s="9">
        <f>Bonus!AJ121</f>
        <v>0</v>
      </c>
      <c r="X120" s="22">
        <v>99</v>
      </c>
      <c r="Y120" s="22">
        <v>99</v>
      </c>
      <c r="Z120" s="9">
        <f>Bonus!AQ121</f>
        <v>0</v>
      </c>
      <c r="AA120" s="22">
        <v>99</v>
      </c>
      <c r="AB120" s="22">
        <v>99</v>
      </c>
      <c r="AC120" s="9">
        <f>Bonus!AX121</f>
        <v>0</v>
      </c>
    </row>
    <row r="121" spans="1:38">
      <c r="A121" s="22" t="s">
        <v>88</v>
      </c>
      <c r="B121" s="9" t="s">
        <v>494</v>
      </c>
      <c r="C121" s="22">
        <v>73</v>
      </c>
      <c r="D121" s="22">
        <v>6</v>
      </c>
      <c r="E121" s="9">
        <f>Bonus!I122</f>
        <v>4</v>
      </c>
      <c r="F121" s="25">
        <v>18</v>
      </c>
      <c r="G121" s="22">
        <v>8</v>
      </c>
      <c r="H121" s="26">
        <f>Bonus!N122</f>
        <v>9</v>
      </c>
      <c r="I121" s="25">
        <v>11</v>
      </c>
      <c r="J121" s="25">
        <v>7</v>
      </c>
      <c r="K121" s="9">
        <f>Bonus!S122</f>
        <v>21</v>
      </c>
      <c r="L121" s="22">
        <v>13</v>
      </c>
      <c r="M121" s="22">
        <v>8</v>
      </c>
      <c r="N121" s="9">
        <f>Bonus!X122</f>
        <v>16</v>
      </c>
      <c r="O121" s="22">
        <v>60</v>
      </c>
      <c r="P121" s="22">
        <v>99</v>
      </c>
      <c r="Q121" s="9">
        <f>Bonus!AC122</f>
        <v>0</v>
      </c>
      <c r="R121" s="22">
        <v>99</v>
      </c>
      <c r="S121" s="22">
        <v>99</v>
      </c>
      <c r="U121" s="22">
        <v>99</v>
      </c>
      <c r="V121" s="22">
        <v>99</v>
      </c>
      <c r="W121" s="9">
        <f>Bonus!AJ122</f>
        <v>0</v>
      </c>
      <c r="X121" s="22">
        <v>99</v>
      </c>
      <c r="Y121" s="22">
        <v>99</v>
      </c>
      <c r="Z121" s="9">
        <f>Bonus!AQ122</f>
        <v>0</v>
      </c>
      <c r="AA121" s="22">
        <v>99</v>
      </c>
      <c r="AB121" s="22">
        <v>99</v>
      </c>
      <c r="AC121" s="9">
        <f>Bonus!AX122</f>
        <v>0</v>
      </c>
    </row>
    <row r="122" spans="1:38">
      <c r="A122" s="22" t="s">
        <v>601</v>
      </c>
      <c r="B122" s="9" t="s">
        <v>602</v>
      </c>
      <c r="C122" s="22">
        <v>87</v>
      </c>
      <c r="D122" s="22">
        <v>8</v>
      </c>
      <c r="E122" s="9">
        <f>Bonus!I123</f>
        <v>2</v>
      </c>
      <c r="F122" s="25">
        <v>58</v>
      </c>
      <c r="G122" s="22">
        <v>99</v>
      </c>
      <c r="H122" s="26">
        <f>Bonus!N123</f>
        <v>0</v>
      </c>
      <c r="I122" s="25">
        <v>56</v>
      </c>
      <c r="J122" s="25">
        <v>99</v>
      </c>
      <c r="K122" s="9">
        <f>Bonus!S123</f>
        <v>0</v>
      </c>
      <c r="L122" s="22">
        <v>16</v>
      </c>
      <c r="M122" s="22">
        <v>9</v>
      </c>
      <c r="N122" s="9">
        <f>Bonus!X123</f>
        <v>15</v>
      </c>
      <c r="O122" s="22">
        <v>60</v>
      </c>
      <c r="P122" s="22">
        <v>99</v>
      </c>
      <c r="Q122" s="9">
        <f>Bonus!AC123</f>
        <v>0</v>
      </c>
      <c r="R122" s="22">
        <v>99</v>
      </c>
      <c r="S122" s="22">
        <v>99</v>
      </c>
      <c r="U122" s="22">
        <v>99</v>
      </c>
      <c r="V122" s="22">
        <v>99</v>
      </c>
      <c r="W122" s="9">
        <f>Bonus!AJ123</f>
        <v>0</v>
      </c>
      <c r="X122" s="22">
        <v>99</v>
      </c>
      <c r="Y122" s="22">
        <v>99</v>
      </c>
      <c r="Z122" s="9">
        <f>Bonus!AQ123</f>
        <v>0</v>
      </c>
      <c r="AA122" s="22">
        <v>99</v>
      </c>
      <c r="AB122" s="22">
        <v>99</v>
      </c>
      <c r="AC122" s="9">
        <f>Bonus!AX123</f>
        <v>0</v>
      </c>
    </row>
    <row r="123" spans="1:38">
      <c r="A123" s="22" t="s">
        <v>438</v>
      </c>
      <c r="B123" s="9" t="s">
        <v>603</v>
      </c>
      <c r="C123" s="22">
        <v>199</v>
      </c>
      <c r="D123" s="22">
        <v>99</v>
      </c>
      <c r="E123" s="9">
        <f>Bonus!I124</f>
        <v>0</v>
      </c>
      <c r="F123" s="25">
        <v>58</v>
      </c>
      <c r="G123" s="22">
        <v>99</v>
      </c>
      <c r="H123" s="26">
        <f>Bonus!N124</f>
        <v>0</v>
      </c>
      <c r="I123" s="25">
        <v>9</v>
      </c>
      <c r="J123" s="25">
        <v>6</v>
      </c>
      <c r="K123" s="9">
        <f>Bonus!S124</f>
        <v>29</v>
      </c>
      <c r="L123" s="22">
        <v>53</v>
      </c>
      <c r="M123" s="22">
        <v>99</v>
      </c>
      <c r="N123" s="9">
        <f>Bonus!X124</f>
        <v>0</v>
      </c>
      <c r="O123" s="22">
        <v>60</v>
      </c>
      <c r="P123" s="22">
        <v>99</v>
      </c>
      <c r="Q123" s="9">
        <f>Bonus!AC124</f>
        <v>0</v>
      </c>
      <c r="R123" s="22">
        <v>99</v>
      </c>
      <c r="S123" s="22">
        <v>99</v>
      </c>
      <c r="U123" s="22">
        <v>99</v>
      </c>
      <c r="V123" s="22">
        <v>99</v>
      </c>
      <c r="W123" s="9">
        <f>Bonus!AJ124</f>
        <v>0</v>
      </c>
      <c r="X123" s="22">
        <v>99</v>
      </c>
      <c r="Y123" s="22">
        <v>99</v>
      </c>
      <c r="Z123" s="9">
        <f>Bonus!AQ124</f>
        <v>0</v>
      </c>
      <c r="AA123" s="22">
        <v>99</v>
      </c>
      <c r="AB123" s="22">
        <v>99</v>
      </c>
      <c r="AC123" s="9">
        <f>Bonus!AX124</f>
        <v>0</v>
      </c>
    </row>
    <row r="124" spans="1:38">
      <c r="A124" s="22" t="s">
        <v>597</v>
      </c>
      <c r="B124" s="9" t="s">
        <v>604</v>
      </c>
      <c r="C124" s="22">
        <v>199</v>
      </c>
      <c r="D124" s="22">
        <v>99</v>
      </c>
      <c r="E124" s="9">
        <f>Bonus!I125</f>
        <v>0</v>
      </c>
      <c r="F124" s="25">
        <v>10</v>
      </c>
      <c r="G124" s="22">
        <v>7</v>
      </c>
      <c r="H124" s="26">
        <f>Bonus!N125</f>
        <v>23</v>
      </c>
      <c r="I124" s="25">
        <v>56</v>
      </c>
      <c r="J124" s="25">
        <v>99</v>
      </c>
      <c r="K124" s="9">
        <f>Bonus!S125</f>
        <v>0</v>
      </c>
      <c r="L124" s="56">
        <v>25</v>
      </c>
      <c r="M124" s="22">
        <v>12</v>
      </c>
      <c r="N124" s="9">
        <f>Bonus!X125</f>
        <v>4</v>
      </c>
      <c r="O124" s="22">
        <v>20</v>
      </c>
      <c r="P124" s="22">
        <v>10</v>
      </c>
      <c r="Q124" s="9">
        <f>Bonus!AC125</f>
        <v>9</v>
      </c>
      <c r="R124" s="22">
        <v>99</v>
      </c>
      <c r="S124" s="22">
        <v>99</v>
      </c>
      <c r="U124" s="22">
        <v>99</v>
      </c>
      <c r="V124" s="22">
        <v>99</v>
      </c>
      <c r="W124" s="9">
        <f>Bonus!AJ125</f>
        <v>0</v>
      </c>
      <c r="X124" s="22">
        <v>99</v>
      </c>
      <c r="Y124" s="22">
        <v>99</v>
      </c>
      <c r="Z124" s="9">
        <f>Bonus!AQ125</f>
        <v>0</v>
      </c>
      <c r="AA124" s="22">
        <v>99</v>
      </c>
      <c r="AB124" s="22">
        <v>99</v>
      </c>
      <c r="AC124" s="9">
        <f>Bonus!AX125</f>
        <v>0</v>
      </c>
    </row>
    <row r="125" spans="1:38">
      <c r="A125" s="22" t="s">
        <v>426</v>
      </c>
      <c r="B125" s="9" t="s">
        <v>605</v>
      </c>
      <c r="C125" s="22">
        <v>199</v>
      </c>
      <c r="D125" s="22">
        <v>99</v>
      </c>
      <c r="E125" s="9">
        <f>Bonus!I126</f>
        <v>0</v>
      </c>
      <c r="F125" s="25">
        <v>47</v>
      </c>
      <c r="G125" s="22">
        <v>99</v>
      </c>
      <c r="H125" s="26">
        <f>Bonus!N126</f>
        <v>0</v>
      </c>
      <c r="I125" s="25">
        <v>44</v>
      </c>
      <c r="J125" s="25">
        <v>15</v>
      </c>
      <c r="K125" s="9">
        <f>Bonus!S126</f>
        <v>3</v>
      </c>
      <c r="L125" s="22">
        <v>53</v>
      </c>
      <c r="M125" s="22">
        <v>99</v>
      </c>
      <c r="N125" s="9">
        <f>Bonus!X126</f>
        <v>0</v>
      </c>
      <c r="O125" s="22">
        <v>47</v>
      </c>
      <c r="P125" s="22">
        <v>16</v>
      </c>
      <c r="Q125" s="9">
        <f>Bonus!AC126</f>
        <v>2</v>
      </c>
      <c r="R125" s="22">
        <v>99</v>
      </c>
      <c r="S125" s="22">
        <v>99</v>
      </c>
      <c r="U125" s="22">
        <v>99</v>
      </c>
      <c r="V125" s="22">
        <v>99</v>
      </c>
      <c r="W125" s="9">
        <f>Bonus!AJ126</f>
        <v>0</v>
      </c>
      <c r="X125" s="22">
        <v>99</v>
      </c>
      <c r="Y125" s="22">
        <v>99</v>
      </c>
      <c r="Z125" s="9">
        <f>Bonus!AQ126</f>
        <v>0</v>
      </c>
      <c r="AA125" s="22">
        <v>99</v>
      </c>
      <c r="AB125" s="22">
        <v>99</v>
      </c>
      <c r="AC125" s="9">
        <f>Bonus!AX126</f>
        <v>0</v>
      </c>
    </row>
    <row r="126" spans="1:38">
      <c r="A126" s="25" t="s">
        <v>487</v>
      </c>
      <c r="B126" s="27" t="s">
        <v>606</v>
      </c>
      <c r="C126" s="22">
        <v>199</v>
      </c>
      <c r="D126" s="22">
        <v>99</v>
      </c>
      <c r="E126" s="9">
        <f>Bonus!I127</f>
        <v>0</v>
      </c>
      <c r="F126" s="25">
        <v>58</v>
      </c>
      <c r="G126" s="22">
        <v>99</v>
      </c>
      <c r="H126" s="26">
        <f>Bonus!N127</f>
        <v>0</v>
      </c>
      <c r="I126" s="25">
        <v>56</v>
      </c>
      <c r="J126" s="25">
        <v>99</v>
      </c>
      <c r="K126" s="9">
        <f>Bonus!S127</f>
        <v>0</v>
      </c>
      <c r="L126" s="22">
        <v>31</v>
      </c>
      <c r="M126" s="22">
        <v>7</v>
      </c>
      <c r="N126" s="9">
        <f>Bonus!X127</f>
        <v>9</v>
      </c>
      <c r="O126" s="22">
        <v>60</v>
      </c>
      <c r="P126" s="22">
        <v>99</v>
      </c>
      <c r="Q126" s="9">
        <f>Bonus!AC127</f>
        <v>0</v>
      </c>
      <c r="R126" s="22">
        <v>99</v>
      </c>
      <c r="S126" s="22">
        <v>99</v>
      </c>
      <c r="U126" s="22">
        <v>99</v>
      </c>
      <c r="V126" s="22">
        <v>99</v>
      </c>
      <c r="W126" s="9">
        <f>Bonus!AJ127</f>
        <v>0</v>
      </c>
      <c r="X126" s="22">
        <v>99</v>
      </c>
      <c r="Y126" s="22">
        <v>99</v>
      </c>
      <c r="Z126" s="9">
        <f>Bonus!AQ127</f>
        <v>0</v>
      </c>
      <c r="AA126" s="22">
        <v>99</v>
      </c>
      <c r="AB126" s="22">
        <v>99</v>
      </c>
      <c r="AC126" s="9">
        <f>Bonus!AX127</f>
        <v>0</v>
      </c>
    </row>
    <row r="127" spans="1:38">
      <c r="A127" s="22" t="s">
        <v>607</v>
      </c>
      <c r="B127" s="9" t="s">
        <v>566</v>
      </c>
      <c r="C127" s="22">
        <v>121</v>
      </c>
      <c r="D127" s="22">
        <v>9</v>
      </c>
      <c r="E127" s="9">
        <f>Bonus!I128</f>
        <v>1</v>
      </c>
      <c r="F127" s="25">
        <v>27</v>
      </c>
      <c r="G127" s="22">
        <v>10</v>
      </c>
      <c r="H127" s="26">
        <f>Bonus!N128</f>
        <v>4</v>
      </c>
      <c r="I127" s="25">
        <v>30</v>
      </c>
      <c r="J127" s="25">
        <v>12</v>
      </c>
      <c r="K127" s="9">
        <f>Bonus!S128</f>
        <v>6</v>
      </c>
      <c r="L127" s="22">
        <v>53</v>
      </c>
      <c r="M127" s="22">
        <v>99</v>
      </c>
      <c r="N127" s="9">
        <f>Bonus!X128</f>
        <v>0</v>
      </c>
      <c r="O127" s="22">
        <v>60</v>
      </c>
      <c r="P127" s="22">
        <v>99</v>
      </c>
      <c r="Q127" s="9">
        <f>Bonus!AC128</f>
        <v>0</v>
      </c>
      <c r="R127" s="22">
        <v>99</v>
      </c>
      <c r="S127" s="22">
        <v>99</v>
      </c>
      <c r="U127" s="22">
        <v>99</v>
      </c>
      <c r="V127" s="22">
        <v>99</v>
      </c>
      <c r="W127" s="9">
        <f>Bonus!AJ128</f>
        <v>0</v>
      </c>
      <c r="X127" s="22">
        <v>99</v>
      </c>
      <c r="Y127" s="22">
        <v>99</v>
      </c>
      <c r="Z127" s="9">
        <f>Bonus!AQ128</f>
        <v>0</v>
      </c>
      <c r="AA127" s="22">
        <v>99</v>
      </c>
      <c r="AB127" s="22">
        <v>99</v>
      </c>
      <c r="AC127" s="9">
        <f>Bonus!AX128</f>
        <v>0</v>
      </c>
    </row>
    <row r="128" spans="1:38">
      <c r="A128" s="22" t="s">
        <v>565</v>
      </c>
      <c r="B128" s="9" t="s">
        <v>608</v>
      </c>
      <c r="C128" s="22">
        <v>81</v>
      </c>
      <c r="D128" s="22">
        <v>7</v>
      </c>
      <c r="E128" s="9">
        <f>Bonus!I129</f>
        <v>3</v>
      </c>
      <c r="F128" s="25">
        <v>20</v>
      </c>
      <c r="G128" s="22">
        <v>9</v>
      </c>
      <c r="H128" s="26">
        <f>Bonus!N129</f>
        <v>6</v>
      </c>
      <c r="I128" s="25">
        <v>18</v>
      </c>
      <c r="J128" s="25">
        <v>10</v>
      </c>
      <c r="K128" s="9">
        <f>Bonus!S129</f>
        <v>14</v>
      </c>
      <c r="L128" s="56">
        <v>32</v>
      </c>
      <c r="M128" s="22">
        <v>13</v>
      </c>
      <c r="N128" s="9">
        <f>Bonus!X129</f>
        <v>3</v>
      </c>
      <c r="O128" s="22">
        <v>26</v>
      </c>
      <c r="P128" s="22">
        <v>13</v>
      </c>
      <c r="Q128" s="9">
        <f>Bonus!AC129</f>
        <v>5</v>
      </c>
      <c r="R128" s="22">
        <v>99</v>
      </c>
      <c r="S128" s="22">
        <v>99</v>
      </c>
      <c r="U128" s="22">
        <v>99</v>
      </c>
      <c r="V128" s="22">
        <v>99</v>
      </c>
      <c r="W128" s="9">
        <f>Bonus!AJ129</f>
        <v>0</v>
      </c>
      <c r="X128" s="22">
        <v>99</v>
      </c>
      <c r="Y128" s="22">
        <v>99</v>
      </c>
      <c r="Z128" s="9">
        <f>Bonus!AQ129</f>
        <v>0</v>
      </c>
      <c r="AA128" s="22">
        <v>99</v>
      </c>
      <c r="AB128" s="22">
        <v>99</v>
      </c>
      <c r="AC128" s="9">
        <f>Bonus!AX129</f>
        <v>0</v>
      </c>
    </row>
    <row r="129" spans="1:38">
      <c r="A129" s="22" t="s">
        <v>449</v>
      </c>
      <c r="B129" s="9" t="s">
        <v>435</v>
      </c>
      <c r="C129" s="22">
        <v>199</v>
      </c>
      <c r="D129" s="22">
        <v>99</v>
      </c>
      <c r="E129" s="9">
        <f>Bonus!I130</f>
        <v>0</v>
      </c>
      <c r="F129" s="25">
        <v>58</v>
      </c>
      <c r="G129" s="22">
        <v>99</v>
      </c>
      <c r="H129" s="26">
        <f>Bonus!N130</f>
        <v>0</v>
      </c>
      <c r="I129" s="25">
        <v>56</v>
      </c>
      <c r="J129" s="25">
        <v>99</v>
      </c>
      <c r="K129" s="9">
        <f>Bonus!S130</f>
        <v>0</v>
      </c>
      <c r="L129" s="22">
        <v>53</v>
      </c>
      <c r="M129" s="22">
        <v>99</v>
      </c>
      <c r="N129" s="9">
        <f>Bonus!X130</f>
        <v>0</v>
      </c>
      <c r="O129" s="22">
        <v>44</v>
      </c>
      <c r="P129" s="22">
        <v>15</v>
      </c>
      <c r="Q129" s="9">
        <f>Bonus!AC130</f>
        <v>6</v>
      </c>
      <c r="R129" s="22">
        <v>99</v>
      </c>
      <c r="S129" s="22">
        <v>99</v>
      </c>
      <c r="U129" s="22">
        <v>99</v>
      </c>
      <c r="V129" s="22">
        <v>99</v>
      </c>
      <c r="W129" s="9">
        <f>Bonus!AJ130</f>
        <v>0</v>
      </c>
      <c r="X129" s="22">
        <v>99</v>
      </c>
      <c r="Y129" s="22">
        <v>99</v>
      </c>
      <c r="Z129" s="9">
        <f>Bonus!AQ130</f>
        <v>0</v>
      </c>
      <c r="AA129" s="22">
        <v>99</v>
      </c>
      <c r="AB129" s="22">
        <v>99</v>
      </c>
      <c r="AC129" s="9">
        <f>Bonus!AX130</f>
        <v>0</v>
      </c>
    </row>
    <row r="130" spans="1:38">
      <c r="A130" s="22" t="s">
        <v>423</v>
      </c>
      <c r="B130" s="9" t="s">
        <v>508</v>
      </c>
      <c r="C130" s="22">
        <v>199</v>
      </c>
      <c r="D130" s="22">
        <v>99</v>
      </c>
      <c r="E130" s="9">
        <f>Bonus!I131</f>
        <v>0</v>
      </c>
      <c r="F130" s="25">
        <v>58</v>
      </c>
      <c r="G130" s="22">
        <v>99</v>
      </c>
      <c r="H130" s="26">
        <f>Bonus!N131</f>
        <v>0</v>
      </c>
      <c r="I130" s="25">
        <v>31</v>
      </c>
      <c r="J130" s="25">
        <v>13</v>
      </c>
      <c r="K130" s="9">
        <f>Bonus!S131</f>
        <v>8</v>
      </c>
      <c r="L130" s="22">
        <v>26</v>
      </c>
      <c r="M130" s="22">
        <v>14</v>
      </c>
      <c r="N130" s="9">
        <f>Bonus!X131</f>
        <v>2</v>
      </c>
      <c r="O130" s="22">
        <v>28</v>
      </c>
      <c r="P130" s="22">
        <v>14</v>
      </c>
      <c r="Q130" s="9">
        <f>Bonus!AC131</f>
        <v>9</v>
      </c>
      <c r="R130" s="22">
        <v>99</v>
      </c>
      <c r="S130" s="22">
        <v>99</v>
      </c>
      <c r="U130" s="22">
        <v>99</v>
      </c>
      <c r="V130" s="22">
        <v>99</v>
      </c>
      <c r="W130" s="9">
        <f>Bonus!AJ131</f>
        <v>0</v>
      </c>
      <c r="X130" s="22">
        <v>99</v>
      </c>
      <c r="Y130" s="22">
        <v>99</v>
      </c>
      <c r="Z130" s="9">
        <f>Bonus!AQ131</f>
        <v>0</v>
      </c>
      <c r="AA130" s="22">
        <v>99</v>
      </c>
      <c r="AB130" s="22">
        <v>99</v>
      </c>
      <c r="AC130" s="9">
        <f>Bonus!AX131</f>
        <v>0</v>
      </c>
    </row>
    <row r="131" spans="1:38">
      <c r="A131" s="22" t="s">
        <v>565</v>
      </c>
      <c r="B131" s="9" t="s">
        <v>609</v>
      </c>
      <c r="C131" s="22">
        <v>199</v>
      </c>
      <c r="D131" s="22">
        <v>99</v>
      </c>
      <c r="E131" s="9">
        <f>Bonus!I132</f>
        <v>0</v>
      </c>
      <c r="F131" s="25">
        <v>58</v>
      </c>
      <c r="G131" s="22">
        <v>99</v>
      </c>
      <c r="H131" s="26">
        <f>Bonus!N132</f>
        <v>0</v>
      </c>
      <c r="I131" s="25">
        <v>56</v>
      </c>
      <c r="J131" s="25">
        <v>99</v>
      </c>
      <c r="K131" s="9">
        <f>Bonus!S132</f>
        <v>0</v>
      </c>
      <c r="L131" s="22">
        <v>53</v>
      </c>
      <c r="M131" s="22">
        <v>99</v>
      </c>
      <c r="N131" s="9">
        <f>Bonus!X132</f>
        <v>0</v>
      </c>
      <c r="O131" s="22">
        <v>60</v>
      </c>
      <c r="P131" s="22">
        <v>99</v>
      </c>
      <c r="Q131" s="9">
        <f>Bonus!AC132</f>
        <v>0</v>
      </c>
      <c r="R131" s="22">
        <v>99</v>
      </c>
      <c r="S131" s="22">
        <v>99</v>
      </c>
      <c r="U131" s="22">
        <v>99</v>
      </c>
      <c r="V131" s="22">
        <v>99</v>
      </c>
      <c r="W131" s="9">
        <f>Bonus!AJ132</f>
        <v>0</v>
      </c>
      <c r="X131" s="22">
        <v>99</v>
      </c>
      <c r="Y131" s="22">
        <v>99</v>
      </c>
      <c r="Z131" s="9">
        <f>Bonus!AQ132</f>
        <v>0</v>
      </c>
      <c r="AA131" s="22">
        <v>99</v>
      </c>
      <c r="AB131" s="22">
        <v>99</v>
      </c>
      <c r="AC131" s="9">
        <f>Bonus!AX132</f>
        <v>0</v>
      </c>
    </row>
    <row r="132" spans="1:38">
      <c r="A132" s="22" t="s">
        <v>610</v>
      </c>
      <c r="B132" s="9" t="s">
        <v>611</v>
      </c>
      <c r="C132" s="22">
        <v>199</v>
      </c>
      <c r="D132" s="22">
        <v>99</v>
      </c>
      <c r="E132" s="9">
        <f>Bonus!I133</f>
        <v>0</v>
      </c>
      <c r="F132" s="25">
        <v>58</v>
      </c>
      <c r="G132" s="22">
        <v>99</v>
      </c>
      <c r="H132" s="26">
        <f>Bonus!N133</f>
        <v>0</v>
      </c>
      <c r="I132" s="25">
        <v>56</v>
      </c>
      <c r="J132" s="25">
        <v>99</v>
      </c>
      <c r="K132" s="9">
        <f>Bonus!S133</f>
        <v>0</v>
      </c>
      <c r="L132" s="22">
        <v>53</v>
      </c>
      <c r="M132" s="22">
        <v>99</v>
      </c>
      <c r="N132" s="9">
        <f>Bonus!X133</f>
        <v>0</v>
      </c>
      <c r="O132" s="22">
        <v>60</v>
      </c>
      <c r="P132" s="22">
        <v>99</v>
      </c>
      <c r="Q132" s="9">
        <f>Bonus!AC133</f>
        <v>0</v>
      </c>
      <c r="R132" s="22">
        <v>99</v>
      </c>
      <c r="S132" s="22">
        <v>99</v>
      </c>
      <c r="U132" s="22">
        <v>99</v>
      </c>
      <c r="V132" s="22">
        <v>99</v>
      </c>
      <c r="W132" s="9">
        <f>Bonus!AJ133</f>
        <v>0</v>
      </c>
      <c r="X132" s="22">
        <v>99</v>
      </c>
      <c r="Y132" s="22">
        <v>99</v>
      </c>
      <c r="Z132" s="9">
        <f>Bonus!AQ133</f>
        <v>0</v>
      </c>
      <c r="AA132" s="22">
        <v>99</v>
      </c>
      <c r="AB132" s="22">
        <v>99</v>
      </c>
      <c r="AC132" s="9">
        <f>Bonus!AX133</f>
        <v>0</v>
      </c>
    </row>
    <row r="133" spans="1:38">
      <c r="A133" s="22" t="s">
        <v>612</v>
      </c>
      <c r="B133" s="9" t="s">
        <v>613</v>
      </c>
      <c r="C133" s="22">
        <v>199</v>
      </c>
      <c r="D133" s="22">
        <v>99</v>
      </c>
      <c r="E133" s="9">
        <f>Bonus!I134</f>
        <v>0</v>
      </c>
      <c r="F133" s="25">
        <v>58</v>
      </c>
      <c r="G133" s="22">
        <v>99</v>
      </c>
      <c r="H133" s="26">
        <f>Bonus!N134</f>
        <v>0</v>
      </c>
      <c r="I133" s="25">
        <v>39</v>
      </c>
      <c r="J133" s="25">
        <v>14</v>
      </c>
      <c r="K133" s="9">
        <f>Bonus!S134</f>
        <v>4</v>
      </c>
      <c r="L133" s="22">
        <v>53</v>
      </c>
      <c r="M133" s="22">
        <v>99</v>
      </c>
      <c r="N133" s="9">
        <f>Bonus!X134</f>
        <v>0</v>
      </c>
      <c r="O133" s="22">
        <v>60</v>
      </c>
      <c r="P133" s="22">
        <v>99</v>
      </c>
      <c r="Q133" s="9">
        <f>Bonus!AC134</f>
        <v>0</v>
      </c>
      <c r="R133" s="22">
        <v>99</v>
      </c>
      <c r="S133" s="22">
        <v>99</v>
      </c>
      <c r="U133" s="22">
        <v>99</v>
      </c>
      <c r="V133" s="22">
        <v>99</v>
      </c>
      <c r="W133" s="9">
        <f>Bonus!AJ134</f>
        <v>0</v>
      </c>
      <c r="X133" s="22">
        <v>99</v>
      </c>
      <c r="Y133" s="22">
        <v>99</v>
      </c>
      <c r="Z133" s="9">
        <f>Bonus!AQ134</f>
        <v>0</v>
      </c>
      <c r="AA133" s="22">
        <v>99</v>
      </c>
      <c r="AB133" s="22">
        <v>99</v>
      </c>
      <c r="AC133" s="9">
        <f>Bonus!AX134</f>
        <v>0</v>
      </c>
    </row>
    <row r="134" spans="1:38">
      <c r="C134" s="22">
        <v>199</v>
      </c>
      <c r="D134" s="22">
        <v>99</v>
      </c>
      <c r="E134" s="9">
        <f>Bonus!I135</f>
        <v>0</v>
      </c>
      <c r="F134" s="25">
        <v>58</v>
      </c>
      <c r="G134" s="22">
        <v>99</v>
      </c>
      <c r="H134" s="26">
        <f>Bonus!N135</f>
        <v>0</v>
      </c>
      <c r="I134" s="22">
        <v>56</v>
      </c>
      <c r="J134" s="22">
        <v>99</v>
      </c>
      <c r="K134" s="9">
        <f>Bonus!S135</f>
        <v>0</v>
      </c>
      <c r="L134" s="22">
        <v>53</v>
      </c>
      <c r="M134" s="22">
        <v>99</v>
      </c>
      <c r="N134" s="9">
        <f>Bonus!X135</f>
        <v>0</v>
      </c>
      <c r="O134" s="22">
        <v>60</v>
      </c>
      <c r="P134" s="22">
        <v>99</v>
      </c>
      <c r="Q134" s="9">
        <f>Bonus!AC135</f>
        <v>0</v>
      </c>
      <c r="R134" s="22">
        <v>99</v>
      </c>
      <c r="S134" s="22">
        <v>99</v>
      </c>
      <c r="U134" s="22">
        <v>99</v>
      </c>
      <c r="V134" s="22">
        <v>99</v>
      </c>
      <c r="W134" s="9">
        <f>Bonus!AJ135</f>
        <v>0</v>
      </c>
      <c r="X134" s="22">
        <v>99</v>
      </c>
      <c r="Y134" s="22">
        <v>99</v>
      </c>
      <c r="Z134" s="9">
        <f>Bonus!AQ135</f>
        <v>0</v>
      </c>
      <c r="AA134" s="22">
        <v>99</v>
      </c>
      <c r="AB134" s="22">
        <v>99</v>
      </c>
      <c r="AC134" s="9">
        <f>Bonus!AX135</f>
        <v>0</v>
      </c>
    </row>
    <row r="135" spans="1:38">
      <c r="C135" s="22">
        <v>199</v>
      </c>
      <c r="D135" s="22">
        <v>99</v>
      </c>
      <c r="E135" s="9">
        <f>Bonus!I136</f>
        <v>0</v>
      </c>
      <c r="F135" s="25">
        <v>58</v>
      </c>
      <c r="G135" s="22">
        <v>99</v>
      </c>
      <c r="H135" s="26">
        <f>Bonus!N136</f>
        <v>0</v>
      </c>
      <c r="I135" s="22">
        <v>56</v>
      </c>
      <c r="J135" s="22">
        <v>99</v>
      </c>
      <c r="K135" s="9">
        <f>Bonus!S136</f>
        <v>0</v>
      </c>
      <c r="L135" s="22">
        <v>53</v>
      </c>
      <c r="M135" s="22">
        <v>99</v>
      </c>
      <c r="N135" s="9">
        <f>Bonus!X136</f>
        <v>0</v>
      </c>
      <c r="O135" s="22">
        <v>60</v>
      </c>
      <c r="P135" s="22">
        <v>99</v>
      </c>
      <c r="Q135" s="9">
        <f>Bonus!AC136</f>
        <v>0</v>
      </c>
      <c r="R135" s="22">
        <v>99</v>
      </c>
      <c r="S135" s="22">
        <v>99</v>
      </c>
      <c r="U135" s="22">
        <v>99</v>
      </c>
      <c r="V135" s="22">
        <v>99</v>
      </c>
      <c r="W135" s="9">
        <f>Bonus!AJ136</f>
        <v>0</v>
      </c>
      <c r="X135" s="22">
        <v>99</v>
      </c>
      <c r="Y135" s="22">
        <v>99</v>
      </c>
      <c r="Z135" s="9">
        <f>Bonus!AQ136</f>
        <v>0</v>
      </c>
      <c r="AA135" s="22">
        <v>99</v>
      </c>
      <c r="AB135" s="22">
        <v>99</v>
      </c>
      <c r="AC135" s="9">
        <f>Bonus!AX136</f>
        <v>0</v>
      </c>
    </row>
    <row r="136" spans="1:38" s="8" customFormat="1">
      <c r="B136" s="10"/>
      <c r="C136" s="22">
        <v>199</v>
      </c>
      <c r="D136" s="8">
        <v>99</v>
      </c>
      <c r="E136" s="10">
        <f>Bonus!I137</f>
        <v>0</v>
      </c>
      <c r="F136" s="21">
        <v>58</v>
      </c>
      <c r="G136" s="8">
        <v>99</v>
      </c>
      <c r="H136" s="45">
        <f>Bonus!N137</f>
        <v>0</v>
      </c>
      <c r="I136" s="8">
        <v>56</v>
      </c>
      <c r="J136" s="8">
        <v>99</v>
      </c>
      <c r="K136" s="10">
        <f>Bonus!S137</f>
        <v>0</v>
      </c>
      <c r="L136" s="8">
        <v>53</v>
      </c>
      <c r="M136" s="8">
        <v>99</v>
      </c>
      <c r="N136" s="10">
        <f>Bonus!X137</f>
        <v>0</v>
      </c>
      <c r="O136" s="22">
        <v>60</v>
      </c>
      <c r="P136" s="8">
        <v>99</v>
      </c>
      <c r="Q136" s="10">
        <f>Bonus!AC137</f>
        <v>0</v>
      </c>
      <c r="R136" s="8">
        <v>99</v>
      </c>
      <c r="S136" s="8">
        <v>99</v>
      </c>
      <c r="T136" s="10"/>
      <c r="U136" s="8">
        <v>99</v>
      </c>
      <c r="V136" s="8">
        <v>99</v>
      </c>
      <c r="W136" s="10">
        <f>Bonus!AJ137</f>
        <v>0</v>
      </c>
      <c r="X136" s="8">
        <v>99</v>
      </c>
      <c r="Y136" s="8">
        <v>99</v>
      </c>
      <c r="Z136" s="10">
        <f>Bonus!AQ137</f>
        <v>0</v>
      </c>
      <c r="AA136" s="8">
        <v>99</v>
      </c>
      <c r="AB136" s="8">
        <v>99</v>
      </c>
      <c r="AC136" s="10">
        <f>Bonus!AX137</f>
        <v>0</v>
      </c>
      <c r="AL136" s="10"/>
    </row>
    <row r="137" spans="1:38">
      <c r="A137" s="22" t="s">
        <v>614</v>
      </c>
      <c r="B137" s="9" t="s">
        <v>615</v>
      </c>
      <c r="C137" s="22">
        <v>12</v>
      </c>
      <c r="D137" s="22">
        <v>1</v>
      </c>
      <c r="E137" s="9">
        <f>Bonus!I138</f>
        <v>17</v>
      </c>
      <c r="F137" s="25">
        <v>35</v>
      </c>
      <c r="G137" s="22">
        <v>99</v>
      </c>
      <c r="H137" s="26">
        <f>Bonus!N138</f>
        <v>0</v>
      </c>
      <c r="I137" s="22">
        <v>19</v>
      </c>
      <c r="J137" s="22">
        <v>99</v>
      </c>
      <c r="K137" s="9">
        <f>Bonus!S138</f>
        <v>0</v>
      </c>
      <c r="L137" s="22">
        <v>29</v>
      </c>
      <c r="M137" s="22">
        <v>99</v>
      </c>
      <c r="N137" s="9">
        <f>Bonus!X138</f>
        <v>0</v>
      </c>
      <c r="O137" s="22">
        <v>21</v>
      </c>
      <c r="P137" s="22">
        <v>99</v>
      </c>
      <c r="Q137" s="9">
        <f>Bonus!AC138</f>
        <v>0</v>
      </c>
      <c r="R137" s="22">
        <v>99</v>
      </c>
      <c r="S137" s="22">
        <v>99</v>
      </c>
      <c r="U137" s="22">
        <v>99</v>
      </c>
      <c r="V137" s="22">
        <v>99</v>
      </c>
      <c r="W137" s="9">
        <f>Bonus!AJ138</f>
        <v>0</v>
      </c>
      <c r="X137" s="22">
        <v>99</v>
      </c>
      <c r="Y137" s="22">
        <v>99</v>
      </c>
      <c r="Z137" s="9">
        <f>Bonus!AQ138</f>
        <v>0</v>
      </c>
      <c r="AA137" s="22">
        <v>99</v>
      </c>
      <c r="AB137" s="22">
        <v>99</v>
      </c>
      <c r="AC137" s="9">
        <f>Bonus!AX138</f>
        <v>0</v>
      </c>
    </row>
    <row r="138" spans="1:38">
      <c r="A138" s="22" t="s">
        <v>575</v>
      </c>
      <c r="B138" s="9" t="s">
        <v>504</v>
      </c>
      <c r="C138" s="22">
        <v>48</v>
      </c>
      <c r="D138" s="22">
        <v>2</v>
      </c>
      <c r="E138" s="9">
        <f>Bonus!I139</f>
        <v>7</v>
      </c>
      <c r="F138" s="25">
        <v>35</v>
      </c>
      <c r="G138" s="22">
        <v>99</v>
      </c>
      <c r="H138" s="26">
        <f>Bonus!N139</f>
        <v>0</v>
      </c>
      <c r="I138" s="22">
        <v>19</v>
      </c>
      <c r="J138" s="22">
        <v>99</v>
      </c>
      <c r="K138" s="9">
        <f>Bonus!S139</f>
        <v>0</v>
      </c>
      <c r="L138" s="22">
        <v>29</v>
      </c>
      <c r="M138" s="22">
        <v>99</v>
      </c>
      <c r="N138" s="9">
        <f>Bonus!X139</f>
        <v>0</v>
      </c>
      <c r="O138" s="22">
        <v>21</v>
      </c>
      <c r="P138" s="22">
        <v>99</v>
      </c>
      <c r="Q138" s="9">
        <f>Bonus!AC139</f>
        <v>0</v>
      </c>
      <c r="R138" s="22">
        <v>99</v>
      </c>
      <c r="S138" s="22">
        <v>99</v>
      </c>
      <c r="U138" s="22">
        <v>99</v>
      </c>
      <c r="V138" s="22">
        <v>99</v>
      </c>
      <c r="W138" s="9">
        <f>Bonus!AJ139</f>
        <v>0</v>
      </c>
      <c r="X138" s="22">
        <v>99</v>
      </c>
      <c r="Y138" s="22">
        <v>99</v>
      </c>
      <c r="Z138" s="9">
        <f>Bonus!AQ139</f>
        <v>0</v>
      </c>
      <c r="AA138" s="22">
        <v>99</v>
      </c>
      <c r="AB138" s="22">
        <v>99</v>
      </c>
      <c r="AC138" s="9">
        <f>Bonus!AX139</f>
        <v>0</v>
      </c>
    </row>
    <row r="139" spans="1:38">
      <c r="A139" s="22" t="s">
        <v>617</v>
      </c>
      <c r="B139" s="9" t="s">
        <v>494</v>
      </c>
      <c r="C139" s="22">
        <v>71</v>
      </c>
      <c r="D139" s="22">
        <v>4</v>
      </c>
      <c r="E139" s="9">
        <f>Bonus!I140</f>
        <v>2</v>
      </c>
      <c r="F139" s="25">
        <v>7</v>
      </c>
      <c r="G139" s="22">
        <v>1</v>
      </c>
      <c r="H139" s="26">
        <f>Bonus!N140</f>
        <v>21</v>
      </c>
      <c r="I139" s="22">
        <v>8</v>
      </c>
      <c r="J139" s="22">
        <v>2</v>
      </c>
      <c r="K139" s="9">
        <f>Bonus!S140</f>
        <v>14</v>
      </c>
      <c r="L139" s="22">
        <v>8</v>
      </c>
      <c r="M139" s="22">
        <v>2</v>
      </c>
      <c r="N139" s="9">
        <f>Bonus!X140</f>
        <v>17</v>
      </c>
      <c r="O139" s="22">
        <v>7</v>
      </c>
      <c r="P139" s="22">
        <v>1</v>
      </c>
      <c r="Q139" s="9">
        <f>Bonus!AC140</f>
        <v>18</v>
      </c>
      <c r="R139" s="22">
        <v>99</v>
      </c>
      <c r="S139" s="22">
        <v>99</v>
      </c>
      <c r="U139" s="22">
        <v>99</v>
      </c>
      <c r="V139" s="22">
        <v>99</v>
      </c>
      <c r="W139" s="9">
        <f>Bonus!AJ140</f>
        <v>0</v>
      </c>
      <c r="X139" s="22">
        <v>99</v>
      </c>
      <c r="Y139" s="22">
        <v>99</v>
      </c>
      <c r="Z139" s="9">
        <f>Bonus!AQ140</f>
        <v>0</v>
      </c>
      <c r="AA139" s="22">
        <v>99</v>
      </c>
      <c r="AB139" s="22">
        <v>99</v>
      </c>
      <c r="AC139" s="9">
        <f>Bonus!AX140</f>
        <v>0</v>
      </c>
    </row>
    <row r="140" spans="1:38">
      <c r="A140" s="22" t="s">
        <v>575</v>
      </c>
      <c r="B140" s="9" t="s">
        <v>618</v>
      </c>
      <c r="C140" s="22">
        <v>164</v>
      </c>
      <c r="D140" s="22">
        <v>99</v>
      </c>
      <c r="E140" s="9">
        <f>Bonus!I141</f>
        <v>0</v>
      </c>
      <c r="F140" s="25">
        <v>35</v>
      </c>
      <c r="G140" s="22">
        <v>99</v>
      </c>
      <c r="H140" s="26">
        <f>Bonus!N141</f>
        <v>0</v>
      </c>
      <c r="I140" s="22">
        <v>7</v>
      </c>
      <c r="J140" s="22">
        <v>1</v>
      </c>
      <c r="K140" s="9">
        <f>Bonus!S141</f>
        <v>21</v>
      </c>
      <c r="L140" s="22">
        <v>29</v>
      </c>
      <c r="M140" s="22">
        <v>99</v>
      </c>
      <c r="N140" s="9">
        <f>Bonus!X141</f>
        <v>0</v>
      </c>
      <c r="O140" s="22">
        <v>21</v>
      </c>
      <c r="P140" s="22">
        <v>99</v>
      </c>
      <c r="Q140" s="9">
        <f>Bonus!AC141</f>
        <v>0</v>
      </c>
      <c r="R140" s="22">
        <v>99</v>
      </c>
      <c r="S140" s="22">
        <v>99</v>
      </c>
      <c r="U140" s="22">
        <v>99</v>
      </c>
      <c r="V140" s="22">
        <v>99</v>
      </c>
      <c r="W140" s="9">
        <f>Bonus!AJ141</f>
        <v>0</v>
      </c>
      <c r="X140" s="22">
        <v>99</v>
      </c>
      <c r="Y140" s="22">
        <v>99</v>
      </c>
      <c r="Z140" s="9">
        <f>Bonus!AQ141</f>
        <v>0</v>
      </c>
      <c r="AA140" s="22">
        <v>99</v>
      </c>
      <c r="AB140" s="22">
        <v>99</v>
      </c>
      <c r="AC140" s="9">
        <f>Bonus!AX141</f>
        <v>0</v>
      </c>
    </row>
    <row r="141" spans="1:38">
      <c r="A141" s="22" t="s">
        <v>619</v>
      </c>
      <c r="B141" s="9" t="s">
        <v>620</v>
      </c>
      <c r="C141" s="22">
        <v>164</v>
      </c>
      <c r="D141" s="22">
        <v>99</v>
      </c>
      <c r="E141" s="9">
        <f>Bonus!I142</f>
        <v>0</v>
      </c>
      <c r="F141" s="25">
        <v>26</v>
      </c>
      <c r="G141" s="22">
        <v>3</v>
      </c>
      <c r="H141" s="26">
        <f>Bonus!N142</f>
        <v>5</v>
      </c>
      <c r="I141" s="22">
        <v>19</v>
      </c>
      <c r="J141" s="22">
        <v>99</v>
      </c>
      <c r="K141" s="9">
        <f>Bonus!S142</f>
        <v>0</v>
      </c>
      <c r="L141" s="22">
        <v>20</v>
      </c>
      <c r="M141" s="22">
        <v>4</v>
      </c>
      <c r="N141" s="9">
        <f>Bonus!X142</f>
        <v>3</v>
      </c>
      <c r="O141" s="22">
        <v>16</v>
      </c>
      <c r="P141" s="22">
        <v>4</v>
      </c>
      <c r="Q141" s="9">
        <f>Bonus!AC142</f>
        <v>9</v>
      </c>
      <c r="R141" s="22">
        <v>99</v>
      </c>
      <c r="S141" s="22">
        <v>99</v>
      </c>
      <c r="U141" s="22">
        <v>99</v>
      </c>
      <c r="V141" s="22">
        <v>99</v>
      </c>
      <c r="W141" s="9">
        <f>Bonus!AJ142</f>
        <v>0</v>
      </c>
      <c r="X141" s="22">
        <v>99</v>
      </c>
      <c r="Y141" s="22">
        <v>99</v>
      </c>
      <c r="Z141" s="9">
        <f>Bonus!AQ142</f>
        <v>0</v>
      </c>
      <c r="AA141" s="22">
        <v>99</v>
      </c>
      <c r="AB141" s="22">
        <v>99</v>
      </c>
      <c r="AC141" s="9">
        <f>Bonus!AX142</f>
        <v>0</v>
      </c>
    </row>
    <row r="142" spans="1:38">
      <c r="A142" s="22" t="s">
        <v>621</v>
      </c>
      <c r="B142" s="9" t="s">
        <v>622</v>
      </c>
      <c r="C142" s="22">
        <v>156</v>
      </c>
      <c r="D142" s="22">
        <v>5</v>
      </c>
      <c r="E142" s="9">
        <f>Bonus!I143</f>
        <v>1</v>
      </c>
      <c r="F142" s="25">
        <v>27</v>
      </c>
      <c r="G142" s="22">
        <v>4</v>
      </c>
      <c r="H142" s="26">
        <f>Bonus!N143</f>
        <v>4</v>
      </c>
      <c r="I142" s="22">
        <v>19</v>
      </c>
      <c r="J142" s="22">
        <v>99</v>
      </c>
      <c r="K142" s="9">
        <f>Bonus!S143</f>
        <v>0</v>
      </c>
      <c r="L142" s="22">
        <v>22</v>
      </c>
      <c r="M142" s="22">
        <v>5</v>
      </c>
      <c r="N142" s="9">
        <f>Bonus!X143</f>
        <v>6</v>
      </c>
      <c r="O142" s="22">
        <v>21</v>
      </c>
      <c r="P142" s="22">
        <v>99</v>
      </c>
      <c r="Q142" s="9">
        <f>Bonus!AC143</f>
        <v>0</v>
      </c>
      <c r="R142" s="22">
        <v>99</v>
      </c>
      <c r="S142" s="22">
        <v>99</v>
      </c>
      <c r="U142" s="22">
        <v>99</v>
      </c>
      <c r="V142" s="22">
        <v>99</v>
      </c>
      <c r="W142" s="9">
        <f>Bonus!AJ143</f>
        <v>0</v>
      </c>
      <c r="X142" s="22">
        <v>99</v>
      </c>
      <c r="Y142" s="22">
        <v>99</v>
      </c>
      <c r="Z142" s="9">
        <f>Bonus!AQ143</f>
        <v>0</v>
      </c>
      <c r="AA142" s="22">
        <v>99</v>
      </c>
      <c r="AB142" s="22">
        <v>99</v>
      </c>
      <c r="AC142" s="9">
        <f>Bonus!AX143</f>
        <v>0</v>
      </c>
    </row>
    <row r="143" spans="1:38">
      <c r="A143" s="25" t="s">
        <v>623</v>
      </c>
      <c r="B143" s="27" t="s">
        <v>502</v>
      </c>
      <c r="C143" s="22">
        <v>164</v>
      </c>
      <c r="D143" s="22">
        <v>99</v>
      </c>
      <c r="E143" s="9">
        <f>Bonus!I144</f>
        <v>0</v>
      </c>
      <c r="F143" s="25">
        <v>35</v>
      </c>
      <c r="G143" s="22">
        <v>99</v>
      </c>
      <c r="H143" s="26">
        <f>Bonus!N144</f>
        <v>0</v>
      </c>
      <c r="I143" s="22">
        <v>19</v>
      </c>
      <c r="J143" s="22">
        <v>99</v>
      </c>
      <c r="K143" s="9">
        <f>Bonus!S144</f>
        <v>0</v>
      </c>
      <c r="L143" s="22">
        <v>29</v>
      </c>
      <c r="M143" s="22">
        <v>99</v>
      </c>
      <c r="N143" s="9">
        <f>Bonus!X144</f>
        <v>0</v>
      </c>
      <c r="O143" s="22">
        <v>13</v>
      </c>
      <c r="P143" s="22">
        <v>2</v>
      </c>
      <c r="Q143" s="9">
        <f>Bonus!AC144</f>
        <v>11</v>
      </c>
      <c r="R143" s="22">
        <v>99</v>
      </c>
      <c r="S143" s="22">
        <v>99</v>
      </c>
      <c r="U143" s="22">
        <v>99</v>
      </c>
      <c r="V143" s="22">
        <v>99</v>
      </c>
      <c r="W143" s="9">
        <f>Bonus!AJ144</f>
        <v>0</v>
      </c>
      <c r="X143" s="22">
        <v>99</v>
      </c>
      <c r="Y143" s="22">
        <v>99</v>
      </c>
      <c r="Z143" s="9">
        <f>Bonus!AQ144</f>
        <v>0</v>
      </c>
      <c r="AA143" s="22">
        <v>99</v>
      </c>
      <c r="AB143" s="22">
        <v>99</v>
      </c>
      <c r="AC143" s="9">
        <f>Bonus!AX144</f>
        <v>0</v>
      </c>
    </row>
    <row r="144" spans="1:38">
      <c r="A144" s="25" t="s">
        <v>624</v>
      </c>
      <c r="B144" s="27" t="s">
        <v>625</v>
      </c>
      <c r="C144" s="22">
        <v>164</v>
      </c>
      <c r="D144" s="22">
        <v>99</v>
      </c>
      <c r="E144" s="9">
        <f>Bonus!I145</f>
        <v>0</v>
      </c>
      <c r="F144" s="25">
        <v>14</v>
      </c>
      <c r="G144" s="22">
        <v>2</v>
      </c>
      <c r="H144" s="26">
        <f>Bonus!N145</f>
        <v>15</v>
      </c>
      <c r="I144" s="22">
        <v>19</v>
      </c>
      <c r="J144" s="22">
        <v>99</v>
      </c>
      <c r="K144" s="9">
        <f>Bonus!S145</f>
        <v>0</v>
      </c>
      <c r="L144" s="22">
        <v>29</v>
      </c>
      <c r="M144" s="22">
        <v>99</v>
      </c>
      <c r="N144" s="9">
        <f>Bonus!X145</f>
        <v>0</v>
      </c>
      <c r="O144" s="22">
        <v>14</v>
      </c>
      <c r="P144" s="22">
        <v>3</v>
      </c>
      <c r="Q144" s="9">
        <f>Bonus!AC145</f>
        <v>9</v>
      </c>
      <c r="R144" s="22">
        <v>99</v>
      </c>
      <c r="S144" s="22">
        <v>99</v>
      </c>
      <c r="U144" s="22">
        <v>99</v>
      </c>
      <c r="V144" s="22">
        <v>99</v>
      </c>
      <c r="W144" s="9">
        <f>Bonus!AJ145</f>
        <v>0</v>
      </c>
      <c r="X144" s="22">
        <v>99</v>
      </c>
      <c r="Y144" s="22">
        <v>99</v>
      </c>
      <c r="Z144" s="9">
        <f>Bonus!AQ145</f>
        <v>0</v>
      </c>
      <c r="AA144" s="22">
        <v>99</v>
      </c>
      <c r="AB144" s="22">
        <v>99</v>
      </c>
      <c r="AC144" s="9">
        <f>Bonus!AX145</f>
        <v>0</v>
      </c>
    </row>
    <row r="145" spans="1:38">
      <c r="C145" s="22">
        <v>164</v>
      </c>
      <c r="D145" s="22">
        <v>99</v>
      </c>
      <c r="E145" s="9">
        <f>Bonus!I146</f>
        <v>0</v>
      </c>
      <c r="F145" s="25">
        <v>35</v>
      </c>
      <c r="G145" s="22">
        <v>99</v>
      </c>
      <c r="H145" s="26">
        <f>Bonus!N146</f>
        <v>0</v>
      </c>
      <c r="I145" s="22">
        <v>19</v>
      </c>
      <c r="J145" s="22">
        <v>99</v>
      </c>
      <c r="K145" s="9">
        <f>Bonus!S146</f>
        <v>0</v>
      </c>
      <c r="L145" s="22">
        <v>29</v>
      </c>
      <c r="M145" s="22">
        <v>99</v>
      </c>
      <c r="N145" s="9">
        <f>Bonus!X146</f>
        <v>0</v>
      </c>
      <c r="O145" s="22">
        <v>21</v>
      </c>
      <c r="P145" s="22">
        <v>99</v>
      </c>
      <c r="Q145" s="9">
        <f>Bonus!AC146</f>
        <v>0</v>
      </c>
      <c r="R145" s="22">
        <v>99</v>
      </c>
      <c r="S145" s="22">
        <v>99</v>
      </c>
      <c r="U145" s="22">
        <v>99</v>
      </c>
      <c r="V145" s="22">
        <v>99</v>
      </c>
      <c r="W145" s="9">
        <f>Bonus!AJ146</f>
        <v>0</v>
      </c>
      <c r="X145" s="22">
        <v>99</v>
      </c>
      <c r="Y145" s="22">
        <v>99</v>
      </c>
      <c r="Z145" s="9">
        <f>Bonus!AQ146</f>
        <v>0</v>
      </c>
      <c r="AA145" s="22">
        <v>99</v>
      </c>
      <c r="AB145" s="22">
        <v>99</v>
      </c>
      <c r="AC145" s="9">
        <f>Bonus!AX146</f>
        <v>0</v>
      </c>
    </row>
    <row r="146" spans="1:38">
      <c r="C146" s="22">
        <v>164</v>
      </c>
      <c r="D146" s="22">
        <v>99</v>
      </c>
      <c r="E146" s="9">
        <f>Bonus!I147</f>
        <v>0</v>
      </c>
      <c r="F146" s="25">
        <v>35</v>
      </c>
      <c r="G146" s="22">
        <v>99</v>
      </c>
      <c r="H146" s="26">
        <f>Bonus!N147</f>
        <v>0</v>
      </c>
      <c r="I146" s="22">
        <v>19</v>
      </c>
      <c r="J146" s="22">
        <v>99</v>
      </c>
      <c r="K146" s="9">
        <f>Bonus!S147</f>
        <v>0</v>
      </c>
      <c r="L146" s="22">
        <v>29</v>
      </c>
      <c r="M146" s="22">
        <v>99</v>
      </c>
      <c r="N146" s="9">
        <f>Bonus!X147</f>
        <v>0</v>
      </c>
      <c r="O146" s="22">
        <v>21</v>
      </c>
      <c r="P146" s="22">
        <v>99</v>
      </c>
      <c r="Q146" s="9">
        <f>Bonus!AC147</f>
        <v>0</v>
      </c>
      <c r="R146" s="22">
        <v>99</v>
      </c>
      <c r="S146" s="22">
        <v>99</v>
      </c>
      <c r="U146" s="22">
        <v>99</v>
      </c>
      <c r="V146" s="22">
        <v>99</v>
      </c>
      <c r="W146" s="9">
        <f>Bonus!AJ147</f>
        <v>0</v>
      </c>
      <c r="X146" s="22">
        <v>99</v>
      </c>
      <c r="Y146" s="22">
        <v>99</v>
      </c>
      <c r="Z146" s="9">
        <f>Bonus!AQ147</f>
        <v>0</v>
      </c>
      <c r="AA146" s="22">
        <v>99</v>
      </c>
      <c r="AB146" s="22">
        <v>99</v>
      </c>
      <c r="AC146" s="9">
        <f>Bonus!AX147</f>
        <v>0</v>
      </c>
    </row>
    <row r="147" spans="1:38">
      <c r="C147" s="22">
        <v>164</v>
      </c>
      <c r="D147" s="22">
        <v>99</v>
      </c>
      <c r="E147" s="9">
        <f>Bonus!I148</f>
        <v>0</v>
      </c>
      <c r="F147" s="25">
        <v>35</v>
      </c>
      <c r="G147" s="22">
        <v>99</v>
      </c>
      <c r="H147" s="26">
        <f>Bonus!N148</f>
        <v>0</v>
      </c>
      <c r="I147" s="22">
        <v>19</v>
      </c>
      <c r="J147" s="22">
        <v>99</v>
      </c>
      <c r="K147" s="9">
        <f>Bonus!S148</f>
        <v>0</v>
      </c>
      <c r="L147" s="22">
        <v>29</v>
      </c>
      <c r="M147" s="22">
        <v>99</v>
      </c>
      <c r="N147" s="9">
        <f>Bonus!X148</f>
        <v>0</v>
      </c>
      <c r="O147" s="22">
        <v>21</v>
      </c>
      <c r="P147" s="22">
        <v>99</v>
      </c>
      <c r="Q147" s="9">
        <f>Bonus!AC148</f>
        <v>0</v>
      </c>
      <c r="R147" s="22">
        <v>99</v>
      </c>
      <c r="S147" s="22">
        <v>99</v>
      </c>
      <c r="U147" s="22">
        <v>99</v>
      </c>
      <c r="V147" s="22">
        <v>99</v>
      </c>
      <c r="W147" s="9">
        <f>Bonus!AJ148</f>
        <v>0</v>
      </c>
      <c r="X147" s="22">
        <v>99</v>
      </c>
      <c r="Y147" s="22">
        <v>99</v>
      </c>
      <c r="Z147" s="9">
        <f>Bonus!AQ148</f>
        <v>0</v>
      </c>
      <c r="AA147" s="22">
        <v>99</v>
      </c>
      <c r="AB147" s="22">
        <v>99</v>
      </c>
      <c r="AC147" s="9">
        <f>Bonus!AX148</f>
        <v>0</v>
      </c>
    </row>
    <row r="148" spans="1:38" s="8" customFormat="1">
      <c r="B148" s="10"/>
      <c r="C148" s="22">
        <v>164</v>
      </c>
      <c r="D148" s="8">
        <v>99</v>
      </c>
      <c r="E148" s="10">
        <f>Bonus!I149</f>
        <v>0</v>
      </c>
      <c r="F148" s="21">
        <v>35</v>
      </c>
      <c r="G148" s="8">
        <v>99</v>
      </c>
      <c r="H148" s="45">
        <f>Bonus!N149</f>
        <v>0</v>
      </c>
      <c r="I148" s="8">
        <v>19</v>
      </c>
      <c r="J148" s="8">
        <v>99</v>
      </c>
      <c r="K148" s="10">
        <f>Bonus!S149</f>
        <v>0</v>
      </c>
      <c r="L148" s="8">
        <v>29</v>
      </c>
      <c r="M148" s="8">
        <v>99</v>
      </c>
      <c r="N148" s="10">
        <f>Bonus!X149</f>
        <v>0</v>
      </c>
      <c r="O148" s="8">
        <v>21</v>
      </c>
      <c r="P148" s="8">
        <v>99</v>
      </c>
      <c r="Q148" s="10">
        <f>Bonus!AC149</f>
        <v>0</v>
      </c>
      <c r="R148" s="8">
        <v>99</v>
      </c>
      <c r="S148" s="8">
        <v>99</v>
      </c>
      <c r="T148" s="10"/>
      <c r="U148" s="8">
        <v>99</v>
      </c>
      <c r="V148" s="8">
        <v>99</v>
      </c>
      <c r="W148" s="10">
        <f>Bonus!AJ149</f>
        <v>0</v>
      </c>
      <c r="X148" s="8">
        <v>99</v>
      </c>
      <c r="Y148" s="8">
        <v>99</v>
      </c>
      <c r="Z148" s="10">
        <f>Bonus!AQ149</f>
        <v>0</v>
      </c>
      <c r="AA148" s="8">
        <v>99</v>
      </c>
      <c r="AB148" s="8">
        <v>99</v>
      </c>
      <c r="AC148" s="10">
        <f>Bonus!AX149</f>
        <v>0</v>
      </c>
      <c r="AL148" s="10"/>
    </row>
    <row r="149" spans="1:38">
      <c r="A149" s="22" t="s">
        <v>438</v>
      </c>
      <c r="B149" s="9" t="s">
        <v>596</v>
      </c>
      <c r="C149" s="22">
        <v>167</v>
      </c>
      <c r="D149" s="22">
        <v>5</v>
      </c>
      <c r="E149" s="9">
        <f>Bonus!I150</f>
        <v>2</v>
      </c>
      <c r="F149" s="25">
        <v>61</v>
      </c>
      <c r="G149" s="22">
        <v>99</v>
      </c>
      <c r="H149" s="26">
        <f>Bonus!N150</f>
        <v>0</v>
      </c>
      <c r="I149" s="22">
        <v>58</v>
      </c>
      <c r="J149" s="22">
        <v>99</v>
      </c>
      <c r="K149" s="9">
        <f>Bonus!S150</f>
        <v>0</v>
      </c>
      <c r="L149" s="22">
        <v>57</v>
      </c>
      <c r="M149" s="22">
        <v>99</v>
      </c>
      <c r="N149" s="9">
        <f>Bonus!X150</f>
        <v>0</v>
      </c>
      <c r="O149" s="22">
        <v>47</v>
      </c>
      <c r="P149" s="22">
        <v>99</v>
      </c>
      <c r="Q149" s="9">
        <f>Bonus!AC150</f>
        <v>0</v>
      </c>
      <c r="R149" s="22">
        <v>99</v>
      </c>
      <c r="S149" s="22">
        <v>99</v>
      </c>
      <c r="U149" s="22">
        <v>99</v>
      </c>
      <c r="V149" s="22">
        <v>99</v>
      </c>
      <c r="W149" s="9">
        <f>Bonus!AJ150</f>
        <v>0</v>
      </c>
      <c r="X149" s="22">
        <v>99</v>
      </c>
      <c r="Y149" s="22">
        <v>99</v>
      </c>
      <c r="Z149" s="9">
        <f>Bonus!AQ150</f>
        <v>0</v>
      </c>
      <c r="AA149" s="22">
        <v>99</v>
      </c>
      <c r="AB149" s="22">
        <v>99</v>
      </c>
      <c r="AC149" s="9">
        <f>Bonus!AX150</f>
        <v>0</v>
      </c>
    </row>
    <row r="150" spans="1:38">
      <c r="A150" s="22" t="s">
        <v>445</v>
      </c>
      <c r="B150" s="9" t="s">
        <v>627</v>
      </c>
      <c r="C150" s="22">
        <v>42</v>
      </c>
      <c r="D150" s="22">
        <v>1</v>
      </c>
      <c r="E150" s="9">
        <f>Bonus!I151</f>
        <v>6</v>
      </c>
      <c r="F150" s="25">
        <v>2</v>
      </c>
      <c r="G150" s="22">
        <v>1</v>
      </c>
      <c r="H150" s="26">
        <f>Bonus!N151</f>
        <v>32</v>
      </c>
      <c r="I150" s="22">
        <v>1</v>
      </c>
      <c r="J150" s="22">
        <v>1</v>
      </c>
      <c r="K150" s="9">
        <f>Bonus!S151</f>
        <v>35</v>
      </c>
      <c r="L150" s="22">
        <v>3</v>
      </c>
      <c r="M150" s="22">
        <v>1</v>
      </c>
      <c r="N150" s="9">
        <f>Bonus!X151</f>
        <v>28</v>
      </c>
      <c r="O150" s="22">
        <v>2</v>
      </c>
      <c r="P150" s="22">
        <v>1</v>
      </c>
      <c r="Q150" s="9">
        <f>Bonus!AC151</f>
        <v>26</v>
      </c>
      <c r="R150" s="22">
        <v>99</v>
      </c>
      <c r="S150" s="22">
        <v>99</v>
      </c>
      <c r="U150" s="22">
        <v>99</v>
      </c>
      <c r="V150" s="22">
        <v>99</v>
      </c>
      <c r="W150" s="9">
        <f>Bonus!AJ151</f>
        <v>0</v>
      </c>
      <c r="X150" s="22">
        <v>99</v>
      </c>
      <c r="Y150" s="22">
        <v>99</v>
      </c>
      <c r="Z150" s="9">
        <f>Bonus!AQ151</f>
        <v>0</v>
      </c>
      <c r="AA150" s="22">
        <v>99</v>
      </c>
      <c r="AB150" s="22">
        <v>99</v>
      </c>
      <c r="AC150" s="9">
        <f>Bonus!AX151</f>
        <v>0</v>
      </c>
    </row>
    <row r="151" spans="1:38">
      <c r="A151" s="22" t="s">
        <v>445</v>
      </c>
      <c r="B151" s="9" t="s">
        <v>609</v>
      </c>
      <c r="C151" s="22">
        <v>127</v>
      </c>
      <c r="D151" s="22">
        <v>4</v>
      </c>
      <c r="E151" s="9">
        <f>Bonus!I152</f>
        <v>3</v>
      </c>
      <c r="F151" s="25">
        <v>11</v>
      </c>
      <c r="G151" s="22">
        <v>3</v>
      </c>
      <c r="H151" s="26">
        <f>Bonus!N152</f>
        <v>18</v>
      </c>
      <c r="I151" s="22">
        <v>58</v>
      </c>
      <c r="J151" s="22">
        <v>99</v>
      </c>
      <c r="K151" s="9">
        <f>Bonus!S152</f>
        <v>0</v>
      </c>
      <c r="L151" s="22">
        <v>5</v>
      </c>
      <c r="M151" s="22">
        <v>2</v>
      </c>
      <c r="N151" s="9">
        <f>Bonus!X152</f>
        <v>28</v>
      </c>
      <c r="O151" s="22">
        <v>7</v>
      </c>
      <c r="P151" s="22">
        <v>2</v>
      </c>
      <c r="Q151" s="9">
        <f>Bonus!AC152</f>
        <v>20</v>
      </c>
      <c r="R151" s="22">
        <v>99</v>
      </c>
      <c r="S151" s="22">
        <v>99</v>
      </c>
      <c r="U151" s="22">
        <v>99</v>
      </c>
      <c r="V151" s="22">
        <v>99</v>
      </c>
      <c r="W151" s="9">
        <f>Bonus!AJ152</f>
        <v>0</v>
      </c>
      <c r="X151" s="22">
        <v>99</v>
      </c>
      <c r="Y151" s="22">
        <v>99</v>
      </c>
      <c r="Z151" s="9">
        <f>Bonus!AQ152</f>
        <v>0</v>
      </c>
      <c r="AA151" s="22">
        <v>99</v>
      </c>
      <c r="AB151" s="22">
        <v>99</v>
      </c>
      <c r="AC151" s="9">
        <f>Bonus!AX152</f>
        <v>0</v>
      </c>
    </row>
    <row r="152" spans="1:38">
      <c r="A152" s="25" t="s">
        <v>562</v>
      </c>
      <c r="B152" s="27" t="s">
        <v>628</v>
      </c>
      <c r="C152" s="22">
        <v>90</v>
      </c>
      <c r="D152" s="22">
        <v>2</v>
      </c>
      <c r="E152" s="9">
        <f>Bonus!I153</f>
        <v>8</v>
      </c>
      <c r="F152" s="25">
        <v>12</v>
      </c>
      <c r="G152" s="22">
        <v>4</v>
      </c>
      <c r="H152" s="26">
        <f>Bonus!N153</f>
        <v>16</v>
      </c>
      <c r="I152" s="22">
        <v>9</v>
      </c>
      <c r="J152" s="22">
        <v>2</v>
      </c>
      <c r="K152" s="9">
        <f>Bonus!S153</f>
        <v>24</v>
      </c>
      <c r="L152" s="22">
        <v>10</v>
      </c>
      <c r="M152" s="22">
        <v>4</v>
      </c>
      <c r="N152" s="9">
        <f>Bonus!X153</f>
        <v>18</v>
      </c>
      <c r="O152" s="22">
        <v>10</v>
      </c>
      <c r="P152" s="22">
        <v>4</v>
      </c>
      <c r="Q152" s="9">
        <f>Bonus!AC153</f>
        <v>15</v>
      </c>
      <c r="R152" s="22">
        <v>99</v>
      </c>
      <c r="S152" s="22">
        <v>99</v>
      </c>
      <c r="U152" s="22">
        <v>99</v>
      </c>
      <c r="V152" s="22">
        <v>99</v>
      </c>
      <c r="W152" s="9">
        <f>Bonus!AJ153</f>
        <v>0</v>
      </c>
      <c r="X152" s="22">
        <v>99</v>
      </c>
      <c r="Y152" s="22">
        <v>99</v>
      </c>
      <c r="Z152" s="9">
        <f>Bonus!AQ153</f>
        <v>0</v>
      </c>
      <c r="AA152" s="22">
        <v>99</v>
      </c>
      <c r="AB152" s="22">
        <v>99</v>
      </c>
      <c r="AC152" s="9">
        <f>Bonus!AX153</f>
        <v>0</v>
      </c>
    </row>
    <row r="153" spans="1:38">
      <c r="A153" s="22" t="s">
        <v>456</v>
      </c>
      <c r="B153" s="9" t="s">
        <v>629</v>
      </c>
      <c r="C153" s="22">
        <v>248</v>
      </c>
      <c r="D153" s="22">
        <v>99</v>
      </c>
      <c r="E153" s="9">
        <f>Bonus!I154</f>
        <v>0</v>
      </c>
      <c r="F153" s="25">
        <v>61</v>
      </c>
      <c r="G153" s="22">
        <v>99</v>
      </c>
      <c r="H153" s="26">
        <f>Bonus!N154</f>
        <v>0</v>
      </c>
      <c r="I153" s="22">
        <v>58</v>
      </c>
      <c r="J153" s="22">
        <v>99</v>
      </c>
      <c r="K153" s="9">
        <f>Bonus!S154</f>
        <v>0</v>
      </c>
      <c r="L153" s="22">
        <v>57</v>
      </c>
      <c r="M153" s="22">
        <v>99</v>
      </c>
      <c r="N153" s="9">
        <f>Bonus!X154</f>
        <v>0</v>
      </c>
      <c r="O153" s="22">
        <v>47</v>
      </c>
      <c r="P153" s="22">
        <v>99</v>
      </c>
      <c r="Q153" s="9">
        <f>Bonus!AC154</f>
        <v>0</v>
      </c>
      <c r="R153" s="22">
        <v>99</v>
      </c>
      <c r="S153" s="22">
        <v>99</v>
      </c>
      <c r="U153" s="22">
        <v>99</v>
      </c>
      <c r="V153" s="22">
        <v>99</v>
      </c>
      <c r="W153" s="9">
        <f>Bonus!AJ154</f>
        <v>0</v>
      </c>
      <c r="X153" s="22">
        <v>99</v>
      </c>
      <c r="Y153" s="22">
        <v>99</v>
      </c>
      <c r="Z153" s="9">
        <f>Bonus!AQ154</f>
        <v>0</v>
      </c>
      <c r="AA153" s="22">
        <v>99</v>
      </c>
      <c r="AB153" s="22">
        <v>99</v>
      </c>
      <c r="AC153" s="9">
        <f>Bonus!AX154</f>
        <v>0</v>
      </c>
    </row>
    <row r="154" spans="1:38">
      <c r="A154" s="22" t="s">
        <v>565</v>
      </c>
      <c r="B154" s="9" t="s">
        <v>629</v>
      </c>
      <c r="C154" s="22">
        <v>248</v>
      </c>
      <c r="D154" s="22">
        <v>99</v>
      </c>
      <c r="E154" s="9">
        <f>Bonus!I155</f>
        <v>0</v>
      </c>
      <c r="F154" s="25">
        <v>61</v>
      </c>
      <c r="G154" s="22">
        <v>99</v>
      </c>
      <c r="H154" s="26">
        <f>Bonus!N155</f>
        <v>0</v>
      </c>
      <c r="I154" s="22">
        <v>58</v>
      </c>
      <c r="J154" s="22">
        <v>99</v>
      </c>
      <c r="K154" s="9">
        <f>Bonus!S155</f>
        <v>0</v>
      </c>
      <c r="L154" s="22">
        <v>57</v>
      </c>
      <c r="M154" s="22">
        <v>99</v>
      </c>
      <c r="N154" s="9">
        <f>Bonus!X155</f>
        <v>0</v>
      </c>
      <c r="O154" s="22">
        <v>47</v>
      </c>
      <c r="P154" s="22">
        <v>99</v>
      </c>
      <c r="Q154" s="9">
        <f>Bonus!AC155</f>
        <v>0</v>
      </c>
      <c r="R154" s="22">
        <v>99</v>
      </c>
      <c r="S154" s="22">
        <v>99</v>
      </c>
      <c r="U154" s="22">
        <v>99</v>
      </c>
      <c r="V154" s="22">
        <v>99</v>
      </c>
      <c r="W154" s="9">
        <f>Bonus!AJ155</f>
        <v>0</v>
      </c>
      <c r="X154" s="22">
        <v>99</v>
      </c>
      <c r="Y154" s="22">
        <v>99</v>
      </c>
      <c r="Z154" s="9">
        <f>Bonus!AQ155</f>
        <v>0</v>
      </c>
      <c r="AA154" s="22">
        <v>99</v>
      </c>
      <c r="AB154" s="22">
        <v>99</v>
      </c>
      <c r="AC154" s="9">
        <f>Bonus!AX155</f>
        <v>0</v>
      </c>
    </row>
    <row r="155" spans="1:38">
      <c r="A155" s="22" t="s">
        <v>597</v>
      </c>
      <c r="B155" s="9" t="s">
        <v>630</v>
      </c>
      <c r="C155" s="22">
        <v>104</v>
      </c>
      <c r="D155" s="22">
        <v>3</v>
      </c>
      <c r="E155" s="9">
        <f>Bonus!I156</f>
        <v>4</v>
      </c>
      <c r="F155" s="25">
        <v>7</v>
      </c>
      <c r="G155" s="22">
        <v>2</v>
      </c>
      <c r="H155" s="26">
        <f>Bonus!N156</f>
        <v>28</v>
      </c>
      <c r="I155" s="22">
        <v>13</v>
      </c>
      <c r="J155" s="22">
        <v>3</v>
      </c>
      <c r="K155" s="9">
        <f>Bonus!S156</f>
        <v>16</v>
      </c>
      <c r="L155" s="22">
        <v>8</v>
      </c>
      <c r="M155" s="22">
        <v>3</v>
      </c>
      <c r="N155" s="9">
        <f>Bonus!X156</f>
        <v>21</v>
      </c>
      <c r="O155" s="22">
        <v>8</v>
      </c>
      <c r="P155" s="22">
        <v>3</v>
      </c>
      <c r="Q155" s="9">
        <f>Bonus!AC156</f>
        <v>18</v>
      </c>
      <c r="R155" s="22">
        <v>99</v>
      </c>
      <c r="S155" s="22">
        <v>99</v>
      </c>
      <c r="U155" s="22">
        <v>99</v>
      </c>
      <c r="V155" s="22">
        <v>99</v>
      </c>
      <c r="W155" s="9">
        <f>Bonus!AJ156</f>
        <v>0</v>
      </c>
      <c r="X155" s="22">
        <v>99</v>
      </c>
      <c r="Y155" s="22">
        <v>99</v>
      </c>
      <c r="Z155" s="9">
        <f>Bonus!AQ156</f>
        <v>0</v>
      </c>
      <c r="AA155" s="22">
        <v>99</v>
      </c>
      <c r="AB155" s="22">
        <v>99</v>
      </c>
      <c r="AC155" s="9">
        <f>Bonus!AX156</f>
        <v>0</v>
      </c>
    </row>
    <row r="156" spans="1:38">
      <c r="A156" s="25" t="s">
        <v>491</v>
      </c>
      <c r="B156" s="27" t="s">
        <v>631</v>
      </c>
      <c r="C156" s="22">
        <v>248</v>
      </c>
      <c r="D156" s="22">
        <v>99</v>
      </c>
      <c r="E156" s="9">
        <f>Bonus!I157</f>
        <v>0</v>
      </c>
      <c r="F156" s="25">
        <v>61</v>
      </c>
      <c r="G156" s="22">
        <v>99</v>
      </c>
      <c r="H156" s="26">
        <f>Bonus!N157</f>
        <v>0</v>
      </c>
      <c r="I156" s="22">
        <v>35</v>
      </c>
      <c r="J156" s="22">
        <v>5</v>
      </c>
      <c r="K156" s="9">
        <f>Bonus!S157</f>
        <v>6</v>
      </c>
      <c r="L156" s="22">
        <v>30</v>
      </c>
      <c r="M156" s="22">
        <v>6</v>
      </c>
      <c r="N156" s="9">
        <f>Bonus!X157</f>
        <v>8</v>
      </c>
      <c r="O156" s="22">
        <v>20</v>
      </c>
      <c r="P156" s="22">
        <v>5</v>
      </c>
      <c r="Q156" s="9">
        <f>Bonus!AC157</f>
        <v>7</v>
      </c>
      <c r="R156" s="22">
        <v>99</v>
      </c>
      <c r="S156" s="22">
        <v>99</v>
      </c>
      <c r="U156" s="22">
        <v>99</v>
      </c>
      <c r="V156" s="22">
        <v>99</v>
      </c>
      <c r="W156" s="9">
        <f>Bonus!AJ157</f>
        <v>0</v>
      </c>
      <c r="X156" s="22">
        <v>99</v>
      </c>
      <c r="Y156" s="22">
        <v>99</v>
      </c>
      <c r="Z156" s="9">
        <f>Bonus!AQ157</f>
        <v>0</v>
      </c>
      <c r="AA156" s="22">
        <v>99</v>
      </c>
      <c r="AB156" s="22">
        <v>99</v>
      </c>
      <c r="AC156" s="9">
        <f>Bonus!AX157</f>
        <v>0</v>
      </c>
    </row>
    <row r="157" spans="1:38">
      <c r="A157" s="22" t="s">
        <v>562</v>
      </c>
      <c r="B157" s="9" t="s">
        <v>632</v>
      </c>
      <c r="C157" s="22">
        <v>248</v>
      </c>
      <c r="D157" s="22">
        <v>99</v>
      </c>
      <c r="E157" s="9">
        <f>Bonus!I158</f>
        <v>0</v>
      </c>
      <c r="F157" s="25">
        <v>36</v>
      </c>
      <c r="G157" s="22">
        <v>7</v>
      </c>
      <c r="H157" s="26">
        <f>Bonus!N158</f>
        <v>4</v>
      </c>
      <c r="I157" s="22">
        <v>46</v>
      </c>
      <c r="J157" s="22">
        <v>9</v>
      </c>
      <c r="K157" s="9">
        <f>Bonus!S158</f>
        <v>2</v>
      </c>
      <c r="L157" s="22">
        <v>29</v>
      </c>
      <c r="M157" s="22">
        <v>5</v>
      </c>
      <c r="N157" s="9">
        <f>Bonus!X158</f>
        <v>9</v>
      </c>
      <c r="O157" s="22">
        <v>24</v>
      </c>
      <c r="P157" s="22">
        <v>6</v>
      </c>
      <c r="Q157" s="9">
        <f>Bonus!AC158</f>
        <v>2</v>
      </c>
      <c r="R157" s="22">
        <v>99</v>
      </c>
      <c r="S157" s="22">
        <v>99</v>
      </c>
      <c r="U157" s="22">
        <v>99</v>
      </c>
      <c r="V157" s="22">
        <v>99</v>
      </c>
      <c r="W157" s="9">
        <f>Bonus!AJ158</f>
        <v>0</v>
      </c>
      <c r="X157" s="22">
        <v>99</v>
      </c>
      <c r="Y157" s="22">
        <v>99</v>
      </c>
      <c r="Z157" s="9">
        <f>Bonus!AQ158</f>
        <v>0</v>
      </c>
      <c r="AA157" s="22">
        <v>99</v>
      </c>
      <c r="AB157" s="22">
        <v>99</v>
      </c>
      <c r="AC157" s="9">
        <f>Bonus!AX158</f>
        <v>0</v>
      </c>
    </row>
    <row r="158" spans="1:38">
      <c r="A158" s="22" t="s">
        <v>633</v>
      </c>
      <c r="B158" s="9" t="s">
        <v>634</v>
      </c>
      <c r="C158" s="22">
        <v>248</v>
      </c>
      <c r="D158" s="22">
        <v>99</v>
      </c>
      <c r="E158" s="9">
        <f>Bonus!I159</f>
        <v>0</v>
      </c>
      <c r="F158" s="25">
        <v>61</v>
      </c>
      <c r="G158" s="22">
        <v>99</v>
      </c>
      <c r="H158" s="26">
        <f>Bonus!N159</f>
        <v>0</v>
      </c>
      <c r="I158" s="22">
        <v>58</v>
      </c>
      <c r="J158" s="22">
        <v>99</v>
      </c>
      <c r="K158" s="9">
        <f>Bonus!S159</f>
        <v>0</v>
      </c>
      <c r="L158" s="22">
        <v>57</v>
      </c>
      <c r="M158" s="22">
        <v>99</v>
      </c>
      <c r="N158" s="9">
        <f>Bonus!X159</f>
        <v>0</v>
      </c>
      <c r="O158" s="22">
        <v>47</v>
      </c>
      <c r="P158" s="22">
        <v>99</v>
      </c>
      <c r="Q158" s="9">
        <f>Bonus!AC159</f>
        <v>0</v>
      </c>
      <c r="R158" s="22">
        <v>99</v>
      </c>
      <c r="S158" s="22">
        <v>99</v>
      </c>
      <c r="U158" s="22">
        <v>99</v>
      </c>
      <c r="V158" s="22">
        <v>99</v>
      </c>
      <c r="W158" s="9">
        <f>Bonus!AJ159</f>
        <v>0</v>
      </c>
      <c r="X158" s="22">
        <v>99</v>
      </c>
      <c r="Y158" s="22">
        <v>99</v>
      </c>
      <c r="Z158" s="9">
        <f>Bonus!AQ159</f>
        <v>0</v>
      </c>
      <c r="AA158" s="22">
        <v>99</v>
      </c>
      <c r="AB158" s="22">
        <v>99</v>
      </c>
      <c r="AC158" s="9">
        <f>Bonus!AX159</f>
        <v>0</v>
      </c>
    </row>
    <row r="159" spans="1:38">
      <c r="A159" s="22" t="s">
        <v>456</v>
      </c>
      <c r="B159" s="9" t="s">
        <v>469</v>
      </c>
      <c r="C159" s="22">
        <v>248</v>
      </c>
      <c r="D159" s="22">
        <v>99</v>
      </c>
      <c r="E159" s="9">
        <f>Bonus!I160</f>
        <v>0</v>
      </c>
      <c r="F159" s="25">
        <v>27</v>
      </c>
      <c r="G159" s="22">
        <v>5</v>
      </c>
      <c r="H159" s="26">
        <f>Bonus!N160</f>
        <v>6</v>
      </c>
      <c r="I159" s="22">
        <v>28</v>
      </c>
      <c r="J159" s="22">
        <v>4</v>
      </c>
      <c r="K159" s="9">
        <f>Bonus!S160</f>
        <v>7</v>
      </c>
      <c r="L159" s="22">
        <v>39</v>
      </c>
      <c r="M159" s="22">
        <v>9</v>
      </c>
      <c r="N159" s="9">
        <f>Bonus!X160</f>
        <v>2</v>
      </c>
      <c r="O159" s="22">
        <v>47</v>
      </c>
      <c r="P159" s="22">
        <v>99</v>
      </c>
      <c r="Q159" s="9">
        <f>Bonus!AC160</f>
        <v>0</v>
      </c>
      <c r="R159" s="22">
        <v>99</v>
      </c>
      <c r="S159" s="22">
        <v>99</v>
      </c>
      <c r="U159" s="22">
        <v>99</v>
      </c>
      <c r="V159" s="22">
        <v>99</v>
      </c>
      <c r="W159" s="9">
        <f>Bonus!AJ160</f>
        <v>0</v>
      </c>
      <c r="X159" s="22">
        <v>99</v>
      </c>
      <c r="Y159" s="22">
        <v>99</v>
      </c>
      <c r="Z159" s="9">
        <f>Bonus!AQ160</f>
        <v>0</v>
      </c>
      <c r="AA159" s="22">
        <v>99</v>
      </c>
      <c r="AB159" s="22">
        <v>99</v>
      </c>
      <c r="AC159" s="9">
        <f>Bonus!AX160</f>
        <v>0</v>
      </c>
    </row>
    <row r="160" spans="1:38">
      <c r="A160" s="22" t="s">
        <v>423</v>
      </c>
      <c r="B160" s="9" t="s">
        <v>635</v>
      </c>
      <c r="C160" s="22">
        <v>248</v>
      </c>
      <c r="D160" s="22">
        <v>99</v>
      </c>
      <c r="E160" s="9">
        <f>Bonus!I161</f>
        <v>0</v>
      </c>
      <c r="F160" s="25">
        <v>61</v>
      </c>
      <c r="G160" s="22">
        <v>99</v>
      </c>
      <c r="H160" s="26">
        <f>Bonus!N161</f>
        <v>0</v>
      </c>
      <c r="I160" s="22">
        <v>58</v>
      </c>
      <c r="J160" s="22">
        <v>99</v>
      </c>
      <c r="K160" s="9">
        <f>Bonus!S161</f>
        <v>0</v>
      </c>
      <c r="L160" s="22">
        <v>57</v>
      </c>
      <c r="M160" s="22">
        <v>99</v>
      </c>
      <c r="N160" s="9">
        <f>Bonus!X161</f>
        <v>0</v>
      </c>
      <c r="O160" s="22">
        <v>47</v>
      </c>
      <c r="P160" s="22">
        <v>99</v>
      </c>
      <c r="Q160" s="9">
        <f>Bonus!AC161</f>
        <v>0</v>
      </c>
      <c r="R160" s="22">
        <v>99</v>
      </c>
      <c r="S160" s="22">
        <v>99</v>
      </c>
      <c r="U160" s="22">
        <v>99</v>
      </c>
      <c r="V160" s="22">
        <v>99</v>
      </c>
      <c r="W160" s="9">
        <f>Bonus!AJ161</f>
        <v>0</v>
      </c>
      <c r="X160" s="22">
        <v>99</v>
      </c>
      <c r="Y160" s="22">
        <v>99</v>
      </c>
      <c r="Z160" s="9">
        <f>Bonus!AQ161</f>
        <v>0</v>
      </c>
      <c r="AA160" s="22">
        <v>99</v>
      </c>
      <c r="AB160" s="22">
        <v>99</v>
      </c>
      <c r="AC160" s="9">
        <f>Bonus!AX161</f>
        <v>0</v>
      </c>
    </row>
    <row r="161" spans="1:38">
      <c r="A161" s="25" t="s">
        <v>612</v>
      </c>
      <c r="B161" s="27" t="s">
        <v>636</v>
      </c>
      <c r="C161" s="22">
        <v>248</v>
      </c>
      <c r="D161" s="22">
        <v>99</v>
      </c>
      <c r="E161" s="9">
        <f>Bonus!I162</f>
        <v>0</v>
      </c>
      <c r="F161" s="25">
        <v>32</v>
      </c>
      <c r="G161" s="22">
        <v>6</v>
      </c>
      <c r="H161" s="26">
        <f>Bonus!N162</f>
        <v>10</v>
      </c>
      <c r="I161" s="22">
        <v>39</v>
      </c>
      <c r="J161" s="22">
        <v>6</v>
      </c>
      <c r="K161" s="9">
        <f>Bonus!S162</f>
        <v>5</v>
      </c>
      <c r="L161" s="22">
        <v>37</v>
      </c>
      <c r="M161" s="22">
        <v>8</v>
      </c>
      <c r="N161" s="9">
        <f>Bonus!X162</f>
        <v>3</v>
      </c>
      <c r="O161" s="22">
        <v>47</v>
      </c>
      <c r="P161" s="22">
        <v>99</v>
      </c>
      <c r="Q161" s="9">
        <f>Bonus!AC162</f>
        <v>0</v>
      </c>
      <c r="R161" s="22">
        <v>99</v>
      </c>
      <c r="S161" s="22">
        <v>99</v>
      </c>
      <c r="U161" s="22">
        <v>99</v>
      </c>
      <c r="V161" s="22">
        <v>99</v>
      </c>
      <c r="W161" s="9">
        <f>Bonus!AJ162</f>
        <v>0</v>
      </c>
      <c r="X161" s="22">
        <v>99</v>
      </c>
      <c r="Y161" s="22">
        <v>99</v>
      </c>
      <c r="Z161" s="9">
        <f>Bonus!AQ162</f>
        <v>0</v>
      </c>
      <c r="AA161" s="22">
        <v>99</v>
      </c>
      <c r="AB161" s="22">
        <v>99</v>
      </c>
      <c r="AC161" s="9">
        <f>Bonus!AX162</f>
        <v>0</v>
      </c>
    </row>
    <row r="162" spans="1:38">
      <c r="A162" s="25" t="s">
        <v>447</v>
      </c>
      <c r="B162" s="27" t="s">
        <v>637</v>
      </c>
      <c r="C162" s="22">
        <v>248</v>
      </c>
      <c r="D162" s="22">
        <v>99</v>
      </c>
      <c r="E162" s="9">
        <f>Bonus!I163</f>
        <v>0</v>
      </c>
      <c r="F162" s="25">
        <v>54</v>
      </c>
      <c r="G162" s="22">
        <v>10</v>
      </c>
      <c r="H162" s="26">
        <f>Bonus!N163</f>
        <v>6</v>
      </c>
      <c r="I162" s="22">
        <v>42</v>
      </c>
      <c r="J162" s="22">
        <v>7</v>
      </c>
      <c r="K162" s="9">
        <f>Bonus!S163</f>
        <v>9</v>
      </c>
      <c r="L162" s="22">
        <v>57</v>
      </c>
      <c r="M162" s="22">
        <v>99</v>
      </c>
      <c r="N162" s="9">
        <f>Bonus!X163</f>
        <v>0</v>
      </c>
      <c r="O162" s="22">
        <v>33</v>
      </c>
      <c r="P162" s="22">
        <v>7</v>
      </c>
      <c r="Q162" s="9">
        <f>Bonus!AC163</f>
        <v>6</v>
      </c>
      <c r="R162" s="22">
        <v>99</v>
      </c>
      <c r="S162" s="22">
        <v>99</v>
      </c>
      <c r="U162" s="22">
        <v>99</v>
      </c>
      <c r="V162" s="22">
        <v>99</v>
      </c>
      <c r="W162" s="9">
        <f>Bonus!AJ163</f>
        <v>0</v>
      </c>
      <c r="X162" s="22">
        <v>99</v>
      </c>
      <c r="Y162" s="22">
        <v>99</v>
      </c>
      <c r="Z162" s="9">
        <f>Bonus!AQ163</f>
        <v>0</v>
      </c>
      <c r="AA162" s="22">
        <v>99</v>
      </c>
      <c r="AB162" s="22">
        <v>99</v>
      </c>
      <c r="AC162" s="9">
        <f>Bonus!AX163</f>
        <v>0</v>
      </c>
    </row>
    <row r="163" spans="1:38">
      <c r="A163" s="25" t="s">
        <v>547</v>
      </c>
      <c r="B163" s="27" t="s">
        <v>638</v>
      </c>
      <c r="C163" s="22">
        <v>248</v>
      </c>
      <c r="D163" s="22">
        <v>99</v>
      </c>
      <c r="E163" s="9">
        <f>Bonus!I164</f>
        <v>0</v>
      </c>
      <c r="F163" s="25">
        <v>38</v>
      </c>
      <c r="G163" s="22">
        <v>8</v>
      </c>
      <c r="H163" s="26">
        <f>Bonus!N164</f>
        <v>3</v>
      </c>
      <c r="I163" s="22">
        <v>58</v>
      </c>
      <c r="J163" s="22">
        <v>99</v>
      </c>
      <c r="K163" s="9">
        <f>Bonus!S164</f>
        <v>0</v>
      </c>
      <c r="L163" s="22">
        <v>57</v>
      </c>
      <c r="M163" s="22">
        <v>99</v>
      </c>
      <c r="N163" s="9">
        <f>Bonus!X164</f>
        <v>0</v>
      </c>
      <c r="O163" s="22">
        <v>47</v>
      </c>
      <c r="P163" s="22">
        <v>99</v>
      </c>
      <c r="Q163" s="9">
        <f>Bonus!AC164</f>
        <v>0</v>
      </c>
      <c r="R163" s="22">
        <v>99</v>
      </c>
      <c r="S163" s="22">
        <v>99</v>
      </c>
      <c r="U163" s="22">
        <v>99</v>
      </c>
      <c r="V163" s="22">
        <v>99</v>
      </c>
      <c r="W163" s="9">
        <f>Bonus!AJ164</f>
        <v>0</v>
      </c>
      <c r="X163" s="22">
        <v>99</v>
      </c>
      <c r="Y163" s="22">
        <v>99</v>
      </c>
      <c r="Z163" s="9">
        <f>Bonus!AQ164</f>
        <v>0</v>
      </c>
      <c r="AA163" s="22">
        <v>99</v>
      </c>
      <c r="AB163" s="22">
        <v>99</v>
      </c>
      <c r="AC163" s="9">
        <f>Bonus!AX164</f>
        <v>0</v>
      </c>
    </row>
    <row r="164" spans="1:38">
      <c r="A164" s="25" t="s">
        <v>639</v>
      </c>
      <c r="B164" s="27" t="s">
        <v>640</v>
      </c>
      <c r="C164" s="22">
        <v>248</v>
      </c>
      <c r="D164" s="22">
        <v>99</v>
      </c>
      <c r="E164" s="9">
        <f>Bonus!I165</f>
        <v>0</v>
      </c>
      <c r="F164" s="25">
        <v>61</v>
      </c>
      <c r="G164" s="22">
        <v>99</v>
      </c>
      <c r="H164" s="26">
        <f>Bonus!N165</f>
        <v>0</v>
      </c>
      <c r="I164" s="22">
        <v>58</v>
      </c>
      <c r="J164" s="22">
        <v>99</v>
      </c>
      <c r="K164" s="9">
        <f>Bonus!S165</f>
        <v>0</v>
      </c>
      <c r="L164" s="22">
        <v>57</v>
      </c>
      <c r="M164" s="22">
        <v>99</v>
      </c>
      <c r="N164" s="9">
        <f>Bonus!X165</f>
        <v>0</v>
      </c>
      <c r="O164" s="22">
        <v>47</v>
      </c>
      <c r="P164" s="22">
        <v>99</v>
      </c>
      <c r="Q164" s="9">
        <f>Bonus!AC165</f>
        <v>0</v>
      </c>
      <c r="R164" s="22">
        <v>99</v>
      </c>
      <c r="S164" s="22">
        <v>99</v>
      </c>
      <c r="U164" s="22">
        <v>99</v>
      </c>
      <c r="V164" s="22">
        <v>99</v>
      </c>
      <c r="W164" s="9">
        <f>Bonus!AJ165</f>
        <v>0</v>
      </c>
      <c r="X164" s="22">
        <v>99</v>
      </c>
      <c r="Y164" s="22">
        <v>99</v>
      </c>
      <c r="Z164" s="9">
        <f>Bonus!AQ165</f>
        <v>0</v>
      </c>
      <c r="AA164" s="22">
        <v>99</v>
      </c>
      <c r="AB164" s="22">
        <v>99</v>
      </c>
      <c r="AC164" s="9">
        <f>Bonus!AX165</f>
        <v>0</v>
      </c>
    </row>
    <row r="165" spans="1:38">
      <c r="A165" s="25" t="s">
        <v>447</v>
      </c>
      <c r="B165" s="27" t="s">
        <v>641</v>
      </c>
      <c r="C165" s="22">
        <v>248</v>
      </c>
      <c r="D165" s="22">
        <v>99</v>
      </c>
      <c r="E165" s="9">
        <f>Bonus!I166</f>
        <v>0</v>
      </c>
      <c r="F165" s="25">
        <v>61</v>
      </c>
      <c r="G165" s="22">
        <v>99</v>
      </c>
      <c r="H165" s="26">
        <f>Bonus!N166</f>
        <v>0</v>
      </c>
      <c r="I165" s="22">
        <v>48</v>
      </c>
      <c r="J165" s="22">
        <v>10</v>
      </c>
      <c r="K165" s="9">
        <f>Bonus!S166</f>
        <v>1</v>
      </c>
      <c r="L165" s="22">
        <v>56</v>
      </c>
      <c r="M165" s="22">
        <v>10</v>
      </c>
      <c r="N165" s="9">
        <f>Bonus!X166</f>
        <v>1</v>
      </c>
      <c r="O165" s="22">
        <v>47</v>
      </c>
      <c r="P165" s="22">
        <v>99</v>
      </c>
      <c r="Q165" s="9">
        <f>Bonus!AC166</f>
        <v>0</v>
      </c>
      <c r="R165" s="22">
        <v>99</v>
      </c>
      <c r="S165" s="22">
        <v>99</v>
      </c>
      <c r="U165" s="22">
        <v>99</v>
      </c>
      <c r="V165" s="22">
        <v>99</v>
      </c>
      <c r="W165" s="9">
        <f>Bonus!AJ166</f>
        <v>0</v>
      </c>
      <c r="X165" s="22">
        <v>99</v>
      </c>
      <c r="Y165" s="22">
        <v>99</v>
      </c>
      <c r="Z165" s="9">
        <f>Bonus!AQ166</f>
        <v>0</v>
      </c>
      <c r="AA165" s="22">
        <v>99</v>
      </c>
      <c r="AB165" s="22">
        <v>99</v>
      </c>
      <c r="AC165" s="9">
        <f>Bonus!AX166</f>
        <v>0</v>
      </c>
    </row>
    <row r="166" spans="1:38">
      <c r="C166" s="22">
        <v>248</v>
      </c>
      <c r="D166" s="22">
        <v>99</v>
      </c>
      <c r="E166" s="9">
        <f>Bonus!I167</f>
        <v>0</v>
      </c>
      <c r="F166" s="25">
        <v>61</v>
      </c>
      <c r="G166" s="22">
        <v>99</v>
      </c>
      <c r="H166" s="26">
        <f>Bonus!N167</f>
        <v>0</v>
      </c>
      <c r="I166" s="22">
        <v>58</v>
      </c>
      <c r="J166" s="22">
        <v>99</v>
      </c>
      <c r="K166" s="9">
        <f>Bonus!S167</f>
        <v>0</v>
      </c>
      <c r="L166" s="22">
        <v>57</v>
      </c>
      <c r="M166" s="22">
        <v>99</v>
      </c>
      <c r="N166" s="9">
        <f>Bonus!X167</f>
        <v>0</v>
      </c>
      <c r="O166" s="22">
        <v>47</v>
      </c>
      <c r="P166" s="22">
        <v>99</v>
      </c>
      <c r="Q166" s="9">
        <f>Bonus!AC167</f>
        <v>0</v>
      </c>
      <c r="R166" s="22">
        <v>99</v>
      </c>
      <c r="S166" s="22">
        <v>99</v>
      </c>
      <c r="U166" s="22">
        <v>99</v>
      </c>
      <c r="V166" s="22">
        <v>99</v>
      </c>
      <c r="W166" s="9">
        <f>Bonus!AJ167</f>
        <v>0</v>
      </c>
      <c r="X166" s="22">
        <v>99</v>
      </c>
      <c r="Y166" s="22">
        <v>99</v>
      </c>
      <c r="Z166" s="9">
        <f>Bonus!AQ167</f>
        <v>0</v>
      </c>
      <c r="AA166" s="22">
        <v>99</v>
      </c>
      <c r="AB166" s="22">
        <v>99</v>
      </c>
      <c r="AC166" s="9">
        <f>Bonus!AX167</f>
        <v>0</v>
      </c>
    </row>
    <row r="167" spans="1:38" s="8" customFormat="1">
      <c r="B167" s="10"/>
      <c r="C167" s="22">
        <v>248</v>
      </c>
      <c r="D167" s="8">
        <v>99</v>
      </c>
      <c r="E167" s="10">
        <f>Bonus!I168</f>
        <v>0</v>
      </c>
      <c r="F167" s="21">
        <v>61</v>
      </c>
      <c r="G167" s="8">
        <v>99</v>
      </c>
      <c r="H167" s="45">
        <f>Bonus!N168</f>
        <v>0</v>
      </c>
      <c r="I167" s="8">
        <v>58</v>
      </c>
      <c r="J167" s="8">
        <v>99</v>
      </c>
      <c r="K167" s="10">
        <f>Bonus!S168</f>
        <v>0</v>
      </c>
      <c r="L167" s="8">
        <v>57</v>
      </c>
      <c r="M167" s="8">
        <v>99</v>
      </c>
      <c r="N167" s="10">
        <f>Bonus!X168</f>
        <v>0</v>
      </c>
      <c r="O167" s="8">
        <v>47</v>
      </c>
      <c r="P167" s="8">
        <v>99</v>
      </c>
      <c r="Q167" s="10">
        <f>Bonus!AC168</f>
        <v>0</v>
      </c>
      <c r="R167" s="8">
        <v>99</v>
      </c>
      <c r="S167" s="8">
        <v>99</v>
      </c>
      <c r="T167" s="10"/>
      <c r="U167" s="8">
        <v>99</v>
      </c>
      <c r="V167" s="8">
        <v>99</v>
      </c>
      <c r="W167" s="10">
        <f>Bonus!AJ168</f>
        <v>0</v>
      </c>
      <c r="X167" s="8">
        <v>99</v>
      </c>
      <c r="Y167" s="8">
        <v>99</v>
      </c>
      <c r="Z167" s="10">
        <f>Bonus!AQ168</f>
        <v>0</v>
      </c>
      <c r="AA167" s="8">
        <v>99</v>
      </c>
      <c r="AB167" s="8">
        <v>99</v>
      </c>
      <c r="AC167" s="10">
        <f>Bonus!AX168</f>
        <v>0</v>
      </c>
      <c r="AL167" s="10"/>
    </row>
    <row r="168" spans="1:38">
      <c r="A168" s="22" t="s">
        <v>642</v>
      </c>
      <c r="B168" s="9" t="s">
        <v>552</v>
      </c>
      <c r="C168" s="22">
        <v>264</v>
      </c>
      <c r="D168" s="22">
        <v>99</v>
      </c>
      <c r="E168" s="9">
        <f>Bonus!I169</f>
        <v>0</v>
      </c>
      <c r="F168" s="25">
        <v>1</v>
      </c>
      <c r="G168" s="22">
        <v>1</v>
      </c>
      <c r="H168" s="26">
        <f>Bonus!N169</f>
        <v>31</v>
      </c>
      <c r="I168" s="22">
        <v>35</v>
      </c>
      <c r="J168" s="22">
        <v>99</v>
      </c>
      <c r="K168" s="9">
        <f>Bonus!S169</f>
        <v>0</v>
      </c>
      <c r="L168" s="22">
        <v>39</v>
      </c>
      <c r="M168" s="22">
        <v>99</v>
      </c>
      <c r="N168" s="9">
        <f>Bonus!X169</f>
        <v>0</v>
      </c>
      <c r="O168" s="22">
        <v>32</v>
      </c>
      <c r="P168" s="22">
        <v>99</v>
      </c>
      <c r="Q168" s="9">
        <f>Bonus!AC169</f>
        <v>0</v>
      </c>
      <c r="R168" s="22">
        <v>99</v>
      </c>
      <c r="S168" s="22">
        <v>99</v>
      </c>
      <c r="U168" s="22">
        <v>99</v>
      </c>
      <c r="V168" s="22">
        <v>99</v>
      </c>
      <c r="W168" s="9">
        <f>Bonus!AJ169</f>
        <v>0</v>
      </c>
      <c r="X168" s="22">
        <v>99</v>
      </c>
      <c r="Y168" s="22">
        <v>99</v>
      </c>
      <c r="Z168" s="9">
        <f>Bonus!AQ169</f>
        <v>0</v>
      </c>
      <c r="AA168" s="22">
        <v>99</v>
      </c>
      <c r="AB168" s="22">
        <v>99</v>
      </c>
      <c r="AC168" s="9">
        <f>Bonus!AX169</f>
        <v>0</v>
      </c>
    </row>
    <row r="169" spans="1:38">
      <c r="A169" s="22" t="s">
        <v>644</v>
      </c>
      <c r="B169" s="9" t="s">
        <v>645</v>
      </c>
      <c r="C169" s="22">
        <v>20</v>
      </c>
      <c r="D169" s="22">
        <v>1</v>
      </c>
      <c r="E169" s="9">
        <f>Bonus!I170</f>
        <v>7</v>
      </c>
      <c r="F169" s="25">
        <v>3</v>
      </c>
      <c r="G169" s="22">
        <v>2</v>
      </c>
      <c r="H169" s="26">
        <f>Bonus!N170</f>
        <v>31</v>
      </c>
      <c r="I169" s="22">
        <v>4</v>
      </c>
      <c r="J169" s="22">
        <v>2</v>
      </c>
      <c r="K169" s="9">
        <f>Bonus!S170</f>
        <v>27</v>
      </c>
      <c r="L169" s="22">
        <v>1</v>
      </c>
      <c r="M169" s="22">
        <v>1</v>
      </c>
      <c r="N169" s="9">
        <f>Bonus!X170</f>
        <v>35</v>
      </c>
      <c r="O169" s="22">
        <v>1</v>
      </c>
      <c r="P169" s="22">
        <v>1</v>
      </c>
      <c r="Q169" s="9">
        <f>Bonus!AC170</f>
        <v>28</v>
      </c>
      <c r="R169" s="22">
        <v>99</v>
      </c>
      <c r="S169" s="22">
        <v>99</v>
      </c>
      <c r="U169" s="22">
        <v>99</v>
      </c>
      <c r="V169" s="22">
        <v>99</v>
      </c>
      <c r="W169" s="9">
        <f>Bonus!AJ170</f>
        <v>0</v>
      </c>
      <c r="X169" s="22">
        <v>99</v>
      </c>
      <c r="Y169" s="22">
        <v>99</v>
      </c>
      <c r="Z169" s="9">
        <f>Bonus!AQ170</f>
        <v>0</v>
      </c>
      <c r="AA169" s="22">
        <v>99</v>
      </c>
      <c r="AB169" s="22">
        <v>99</v>
      </c>
      <c r="AC169" s="9">
        <f>Bonus!AX170</f>
        <v>0</v>
      </c>
    </row>
    <row r="170" spans="1:38">
      <c r="A170" s="22" t="s">
        <v>582</v>
      </c>
      <c r="B170" s="9" t="s">
        <v>646</v>
      </c>
      <c r="C170" s="22">
        <v>264</v>
      </c>
      <c r="D170" s="22">
        <v>99</v>
      </c>
      <c r="E170" s="9">
        <f>Bonus!I171</f>
        <v>0</v>
      </c>
      <c r="F170" s="25">
        <v>42</v>
      </c>
      <c r="G170" s="22">
        <v>99</v>
      </c>
      <c r="H170" s="26">
        <f>Bonus!N171</f>
        <v>0</v>
      </c>
      <c r="I170" s="22">
        <v>35</v>
      </c>
      <c r="J170" s="22">
        <v>99</v>
      </c>
      <c r="K170" s="9">
        <f>Bonus!S171</f>
        <v>0</v>
      </c>
      <c r="L170" s="22">
        <v>39</v>
      </c>
      <c r="M170" s="22">
        <v>99</v>
      </c>
      <c r="N170" s="9">
        <f>Bonus!X171</f>
        <v>0</v>
      </c>
      <c r="O170" s="22">
        <v>32</v>
      </c>
      <c r="P170" s="22">
        <v>99</v>
      </c>
      <c r="Q170" s="9">
        <f>Bonus!AC171</f>
        <v>0</v>
      </c>
      <c r="R170" s="22">
        <v>99</v>
      </c>
      <c r="S170" s="22">
        <v>99</v>
      </c>
      <c r="U170" s="22">
        <v>99</v>
      </c>
      <c r="V170" s="22">
        <v>99</v>
      </c>
      <c r="W170" s="9">
        <f>Bonus!AJ171</f>
        <v>0</v>
      </c>
      <c r="X170" s="22">
        <v>99</v>
      </c>
      <c r="Y170" s="22">
        <v>99</v>
      </c>
      <c r="Z170" s="9">
        <f>Bonus!AQ171</f>
        <v>0</v>
      </c>
      <c r="AA170" s="22">
        <v>99</v>
      </c>
      <c r="AB170" s="22">
        <v>99</v>
      </c>
      <c r="AC170" s="9">
        <f>Bonus!AX171</f>
        <v>0</v>
      </c>
    </row>
    <row r="171" spans="1:38">
      <c r="A171" s="22" t="s">
        <v>647</v>
      </c>
      <c r="B171" s="9" t="s">
        <v>570</v>
      </c>
      <c r="C171" s="22">
        <v>264</v>
      </c>
      <c r="D171" s="22">
        <v>99</v>
      </c>
      <c r="E171" s="9">
        <f>Bonus!I172</f>
        <v>0</v>
      </c>
      <c r="F171" s="25">
        <v>14</v>
      </c>
      <c r="G171" s="22">
        <v>6</v>
      </c>
      <c r="H171" s="26">
        <f>Bonus!N172</f>
        <v>13</v>
      </c>
      <c r="I171" s="22">
        <v>9</v>
      </c>
      <c r="J171" s="22">
        <v>5</v>
      </c>
      <c r="K171" s="9">
        <f>Bonus!S172</f>
        <v>22</v>
      </c>
      <c r="L171" s="22">
        <v>10</v>
      </c>
      <c r="M171" s="22">
        <v>4</v>
      </c>
      <c r="N171" s="9">
        <f>Bonus!X172</f>
        <v>21</v>
      </c>
      <c r="O171" s="22">
        <v>13</v>
      </c>
      <c r="P171" s="22">
        <v>4</v>
      </c>
      <c r="Q171" s="9">
        <f>Bonus!AC172</f>
        <v>13</v>
      </c>
      <c r="R171" s="22">
        <v>99</v>
      </c>
      <c r="S171" s="22">
        <v>99</v>
      </c>
      <c r="U171" s="22">
        <v>99</v>
      </c>
      <c r="V171" s="22">
        <v>99</v>
      </c>
      <c r="W171" s="9">
        <f>Bonus!AJ172</f>
        <v>0</v>
      </c>
      <c r="X171" s="22">
        <v>99</v>
      </c>
      <c r="Y171" s="22">
        <v>99</v>
      </c>
      <c r="Z171" s="9">
        <f>Bonus!AQ172</f>
        <v>0</v>
      </c>
      <c r="AA171" s="22">
        <v>99</v>
      </c>
      <c r="AB171" s="22">
        <v>99</v>
      </c>
      <c r="AC171" s="9">
        <f>Bonus!AX172</f>
        <v>0</v>
      </c>
    </row>
    <row r="172" spans="1:38">
      <c r="A172" s="25" t="s">
        <v>648</v>
      </c>
      <c r="B172" s="27" t="s">
        <v>649</v>
      </c>
      <c r="C172" s="22">
        <v>80</v>
      </c>
      <c r="D172" s="22">
        <v>2</v>
      </c>
      <c r="E172" s="9">
        <f>Bonus!I173</f>
        <v>5</v>
      </c>
      <c r="F172" s="25">
        <v>10</v>
      </c>
      <c r="G172" s="22">
        <v>4</v>
      </c>
      <c r="H172" s="26">
        <f>Bonus!N173</f>
        <v>19</v>
      </c>
      <c r="I172" s="22">
        <v>6</v>
      </c>
      <c r="J172" s="22">
        <v>3</v>
      </c>
      <c r="K172" s="9">
        <f>Bonus!S173</f>
        <v>27</v>
      </c>
      <c r="L172" s="22">
        <v>8</v>
      </c>
      <c r="M172" s="22">
        <v>3</v>
      </c>
      <c r="N172" s="9">
        <f>Bonus!X173</f>
        <v>21</v>
      </c>
      <c r="O172" s="22">
        <v>7</v>
      </c>
      <c r="P172" s="22">
        <v>2</v>
      </c>
      <c r="Q172" s="9">
        <f>Bonus!AC173</f>
        <v>21</v>
      </c>
      <c r="R172" s="22">
        <v>99</v>
      </c>
      <c r="S172" s="22">
        <v>99</v>
      </c>
      <c r="U172" s="22">
        <v>99</v>
      </c>
      <c r="V172" s="22">
        <v>99</v>
      </c>
      <c r="W172" s="9">
        <f>Bonus!AJ173</f>
        <v>0</v>
      </c>
      <c r="X172" s="22">
        <v>99</v>
      </c>
      <c r="Y172" s="22">
        <v>99</v>
      </c>
      <c r="Z172" s="9">
        <f>Bonus!AQ173</f>
        <v>0</v>
      </c>
      <c r="AA172" s="22">
        <v>99</v>
      </c>
      <c r="AB172" s="22">
        <v>99</v>
      </c>
      <c r="AC172" s="9">
        <f>Bonus!AX173</f>
        <v>0</v>
      </c>
    </row>
    <row r="173" spans="1:38">
      <c r="A173" s="22" t="s">
        <v>650</v>
      </c>
      <c r="B173" s="9" t="s">
        <v>594</v>
      </c>
      <c r="C173" s="22">
        <v>124</v>
      </c>
      <c r="D173" s="22">
        <v>4</v>
      </c>
      <c r="E173" s="9">
        <f>Bonus!I174</f>
        <v>3</v>
      </c>
      <c r="F173" s="25">
        <v>15</v>
      </c>
      <c r="G173" s="22">
        <v>7</v>
      </c>
      <c r="H173" s="26">
        <f>Bonus!N174</f>
        <v>11</v>
      </c>
      <c r="I173" s="22">
        <v>8</v>
      </c>
      <c r="J173" s="22">
        <v>4</v>
      </c>
      <c r="K173" s="9">
        <f>Bonus!S174</f>
        <v>24</v>
      </c>
      <c r="L173" s="22">
        <v>11</v>
      </c>
      <c r="M173" s="22">
        <v>5</v>
      </c>
      <c r="N173" s="9">
        <f>Bonus!X174</f>
        <v>16</v>
      </c>
      <c r="O173" s="22">
        <v>11</v>
      </c>
      <c r="P173" s="22">
        <v>3</v>
      </c>
      <c r="Q173" s="9">
        <f>Bonus!AC174</f>
        <v>16</v>
      </c>
      <c r="R173" s="22">
        <v>99</v>
      </c>
      <c r="S173" s="22">
        <v>99</v>
      </c>
      <c r="U173" s="22">
        <v>99</v>
      </c>
      <c r="V173" s="22">
        <v>99</v>
      </c>
      <c r="W173" s="9">
        <f>Bonus!AJ174</f>
        <v>0</v>
      </c>
      <c r="X173" s="22">
        <v>99</v>
      </c>
      <c r="Y173" s="22">
        <v>99</v>
      </c>
      <c r="Z173" s="9">
        <f>Bonus!AQ174</f>
        <v>0</v>
      </c>
      <c r="AA173" s="22">
        <v>99</v>
      </c>
      <c r="AB173" s="22">
        <v>99</v>
      </c>
      <c r="AC173" s="9">
        <f>Bonus!AX174</f>
        <v>0</v>
      </c>
    </row>
    <row r="174" spans="1:38">
      <c r="A174" s="22" t="s">
        <v>651</v>
      </c>
      <c r="B174" s="9" t="s">
        <v>652</v>
      </c>
      <c r="C174" s="22">
        <v>264</v>
      </c>
      <c r="D174" s="22">
        <v>99</v>
      </c>
      <c r="E174" s="9">
        <f>Bonus!I175</f>
        <v>0</v>
      </c>
      <c r="F174" s="25">
        <v>8</v>
      </c>
      <c r="G174" s="22">
        <v>3</v>
      </c>
      <c r="H174" s="26">
        <f>Bonus!N175</f>
        <v>22</v>
      </c>
      <c r="I174" s="22">
        <v>15</v>
      </c>
      <c r="J174" s="22">
        <v>8</v>
      </c>
      <c r="K174" s="9">
        <f>Bonus!S175</f>
        <v>10</v>
      </c>
      <c r="L174" s="22">
        <v>39</v>
      </c>
      <c r="M174" s="22">
        <v>99</v>
      </c>
      <c r="N174" s="9">
        <f>Bonus!X175</f>
        <v>0</v>
      </c>
      <c r="O174" s="22">
        <v>32</v>
      </c>
      <c r="P174" s="22">
        <v>99</v>
      </c>
      <c r="Q174" s="9">
        <f>Bonus!AC175</f>
        <v>0</v>
      </c>
      <c r="R174" s="22">
        <v>99</v>
      </c>
      <c r="S174" s="22">
        <v>99</v>
      </c>
      <c r="U174" s="22">
        <v>99</v>
      </c>
      <c r="V174" s="22">
        <v>99</v>
      </c>
      <c r="W174" s="9">
        <f>Bonus!AJ175</f>
        <v>0</v>
      </c>
      <c r="X174" s="22">
        <v>99</v>
      </c>
      <c r="Y174" s="22">
        <v>99</v>
      </c>
      <c r="Z174" s="9">
        <f>Bonus!AQ175</f>
        <v>0</v>
      </c>
      <c r="AA174" s="22">
        <v>99</v>
      </c>
      <c r="AB174" s="22">
        <v>99</v>
      </c>
      <c r="AC174" s="9">
        <f>Bonus!AX175</f>
        <v>0</v>
      </c>
    </row>
    <row r="175" spans="1:38">
      <c r="A175" s="22" t="s">
        <v>653</v>
      </c>
      <c r="B175" s="9" t="s">
        <v>618</v>
      </c>
      <c r="C175" s="22">
        <v>264</v>
      </c>
      <c r="D175" s="22">
        <v>99</v>
      </c>
      <c r="E175" s="9">
        <f>Bonus!I176</f>
        <v>0</v>
      </c>
      <c r="F175" s="25">
        <v>42</v>
      </c>
      <c r="G175" s="22">
        <v>99</v>
      </c>
      <c r="H175" s="26">
        <f>Bonus!N176</f>
        <v>0</v>
      </c>
      <c r="I175" s="22">
        <v>3</v>
      </c>
      <c r="J175" s="22">
        <v>1</v>
      </c>
      <c r="K175" s="9">
        <f>Bonus!S176</f>
        <v>34</v>
      </c>
      <c r="L175" s="22">
        <v>3</v>
      </c>
      <c r="M175" s="22">
        <v>2</v>
      </c>
      <c r="N175" s="9">
        <f>Bonus!X176</f>
        <v>27</v>
      </c>
      <c r="O175" s="22">
        <v>32</v>
      </c>
      <c r="P175" s="22">
        <v>99</v>
      </c>
      <c r="Q175" s="9">
        <f>Bonus!AC176</f>
        <v>0</v>
      </c>
      <c r="R175" s="22">
        <v>99</v>
      </c>
      <c r="S175" s="22">
        <v>99</v>
      </c>
      <c r="U175" s="22">
        <v>99</v>
      </c>
      <c r="V175" s="22">
        <v>99</v>
      </c>
      <c r="W175" s="9">
        <f>Bonus!AJ176</f>
        <v>0</v>
      </c>
      <c r="X175" s="22">
        <v>99</v>
      </c>
      <c r="Y175" s="22">
        <v>99</v>
      </c>
      <c r="Z175" s="9">
        <f>Bonus!AQ176</f>
        <v>0</v>
      </c>
      <c r="AA175" s="22">
        <v>99</v>
      </c>
      <c r="AB175" s="22">
        <v>99</v>
      </c>
      <c r="AC175" s="9">
        <f>Bonus!AX176</f>
        <v>0</v>
      </c>
    </row>
    <row r="176" spans="1:38">
      <c r="A176" s="22" t="s">
        <v>654</v>
      </c>
      <c r="B176" s="9" t="s">
        <v>655</v>
      </c>
      <c r="C176" s="22">
        <v>174</v>
      </c>
      <c r="D176" s="22">
        <v>6</v>
      </c>
      <c r="E176" s="9">
        <f>Bonus!I177</f>
        <v>1</v>
      </c>
      <c r="F176" s="25">
        <v>24</v>
      </c>
      <c r="G176" s="22">
        <v>9</v>
      </c>
      <c r="H176" s="26">
        <f>Bonus!N177</f>
        <v>3</v>
      </c>
      <c r="I176" s="22">
        <v>27</v>
      </c>
      <c r="J176" s="22">
        <v>11</v>
      </c>
      <c r="K176" s="9">
        <f>Bonus!S177</f>
        <v>1</v>
      </c>
      <c r="L176" s="22">
        <v>22</v>
      </c>
      <c r="M176" s="22">
        <v>7</v>
      </c>
      <c r="N176" s="9">
        <f>Bonus!X177</f>
        <v>7</v>
      </c>
      <c r="O176" s="22">
        <v>15</v>
      </c>
      <c r="P176" s="22">
        <v>5</v>
      </c>
      <c r="Q176" s="9">
        <f>Bonus!AC177</f>
        <v>13</v>
      </c>
      <c r="R176" s="22">
        <v>99</v>
      </c>
      <c r="S176" s="22">
        <v>99</v>
      </c>
      <c r="U176" s="22">
        <v>99</v>
      </c>
      <c r="V176" s="22">
        <v>99</v>
      </c>
      <c r="W176" s="9">
        <f>Bonus!AJ177</f>
        <v>0</v>
      </c>
      <c r="X176" s="22">
        <v>99</v>
      </c>
      <c r="Y176" s="22">
        <v>99</v>
      </c>
      <c r="Z176" s="9">
        <f>Bonus!AQ177</f>
        <v>0</v>
      </c>
      <c r="AA176" s="22">
        <v>99</v>
      </c>
      <c r="AB176" s="22">
        <v>99</v>
      </c>
      <c r="AC176" s="9">
        <f>Bonus!AX177</f>
        <v>0</v>
      </c>
    </row>
    <row r="177" spans="1:38">
      <c r="A177" s="22" t="s">
        <v>656</v>
      </c>
      <c r="B177" s="9" t="s">
        <v>657</v>
      </c>
      <c r="C177" s="22">
        <v>264</v>
      </c>
      <c r="D177" s="22">
        <v>99</v>
      </c>
      <c r="E177" s="9">
        <f>Bonus!I178</f>
        <v>0</v>
      </c>
      <c r="F177" s="25">
        <v>42</v>
      </c>
      <c r="G177" s="22">
        <v>99</v>
      </c>
      <c r="H177" s="26">
        <f>Bonus!N178</f>
        <v>0</v>
      </c>
      <c r="I177" s="22">
        <v>35</v>
      </c>
      <c r="J177" s="22">
        <v>99</v>
      </c>
      <c r="K177" s="9">
        <f>Bonus!S178</f>
        <v>0</v>
      </c>
      <c r="L177" s="22">
        <v>39</v>
      </c>
      <c r="M177" s="22">
        <v>99</v>
      </c>
      <c r="N177" s="9">
        <f>Bonus!X178</f>
        <v>0</v>
      </c>
      <c r="O177" s="22">
        <v>32</v>
      </c>
      <c r="P177" s="22">
        <v>99</v>
      </c>
      <c r="Q177" s="9">
        <f>Bonus!AC178</f>
        <v>0</v>
      </c>
      <c r="R177" s="22">
        <v>99</v>
      </c>
      <c r="S177" s="22">
        <v>99</v>
      </c>
      <c r="U177" s="22">
        <v>99</v>
      </c>
      <c r="V177" s="22">
        <v>99</v>
      </c>
      <c r="W177" s="9">
        <f>Bonus!AJ178</f>
        <v>0</v>
      </c>
      <c r="X177" s="22">
        <v>99</v>
      </c>
      <c r="Y177" s="22">
        <v>99</v>
      </c>
      <c r="Z177" s="9">
        <f>Bonus!AQ178</f>
        <v>0</v>
      </c>
      <c r="AA177" s="22">
        <v>99</v>
      </c>
      <c r="AB177" s="22">
        <v>99</v>
      </c>
      <c r="AC177" s="9">
        <f>Bonus!AX178</f>
        <v>0</v>
      </c>
    </row>
    <row r="178" spans="1:38">
      <c r="A178" s="25" t="s">
        <v>658</v>
      </c>
      <c r="B178" s="27" t="s">
        <v>659</v>
      </c>
      <c r="C178" s="22">
        <v>119</v>
      </c>
      <c r="D178" s="22">
        <v>3</v>
      </c>
      <c r="E178" s="9">
        <f>Bonus!I179</f>
        <v>4</v>
      </c>
      <c r="F178" s="25">
        <v>42</v>
      </c>
      <c r="G178" s="22">
        <v>99</v>
      </c>
      <c r="H178" s="26">
        <f>Bonus!N179</f>
        <v>0</v>
      </c>
      <c r="I178" s="22">
        <v>14</v>
      </c>
      <c r="J178" s="22">
        <v>7</v>
      </c>
      <c r="K178" s="9">
        <f>Bonus!S179</f>
        <v>15</v>
      </c>
      <c r="L178" s="22">
        <v>39</v>
      </c>
      <c r="M178" s="22">
        <v>99</v>
      </c>
      <c r="N178" s="9">
        <f>Bonus!X179</f>
        <v>0</v>
      </c>
      <c r="O178" s="22">
        <v>32</v>
      </c>
      <c r="P178" s="22">
        <v>99</v>
      </c>
      <c r="Q178" s="9">
        <f>Bonus!AC179</f>
        <v>0</v>
      </c>
      <c r="R178" s="22">
        <v>99</v>
      </c>
      <c r="S178" s="22">
        <v>99</v>
      </c>
      <c r="U178" s="22">
        <v>99</v>
      </c>
      <c r="V178" s="22">
        <v>99</v>
      </c>
      <c r="W178" s="9">
        <f>Bonus!AJ179</f>
        <v>0</v>
      </c>
      <c r="X178" s="22">
        <v>99</v>
      </c>
      <c r="Y178" s="22">
        <v>99</v>
      </c>
      <c r="Z178" s="9">
        <f>Bonus!AQ179</f>
        <v>0</v>
      </c>
      <c r="AA178" s="22">
        <v>99</v>
      </c>
      <c r="AB178" s="22">
        <v>99</v>
      </c>
      <c r="AC178" s="9">
        <f>Bonus!AX179</f>
        <v>0</v>
      </c>
    </row>
    <row r="179" spans="1:38">
      <c r="A179" s="25" t="s">
        <v>660</v>
      </c>
      <c r="B179" s="27" t="s">
        <v>559</v>
      </c>
      <c r="C179" s="22">
        <v>264</v>
      </c>
      <c r="D179" s="22">
        <v>99</v>
      </c>
      <c r="E179" s="9">
        <f>Bonus!I180</f>
        <v>0</v>
      </c>
      <c r="F179" s="25">
        <v>30</v>
      </c>
      <c r="G179" s="22">
        <v>11</v>
      </c>
      <c r="H179" s="26">
        <f>Bonus!N180</f>
        <v>1</v>
      </c>
      <c r="I179" s="22">
        <v>17</v>
      </c>
      <c r="J179" s="22">
        <v>9</v>
      </c>
      <c r="K179" s="9">
        <f>Bonus!S180</f>
        <v>10</v>
      </c>
      <c r="L179" s="22">
        <v>39</v>
      </c>
      <c r="M179" s="22">
        <v>99</v>
      </c>
      <c r="N179" s="9">
        <f>Bonus!X180</f>
        <v>0</v>
      </c>
      <c r="O179" s="22">
        <v>32</v>
      </c>
      <c r="P179" s="22">
        <v>99</v>
      </c>
      <c r="Q179" s="9">
        <f>Bonus!AC180</f>
        <v>0</v>
      </c>
      <c r="R179" s="22">
        <v>99</v>
      </c>
      <c r="S179" s="22">
        <v>99</v>
      </c>
      <c r="U179" s="22">
        <v>99</v>
      </c>
      <c r="V179" s="22">
        <v>99</v>
      </c>
      <c r="W179" s="9">
        <f>Bonus!AJ180</f>
        <v>0</v>
      </c>
      <c r="X179" s="22">
        <v>99</v>
      </c>
      <c r="Y179" s="22">
        <v>99</v>
      </c>
      <c r="Z179" s="9">
        <f>Bonus!AQ180</f>
        <v>0</v>
      </c>
      <c r="AA179" s="22">
        <v>99</v>
      </c>
      <c r="AB179" s="22">
        <v>99</v>
      </c>
      <c r="AC179" s="9">
        <f>Bonus!AX180</f>
        <v>0</v>
      </c>
    </row>
    <row r="180" spans="1:38">
      <c r="A180" s="25" t="s">
        <v>661</v>
      </c>
      <c r="B180" s="27" t="s">
        <v>662</v>
      </c>
      <c r="C180" s="22">
        <v>264</v>
      </c>
      <c r="D180" s="22">
        <v>99</v>
      </c>
      <c r="E180" s="9">
        <f>Bonus!I181</f>
        <v>0</v>
      </c>
      <c r="F180" s="25">
        <v>28</v>
      </c>
      <c r="G180" s="22">
        <v>10</v>
      </c>
      <c r="H180" s="26">
        <f>Bonus!N181</f>
        <v>7</v>
      </c>
      <c r="I180" s="22">
        <v>35</v>
      </c>
      <c r="J180" s="22">
        <v>99</v>
      </c>
      <c r="K180" s="9">
        <f>Bonus!S181</f>
        <v>0</v>
      </c>
      <c r="L180" s="22">
        <v>33</v>
      </c>
      <c r="M180" s="22">
        <v>10</v>
      </c>
      <c r="N180" s="9">
        <f>Bonus!X181</f>
        <v>4</v>
      </c>
      <c r="O180" s="22">
        <v>26</v>
      </c>
      <c r="P180" s="22">
        <v>8</v>
      </c>
      <c r="Q180" s="9">
        <f>Bonus!AC181</f>
        <v>1</v>
      </c>
      <c r="R180" s="22">
        <v>99</v>
      </c>
      <c r="S180" s="22">
        <v>99</v>
      </c>
      <c r="U180" s="22">
        <v>99</v>
      </c>
      <c r="V180" s="22">
        <v>99</v>
      </c>
      <c r="W180" s="9">
        <f>Bonus!AJ181</f>
        <v>0</v>
      </c>
      <c r="X180" s="22">
        <v>99</v>
      </c>
      <c r="Y180" s="22">
        <v>99</v>
      </c>
      <c r="Z180" s="9">
        <f>Bonus!AQ181</f>
        <v>0</v>
      </c>
      <c r="AA180" s="22">
        <v>99</v>
      </c>
      <c r="AB180" s="22">
        <v>99</v>
      </c>
      <c r="AC180" s="9">
        <f>Bonus!AX181</f>
        <v>0</v>
      </c>
    </row>
    <row r="181" spans="1:38">
      <c r="A181" s="25" t="s">
        <v>663</v>
      </c>
      <c r="B181" s="27" t="s">
        <v>609</v>
      </c>
      <c r="C181" s="22">
        <v>163</v>
      </c>
      <c r="D181" s="22">
        <v>5</v>
      </c>
      <c r="E181" s="9">
        <f>Bonus!I182</f>
        <v>7</v>
      </c>
      <c r="F181" s="25">
        <v>20</v>
      </c>
      <c r="G181" s="22">
        <v>8</v>
      </c>
      <c r="H181" s="26">
        <f>Bonus!N182</f>
        <v>10</v>
      </c>
      <c r="I181" s="22">
        <v>24</v>
      </c>
      <c r="J181" s="22">
        <v>10</v>
      </c>
      <c r="K181" s="9">
        <f>Bonus!S182</f>
        <v>2</v>
      </c>
      <c r="L181" s="22">
        <v>25</v>
      </c>
      <c r="M181" s="22">
        <v>8</v>
      </c>
      <c r="N181" s="9">
        <f>Bonus!X182</f>
        <v>3</v>
      </c>
      <c r="O181" s="22">
        <v>16</v>
      </c>
      <c r="P181" s="22">
        <v>6</v>
      </c>
      <c r="Q181" s="9">
        <f>Bonus!AC182</f>
        <v>13</v>
      </c>
      <c r="R181" s="22">
        <v>99</v>
      </c>
      <c r="S181" s="22">
        <v>99</v>
      </c>
      <c r="U181" s="22">
        <v>99</v>
      </c>
      <c r="V181" s="22">
        <v>99</v>
      </c>
      <c r="W181" s="9">
        <f>Bonus!AJ182</f>
        <v>0</v>
      </c>
      <c r="X181" s="22">
        <v>99</v>
      </c>
      <c r="Y181" s="22">
        <v>99</v>
      </c>
      <c r="Z181" s="9">
        <f>Bonus!AQ182</f>
        <v>0</v>
      </c>
      <c r="AA181" s="22">
        <v>99</v>
      </c>
      <c r="AB181" s="22">
        <v>99</v>
      </c>
      <c r="AC181" s="9">
        <f>Bonus!AX182</f>
        <v>0</v>
      </c>
    </row>
    <row r="182" spans="1:38">
      <c r="A182" s="25" t="s">
        <v>725</v>
      </c>
      <c r="B182" s="9" t="s">
        <v>714</v>
      </c>
      <c r="C182" s="22">
        <v>264</v>
      </c>
      <c r="D182" s="22">
        <v>99</v>
      </c>
      <c r="E182" s="9">
        <f>Bonus!I183</f>
        <v>0</v>
      </c>
      <c r="F182" s="25">
        <v>13</v>
      </c>
      <c r="G182" s="22">
        <v>5</v>
      </c>
      <c r="H182" s="26">
        <f>Bonus!N183</f>
        <v>20</v>
      </c>
      <c r="I182" s="22">
        <v>13</v>
      </c>
      <c r="J182" s="22">
        <v>6</v>
      </c>
      <c r="K182" s="9">
        <f>Bonus!S183</f>
        <v>14</v>
      </c>
      <c r="L182" s="22">
        <v>12</v>
      </c>
      <c r="M182" s="22">
        <v>6</v>
      </c>
      <c r="N182" s="9">
        <f>Bonus!X183</f>
        <v>14</v>
      </c>
      <c r="O182" s="22">
        <v>32</v>
      </c>
      <c r="P182" s="22">
        <v>99</v>
      </c>
      <c r="Q182" s="9">
        <f>Bonus!AC183</f>
        <v>0</v>
      </c>
      <c r="R182" s="22">
        <v>99</v>
      </c>
      <c r="S182" s="22">
        <v>99</v>
      </c>
      <c r="U182" s="22">
        <v>99</v>
      </c>
      <c r="V182" s="22">
        <v>99</v>
      </c>
      <c r="W182" s="9">
        <f>Bonus!AJ183</f>
        <v>0</v>
      </c>
      <c r="X182" s="22">
        <v>99</v>
      </c>
      <c r="Y182" s="22">
        <v>99</v>
      </c>
      <c r="Z182" s="9">
        <f>Bonus!AQ183</f>
        <v>0</v>
      </c>
      <c r="AA182" s="22">
        <v>99</v>
      </c>
      <c r="AB182" s="22">
        <v>99</v>
      </c>
      <c r="AC182" s="9">
        <f>Bonus!AX183</f>
        <v>0</v>
      </c>
    </row>
    <row r="183" spans="1:38">
      <c r="C183" s="22">
        <v>264</v>
      </c>
      <c r="D183" s="22">
        <v>99</v>
      </c>
      <c r="E183" s="9">
        <f>Bonus!I184</f>
        <v>0</v>
      </c>
      <c r="F183" s="25">
        <v>42</v>
      </c>
      <c r="G183" s="22">
        <v>99</v>
      </c>
      <c r="H183" s="26">
        <f>Bonus!N184</f>
        <v>0</v>
      </c>
      <c r="I183" s="22">
        <v>35</v>
      </c>
      <c r="J183" s="22">
        <v>99</v>
      </c>
      <c r="K183" s="9">
        <f>Bonus!S184</f>
        <v>0</v>
      </c>
      <c r="L183" s="22">
        <v>39</v>
      </c>
      <c r="M183" s="22">
        <v>99</v>
      </c>
      <c r="N183" s="9">
        <f>Bonus!X184</f>
        <v>0</v>
      </c>
      <c r="O183" s="22">
        <v>32</v>
      </c>
      <c r="P183" s="22">
        <v>99</v>
      </c>
      <c r="Q183" s="9">
        <f>Bonus!AC184</f>
        <v>0</v>
      </c>
      <c r="R183" s="22">
        <v>99</v>
      </c>
      <c r="S183" s="22">
        <v>99</v>
      </c>
      <c r="U183" s="22">
        <v>99</v>
      </c>
      <c r="V183" s="22">
        <v>99</v>
      </c>
      <c r="W183" s="9">
        <f>Bonus!AJ184</f>
        <v>0</v>
      </c>
      <c r="X183" s="22">
        <v>99</v>
      </c>
      <c r="Y183" s="22">
        <v>99</v>
      </c>
      <c r="Z183" s="9">
        <f>Bonus!AQ184</f>
        <v>0</v>
      </c>
      <c r="AA183" s="22">
        <v>99</v>
      </c>
      <c r="AB183" s="22">
        <v>99</v>
      </c>
      <c r="AC183" s="9">
        <f>Bonus!AX184</f>
        <v>0</v>
      </c>
    </row>
    <row r="184" spans="1:38" s="8" customFormat="1">
      <c r="B184" s="10"/>
      <c r="C184" s="22">
        <v>264</v>
      </c>
      <c r="D184" s="8">
        <v>99</v>
      </c>
      <c r="E184" s="10">
        <f>Bonus!I185</f>
        <v>0</v>
      </c>
      <c r="F184" s="21">
        <v>42</v>
      </c>
      <c r="G184" s="8">
        <v>99</v>
      </c>
      <c r="H184" s="45">
        <f>Bonus!N185</f>
        <v>0</v>
      </c>
      <c r="I184" s="8">
        <v>35</v>
      </c>
      <c r="J184" s="8">
        <v>99</v>
      </c>
      <c r="K184" s="10">
        <f>Bonus!S185</f>
        <v>0</v>
      </c>
      <c r="L184" s="8">
        <v>39</v>
      </c>
      <c r="M184" s="8">
        <v>99</v>
      </c>
      <c r="N184" s="10">
        <f>Bonus!X185</f>
        <v>0</v>
      </c>
      <c r="O184" s="8">
        <v>32</v>
      </c>
      <c r="P184" s="8">
        <v>99</v>
      </c>
      <c r="Q184" s="10">
        <f>Bonus!AC185</f>
        <v>0</v>
      </c>
      <c r="R184" s="8">
        <v>99</v>
      </c>
      <c r="S184" s="8">
        <v>99</v>
      </c>
      <c r="T184" s="10"/>
      <c r="U184" s="8">
        <v>99</v>
      </c>
      <c r="V184" s="8">
        <v>99</v>
      </c>
      <c r="W184" s="10">
        <f>Bonus!AJ185</f>
        <v>0</v>
      </c>
      <c r="X184" s="8">
        <v>99</v>
      </c>
      <c r="Y184" s="8">
        <v>99</v>
      </c>
      <c r="Z184" s="10">
        <f>Bonus!AQ185</f>
        <v>0</v>
      </c>
      <c r="AA184" s="8">
        <v>99</v>
      </c>
      <c r="AB184" s="8">
        <v>99</v>
      </c>
      <c r="AC184" s="10">
        <f>Bonus!AX185</f>
        <v>0</v>
      </c>
      <c r="AL184" s="10"/>
    </row>
    <row r="185" spans="1:38">
      <c r="A185" s="22" t="s">
        <v>445</v>
      </c>
      <c r="B185" s="9" t="s">
        <v>646</v>
      </c>
      <c r="C185" s="22">
        <v>214</v>
      </c>
      <c r="D185" s="22">
        <v>99</v>
      </c>
      <c r="E185" s="9">
        <f>Bonus!I186</f>
        <v>0</v>
      </c>
      <c r="F185" s="25">
        <v>52</v>
      </c>
      <c r="G185" s="22">
        <v>99</v>
      </c>
      <c r="H185" s="26">
        <f>Bonus!N186</f>
        <v>0</v>
      </c>
      <c r="I185" s="22">
        <v>53</v>
      </c>
      <c r="J185" s="22">
        <v>99</v>
      </c>
      <c r="K185" s="9">
        <f>Bonus!S186</f>
        <v>0</v>
      </c>
      <c r="L185" s="22">
        <v>54</v>
      </c>
      <c r="M185" s="22">
        <v>99</v>
      </c>
      <c r="N185" s="9">
        <f>Bonus!X186</f>
        <v>0</v>
      </c>
      <c r="O185" s="22">
        <v>50</v>
      </c>
      <c r="P185" s="22">
        <v>99</v>
      </c>
      <c r="Q185" s="9">
        <f>Bonus!AC186</f>
        <v>0</v>
      </c>
      <c r="R185" s="22">
        <v>99</v>
      </c>
      <c r="S185" s="22">
        <v>99</v>
      </c>
      <c r="U185" s="22">
        <v>99</v>
      </c>
      <c r="V185" s="22">
        <v>99</v>
      </c>
      <c r="W185" s="9">
        <f>Bonus!AJ186</f>
        <v>0</v>
      </c>
      <c r="X185" s="22">
        <v>99</v>
      </c>
      <c r="Y185" s="22">
        <v>99</v>
      </c>
      <c r="Z185" s="9">
        <f>Bonus!AQ186</f>
        <v>0</v>
      </c>
      <c r="AA185" s="22">
        <v>99</v>
      </c>
      <c r="AB185" s="22">
        <v>99</v>
      </c>
      <c r="AC185" s="9">
        <f>Bonus!AX186</f>
        <v>0</v>
      </c>
    </row>
    <row r="186" spans="1:38">
      <c r="A186" s="22" t="s">
        <v>665</v>
      </c>
      <c r="B186" s="9" t="s">
        <v>666</v>
      </c>
      <c r="C186" s="22">
        <v>214</v>
      </c>
      <c r="D186" s="22">
        <v>99</v>
      </c>
      <c r="E186" s="9">
        <f>Bonus!I187</f>
        <v>0</v>
      </c>
      <c r="F186" s="25">
        <v>3</v>
      </c>
      <c r="G186" s="22">
        <v>1</v>
      </c>
      <c r="H186" s="26">
        <f>Bonus!N187</f>
        <v>33</v>
      </c>
      <c r="I186" s="22">
        <v>4</v>
      </c>
      <c r="J186" s="22">
        <v>2</v>
      </c>
      <c r="K186" s="9">
        <f>Bonus!S187</f>
        <v>27</v>
      </c>
      <c r="L186" s="22">
        <v>3</v>
      </c>
      <c r="M186" s="22">
        <v>1</v>
      </c>
      <c r="N186" s="9">
        <f>Bonus!X187</f>
        <v>27</v>
      </c>
      <c r="O186" s="22">
        <v>2</v>
      </c>
      <c r="P186" s="22">
        <v>1</v>
      </c>
      <c r="Q186" s="9">
        <f>Bonus!AC187</f>
        <v>34</v>
      </c>
      <c r="R186" s="22">
        <v>99</v>
      </c>
      <c r="S186" s="22">
        <v>99</v>
      </c>
      <c r="U186" s="22">
        <v>99</v>
      </c>
      <c r="V186" s="22">
        <v>99</v>
      </c>
      <c r="W186" s="9">
        <f>Bonus!AJ187</f>
        <v>0</v>
      </c>
      <c r="X186" s="22">
        <v>99</v>
      </c>
      <c r="Y186" s="22">
        <v>99</v>
      </c>
      <c r="Z186" s="9">
        <f>Bonus!AQ187</f>
        <v>0</v>
      </c>
      <c r="AA186" s="22">
        <v>99</v>
      </c>
      <c r="AB186" s="22">
        <v>99</v>
      </c>
      <c r="AC186" s="9">
        <f>Bonus!AX187</f>
        <v>0</v>
      </c>
    </row>
    <row r="187" spans="1:38">
      <c r="A187" s="22" t="s">
        <v>612</v>
      </c>
      <c r="B187" s="9" t="s">
        <v>446</v>
      </c>
      <c r="C187" s="22">
        <v>59</v>
      </c>
      <c r="D187" s="56">
        <v>2</v>
      </c>
      <c r="E187" s="9">
        <f>Bonus!I188</f>
        <v>2</v>
      </c>
      <c r="F187" s="25">
        <v>5</v>
      </c>
      <c r="G187" s="22">
        <v>3</v>
      </c>
      <c r="H187" s="26">
        <f>Bonus!N188</f>
        <v>24</v>
      </c>
      <c r="I187" s="22">
        <v>53</v>
      </c>
      <c r="J187" s="22">
        <v>99</v>
      </c>
      <c r="K187" s="9">
        <f>Bonus!S188</f>
        <v>0</v>
      </c>
      <c r="L187" s="22">
        <v>6</v>
      </c>
      <c r="M187" s="22">
        <v>3</v>
      </c>
      <c r="N187" s="9">
        <f>Bonus!X188</f>
        <v>22</v>
      </c>
      <c r="O187" s="22">
        <v>5</v>
      </c>
      <c r="P187" s="22">
        <v>2</v>
      </c>
      <c r="Q187" s="9">
        <f>Bonus!AC188</f>
        <v>25</v>
      </c>
      <c r="R187" s="22">
        <v>99</v>
      </c>
      <c r="S187" s="22">
        <v>99</v>
      </c>
      <c r="U187" s="22">
        <v>99</v>
      </c>
      <c r="V187" s="22">
        <v>99</v>
      </c>
      <c r="W187" s="9">
        <f>Bonus!AJ188</f>
        <v>0</v>
      </c>
      <c r="X187" s="22">
        <v>99</v>
      </c>
      <c r="Y187" s="22">
        <v>99</v>
      </c>
      <c r="Z187" s="9">
        <f>Bonus!AQ188</f>
        <v>0</v>
      </c>
      <c r="AA187" s="22">
        <v>99</v>
      </c>
      <c r="AB187" s="22">
        <v>99</v>
      </c>
      <c r="AC187" s="9">
        <f>Bonus!AX188</f>
        <v>0</v>
      </c>
    </row>
    <row r="188" spans="1:38">
      <c r="A188" s="22" t="s">
        <v>488</v>
      </c>
      <c r="B188" s="9" t="s">
        <v>622</v>
      </c>
      <c r="C188" s="22">
        <v>12</v>
      </c>
      <c r="D188" s="22">
        <v>1</v>
      </c>
      <c r="E188" s="9">
        <f>Bonus!I189</f>
        <v>17</v>
      </c>
      <c r="F188" s="25">
        <v>4</v>
      </c>
      <c r="G188" s="22">
        <v>2</v>
      </c>
      <c r="H188" s="26">
        <f>Bonus!N189</f>
        <v>26</v>
      </c>
      <c r="I188" s="22">
        <v>53</v>
      </c>
      <c r="J188" s="22">
        <v>99</v>
      </c>
      <c r="K188" s="9">
        <f>Bonus!S189</f>
        <v>0</v>
      </c>
      <c r="L188" s="22">
        <v>5</v>
      </c>
      <c r="M188" s="22">
        <v>2</v>
      </c>
      <c r="N188" s="9">
        <f>Bonus!X189</f>
        <v>24</v>
      </c>
      <c r="O188" s="22">
        <v>50</v>
      </c>
      <c r="P188" s="22">
        <v>99</v>
      </c>
      <c r="Q188" s="9">
        <f>Bonus!AC189</f>
        <v>0</v>
      </c>
      <c r="R188" s="22">
        <v>99</v>
      </c>
      <c r="S188" s="22">
        <v>99</v>
      </c>
      <c r="U188" s="22">
        <v>99</v>
      </c>
      <c r="V188" s="22">
        <v>99</v>
      </c>
      <c r="W188" s="9">
        <f>Bonus!AJ189</f>
        <v>0</v>
      </c>
      <c r="X188" s="22">
        <v>99</v>
      </c>
      <c r="Y188" s="22">
        <v>99</v>
      </c>
      <c r="Z188" s="9">
        <f>Bonus!AQ189</f>
        <v>0</v>
      </c>
      <c r="AA188" s="22">
        <v>99</v>
      </c>
      <c r="AB188" s="22">
        <v>99</v>
      </c>
      <c r="AC188" s="9">
        <f>Bonus!AX189</f>
        <v>0</v>
      </c>
    </row>
    <row r="189" spans="1:38">
      <c r="A189" s="22" t="s">
        <v>445</v>
      </c>
      <c r="B189" s="9" t="s">
        <v>667</v>
      </c>
      <c r="C189" s="22">
        <v>214</v>
      </c>
      <c r="D189" s="22">
        <v>99</v>
      </c>
      <c r="E189" s="9">
        <f>Bonus!I190</f>
        <v>0</v>
      </c>
      <c r="F189" s="25">
        <v>8</v>
      </c>
      <c r="G189" s="22">
        <v>4</v>
      </c>
      <c r="H189" s="26">
        <f>Bonus!N190</f>
        <v>20</v>
      </c>
      <c r="I189" s="22">
        <v>3</v>
      </c>
      <c r="J189" s="22">
        <v>1</v>
      </c>
      <c r="K189" s="9">
        <f>Bonus!S190</f>
        <v>34</v>
      </c>
      <c r="L189" s="22">
        <v>7</v>
      </c>
      <c r="M189" s="22">
        <v>4</v>
      </c>
      <c r="N189" s="9">
        <f>Bonus!X190</f>
        <v>20</v>
      </c>
      <c r="O189" s="22">
        <v>8</v>
      </c>
      <c r="P189" s="22">
        <v>4</v>
      </c>
      <c r="Q189" s="9">
        <f>Bonus!AC190</f>
        <v>20</v>
      </c>
      <c r="R189" s="22">
        <v>99</v>
      </c>
      <c r="S189" s="22">
        <v>99</v>
      </c>
      <c r="U189" s="22">
        <v>99</v>
      </c>
      <c r="V189" s="22">
        <v>99</v>
      </c>
      <c r="W189" s="9">
        <f>Bonus!AJ190</f>
        <v>0</v>
      </c>
      <c r="X189" s="22">
        <v>99</v>
      </c>
      <c r="Y189" s="22">
        <v>99</v>
      </c>
      <c r="Z189" s="9">
        <f>Bonus!AQ190</f>
        <v>0</v>
      </c>
      <c r="AA189" s="22">
        <v>99</v>
      </c>
      <c r="AB189" s="22">
        <v>99</v>
      </c>
      <c r="AC189" s="9">
        <f>Bonus!AX190</f>
        <v>0</v>
      </c>
    </row>
    <row r="190" spans="1:38">
      <c r="A190" s="22" t="s">
        <v>445</v>
      </c>
      <c r="B190" s="9" t="s">
        <v>668</v>
      </c>
      <c r="C190" s="22">
        <v>214</v>
      </c>
      <c r="D190" s="22">
        <v>99</v>
      </c>
      <c r="E190" s="9">
        <f>Bonus!I191</f>
        <v>0</v>
      </c>
      <c r="F190" s="25">
        <v>52</v>
      </c>
      <c r="G190" s="22">
        <v>99</v>
      </c>
      <c r="H190" s="26">
        <f>Bonus!N191</f>
        <v>0</v>
      </c>
      <c r="I190" s="22">
        <v>53</v>
      </c>
      <c r="J190" s="22">
        <v>99</v>
      </c>
      <c r="K190" s="9">
        <f>Bonus!S191</f>
        <v>0</v>
      </c>
      <c r="L190" s="22">
        <v>54</v>
      </c>
      <c r="M190" s="22">
        <v>99</v>
      </c>
      <c r="N190" s="9">
        <f>Bonus!X191</f>
        <v>0</v>
      </c>
      <c r="O190" s="22">
        <v>50</v>
      </c>
      <c r="P190" s="22">
        <v>99</v>
      </c>
      <c r="Q190" s="9">
        <f>Bonus!AC191</f>
        <v>0</v>
      </c>
      <c r="R190" s="22">
        <v>99</v>
      </c>
      <c r="S190" s="22">
        <v>99</v>
      </c>
      <c r="U190" s="22">
        <v>99</v>
      </c>
      <c r="V190" s="22">
        <v>99</v>
      </c>
      <c r="W190" s="9">
        <f>Bonus!AJ191</f>
        <v>0</v>
      </c>
      <c r="X190" s="22">
        <v>99</v>
      </c>
      <c r="Y190" s="22">
        <v>99</v>
      </c>
      <c r="Z190" s="9">
        <f>Bonus!AQ191</f>
        <v>0</v>
      </c>
      <c r="AA190" s="22">
        <v>99</v>
      </c>
      <c r="AB190" s="22">
        <v>99</v>
      </c>
      <c r="AC190" s="9">
        <f>Bonus!AX191</f>
        <v>0</v>
      </c>
    </row>
    <row r="191" spans="1:38">
      <c r="A191" s="22" t="s">
        <v>669</v>
      </c>
      <c r="B191" s="9" t="s">
        <v>670</v>
      </c>
      <c r="C191" s="22">
        <v>214</v>
      </c>
      <c r="D191" s="22">
        <v>99</v>
      </c>
      <c r="E191" s="9">
        <f>Bonus!I192</f>
        <v>0</v>
      </c>
      <c r="F191" s="25">
        <v>52</v>
      </c>
      <c r="G191" s="22">
        <v>99</v>
      </c>
      <c r="H191" s="26">
        <f>Bonus!N192</f>
        <v>0</v>
      </c>
      <c r="I191" s="22">
        <v>53</v>
      </c>
      <c r="J191" s="22">
        <v>99</v>
      </c>
      <c r="K191" s="9">
        <f>Bonus!S192</f>
        <v>0</v>
      </c>
      <c r="L191" s="22">
        <v>54</v>
      </c>
      <c r="M191" s="22">
        <v>99</v>
      </c>
      <c r="N191" s="9">
        <f>Bonus!X192</f>
        <v>0</v>
      </c>
      <c r="O191" s="22">
        <v>50</v>
      </c>
      <c r="P191" s="22">
        <v>99</v>
      </c>
      <c r="Q191" s="9">
        <f>Bonus!AC192</f>
        <v>0</v>
      </c>
      <c r="R191" s="22">
        <v>99</v>
      </c>
      <c r="S191" s="22">
        <v>99</v>
      </c>
      <c r="U191" s="22">
        <v>99</v>
      </c>
      <c r="V191" s="22">
        <v>99</v>
      </c>
      <c r="W191" s="9">
        <f>Bonus!AJ192</f>
        <v>0</v>
      </c>
      <c r="X191" s="22">
        <v>99</v>
      </c>
      <c r="Y191" s="22">
        <v>99</v>
      </c>
      <c r="Z191" s="9">
        <f>Bonus!AQ192</f>
        <v>0</v>
      </c>
      <c r="AA191" s="22">
        <v>99</v>
      </c>
      <c r="AB191" s="22">
        <v>99</v>
      </c>
      <c r="AC191" s="9">
        <f>Bonus!AX192</f>
        <v>0</v>
      </c>
    </row>
    <row r="192" spans="1:38">
      <c r="A192" s="22" t="s">
        <v>432</v>
      </c>
      <c r="B192" s="9" t="s">
        <v>446</v>
      </c>
      <c r="C192" s="22">
        <v>184</v>
      </c>
      <c r="D192" s="22">
        <v>3</v>
      </c>
      <c r="E192" s="9">
        <f>Bonus!I193</f>
        <v>1</v>
      </c>
      <c r="F192" s="25">
        <v>16</v>
      </c>
      <c r="G192" s="22">
        <v>7</v>
      </c>
      <c r="H192" s="26">
        <f>Bonus!N193</f>
        <v>9</v>
      </c>
      <c r="I192" s="22">
        <v>53</v>
      </c>
      <c r="J192" s="22">
        <v>99</v>
      </c>
      <c r="K192" s="9">
        <f>Bonus!S193</f>
        <v>0</v>
      </c>
      <c r="L192" s="22">
        <v>24</v>
      </c>
      <c r="M192" s="22">
        <v>8</v>
      </c>
      <c r="N192" s="9">
        <f>Bonus!X193</f>
        <v>2</v>
      </c>
      <c r="O192" s="22">
        <v>20</v>
      </c>
      <c r="P192" s="22">
        <v>7</v>
      </c>
      <c r="Q192" s="9">
        <f>Bonus!AC193</f>
        <v>5</v>
      </c>
      <c r="R192" s="22">
        <v>99</v>
      </c>
      <c r="S192" s="22">
        <v>99</v>
      </c>
      <c r="U192" s="22">
        <v>99</v>
      </c>
      <c r="V192" s="22">
        <v>99</v>
      </c>
      <c r="W192" s="9">
        <f>Bonus!AJ193</f>
        <v>0</v>
      </c>
      <c r="X192" s="22">
        <v>99</v>
      </c>
      <c r="Y192" s="22">
        <v>99</v>
      </c>
      <c r="Z192" s="9">
        <f>Bonus!AQ193</f>
        <v>0</v>
      </c>
      <c r="AA192" s="22">
        <v>99</v>
      </c>
      <c r="AB192" s="22">
        <v>99</v>
      </c>
      <c r="AC192" s="9">
        <f>Bonus!AX193</f>
        <v>0</v>
      </c>
    </row>
    <row r="193" spans="1:38">
      <c r="A193" s="25" t="s">
        <v>565</v>
      </c>
      <c r="B193" s="27" t="s">
        <v>671</v>
      </c>
      <c r="C193" s="22">
        <v>214</v>
      </c>
      <c r="D193" s="22">
        <v>99</v>
      </c>
      <c r="E193" s="9">
        <f>Bonus!I194</f>
        <v>0</v>
      </c>
      <c r="F193" s="25">
        <v>52</v>
      </c>
      <c r="G193" s="22">
        <v>99</v>
      </c>
      <c r="H193" s="26">
        <f>Bonus!N194</f>
        <v>0</v>
      </c>
      <c r="I193" s="22">
        <v>53</v>
      </c>
      <c r="J193" s="22">
        <v>99</v>
      </c>
      <c r="K193" s="9">
        <f>Bonus!S194</f>
        <v>0</v>
      </c>
      <c r="L193" s="22">
        <v>54</v>
      </c>
      <c r="M193" s="22">
        <v>99</v>
      </c>
      <c r="N193" s="9">
        <f>Bonus!X194</f>
        <v>0</v>
      </c>
      <c r="O193" s="22">
        <v>50</v>
      </c>
      <c r="P193" s="22">
        <v>99</v>
      </c>
      <c r="Q193" s="9">
        <f>Bonus!AC194</f>
        <v>0</v>
      </c>
      <c r="R193" s="22">
        <v>99</v>
      </c>
      <c r="S193" s="22">
        <v>99</v>
      </c>
      <c r="U193" s="22">
        <v>99</v>
      </c>
      <c r="V193" s="22">
        <v>99</v>
      </c>
      <c r="W193" s="9">
        <f>Bonus!AJ194</f>
        <v>0</v>
      </c>
      <c r="X193" s="22">
        <v>99</v>
      </c>
      <c r="Y193" s="22">
        <v>99</v>
      </c>
      <c r="Z193" s="9">
        <f>Bonus!AQ194</f>
        <v>0</v>
      </c>
      <c r="AA193" s="22">
        <v>99</v>
      </c>
      <c r="AB193" s="22">
        <v>99</v>
      </c>
      <c r="AC193" s="9">
        <f>Bonus!AX194</f>
        <v>0</v>
      </c>
    </row>
    <row r="194" spans="1:38">
      <c r="A194" s="25" t="s">
        <v>610</v>
      </c>
      <c r="B194" s="27" t="s">
        <v>672</v>
      </c>
      <c r="C194" s="22">
        <v>214</v>
      </c>
      <c r="D194" s="22">
        <v>99</v>
      </c>
      <c r="E194" s="9">
        <f>Bonus!I195</f>
        <v>0</v>
      </c>
      <c r="F194" s="25">
        <v>52</v>
      </c>
      <c r="G194" s="22">
        <v>99</v>
      </c>
      <c r="H194" s="26">
        <f>Bonus!N195</f>
        <v>0</v>
      </c>
      <c r="I194" s="22">
        <v>53</v>
      </c>
      <c r="J194" s="22">
        <v>99</v>
      </c>
      <c r="K194" s="9">
        <f>Bonus!S195</f>
        <v>0</v>
      </c>
      <c r="L194" s="22">
        <v>54</v>
      </c>
      <c r="M194" s="22">
        <v>99</v>
      </c>
      <c r="N194" s="9">
        <f>Bonus!X195</f>
        <v>0</v>
      </c>
      <c r="O194" s="22">
        <v>50</v>
      </c>
      <c r="P194" s="22">
        <v>99</v>
      </c>
      <c r="Q194" s="9">
        <f>Bonus!AC195</f>
        <v>0</v>
      </c>
      <c r="R194" s="22">
        <v>99</v>
      </c>
      <c r="S194" s="22">
        <v>99</v>
      </c>
      <c r="U194" s="22">
        <v>99</v>
      </c>
      <c r="V194" s="22">
        <v>99</v>
      </c>
      <c r="W194" s="9">
        <f>Bonus!AJ195</f>
        <v>0</v>
      </c>
      <c r="X194" s="22">
        <v>99</v>
      </c>
      <c r="Y194" s="22">
        <v>99</v>
      </c>
      <c r="Z194" s="9">
        <f>Bonus!AQ195</f>
        <v>0</v>
      </c>
      <c r="AA194" s="22">
        <v>99</v>
      </c>
      <c r="AB194" s="22">
        <v>99</v>
      </c>
      <c r="AC194" s="9">
        <f>Bonus!AX195</f>
        <v>0</v>
      </c>
    </row>
    <row r="195" spans="1:38">
      <c r="A195" s="25" t="s">
        <v>610</v>
      </c>
      <c r="B195" s="27" t="s">
        <v>618</v>
      </c>
      <c r="C195" s="22">
        <v>214</v>
      </c>
      <c r="D195" s="22">
        <v>99</v>
      </c>
      <c r="E195" s="9">
        <f>Bonus!I196</f>
        <v>0</v>
      </c>
      <c r="F195" s="25">
        <v>52</v>
      </c>
      <c r="G195" s="22">
        <v>99</v>
      </c>
      <c r="H195" s="26">
        <f>Bonus!N196</f>
        <v>0</v>
      </c>
      <c r="I195" s="22">
        <v>25</v>
      </c>
      <c r="J195" s="22">
        <v>8</v>
      </c>
      <c r="K195" s="9">
        <f>Bonus!S196</f>
        <v>4</v>
      </c>
      <c r="L195" s="22">
        <v>54</v>
      </c>
      <c r="M195" s="22">
        <v>99</v>
      </c>
      <c r="N195" s="9">
        <f>Bonus!X196</f>
        <v>0</v>
      </c>
      <c r="O195" s="22">
        <v>50</v>
      </c>
      <c r="P195" s="22">
        <v>99</v>
      </c>
      <c r="Q195" s="9">
        <f>Bonus!AC196</f>
        <v>0</v>
      </c>
      <c r="R195" s="22">
        <v>99</v>
      </c>
      <c r="S195" s="22">
        <v>99</v>
      </c>
      <c r="U195" s="22">
        <v>99</v>
      </c>
      <c r="V195" s="22">
        <v>99</v>
      </c>
      <c r="W195" s="9">
        <f>Bonus!AJ196</f>
        <v>0</v>
      </c>
      <c r="X195" s="22">
        <v>99</v>
      </c>
      <c r="Y195" s="22">
        <v>99</v>
      </c>
      <c r="Z195" s="9">
        <f>Bonus!AQ196</f>
        <v>0</v>
      </c>
      <c r="AA195" s="22">
        <v>99</v>
      </c>
      <c r="AB195" s="22">
        <v>99</v>
      </c>
      <c r="AC195" s="9">
        <f>Bonus!AX196</f>
        <v>0</v>
      </c>
    </row>
    <row r="196" spans="1:38">
      <c r="A196" s="25" t="s">
        <v>673</v>
      </c>
      <c r="B196" s="27" t="s">
        <v>659</v>
      </c>
      <c r="C196" s="22">
        <v>214</v>
      </c>
      <c r="D196" s="22">
        <v>99</v>
      </c>
      <c r="E196" s="9">
        <f>Bonus!I197</f>
        <v>0</v>
      </c>
      <c r="F196" s="25">
        <v>52</v>
      </c>
      <c r="G196" s="22">
        <v>99</v>
      </c>
      <c r="H196" s="26">
        <f>Bonus!N197</f>
        <v>0</v>
      </c>
      <c r="I196" s="22">
        <v>53</v>
      </c>
      <c r="J196" s="22">
        <v>99</v>
      </c>
      <c r="K196" s="9">
        <f>Bonus!S197</f>
        <v>0</v>
      </c>
      <c r="L196" s="22">
        <v>54</v>
      </c>
      <c r="M196" s="22">
        <v>99</v>
      </c>
      <c r="N196" s="9">
        <f>Bonus!X197</f>
        <v>0</v>
      </c>
      <c r="O196" s="22">
        <v>50</v>
      </c>
      <c r="P196" s="22">
        <v>99</v>
      </c>
      <c r="Q196" s="9">
        <f>Bonus!AC197</f>
        <v>0</v>
      </c>
      <c r="R196" s="22">
        <v>99</v>
      </c>
      <c r="S196" s="22">
        <v>99</v>
      </c>
      <c r="U196" s="22">
        <v>99</v>
      </c>
      <c r="V196" s="22">
        <v>99</v>
      </c>
      <c r="W196" s="9">
        <f>Bonus!AJ197</f>
        <v>0</v>
      </c>
      <c r="X196" s="22">
        <v>99</v>
      </c>
      <c r="Y196" s="22">
        <v>99</v>
      </c>
      <c r="Z196" s="9">
        <f>Bonus!AQ197</f>
        <v>0</v>
      </c>
      <c r="AA196" s="22">
        <v>99</v>
      </c>
      <c r="AB196" s="22">
        <v>99</v>
      </c>
      <c r="AC196" s="9">
        <f>Bonus!AX197</f>
        <v>0</v>
      </c>
    </row>
    <row r="197" spans="1:38">
      <c r="A197" s="25" t="s">
        <v>478</v>
      </c>
      <c r="B197" s="27" t="s">
        <v>637</v>
      </c>
      <c r="C197" s="22">
        <v>214</v>
      </c>
      <c r="D197" s="22">
        <v>99</v>
      </c>
      <c r="E197" s="9">
        <f>Bonus!I198</f>
        <v>0</v>
      </c>
      <c r="F197" s="25">
        <v>18</v>
      </c>
      <c r="G197" s="25">
        <v>9</v>
      </c>
      <c r="H197" s="26">
        <f>Bonus!N198</f>
        <v>10</v>
      </c>
      <c r="I197" s="22">
        <v>9</v>
      </c>
      <c r="J197" s="22">
        <v>4</v>
      </c>
      <c r="K197" s="9">
        <f>Bonus!S198</f>
        <v>25</v>
      </c>
      <c r="L197" s="22">
        <v>54</v>
      </c>
      <c r="M197" s="22">
        <v>99</v>
      </c>
      <c r="N197" s="9">
        <f>Bonus!X198</f>
        <v>0</v>
      </c>
      <c r="O197" s="22">
        <v>24</v>
      </c>
      <c r="P197" s="22">
        <v>8</v>
      </c>
      <c r="Q197" s="9">
        <f>Bonus!AC198</f>
        <v>3</v>
      </c>
      <c r="R197" s="22">
        <v>99</v>
      </c>
      <c r="S197" s="22">
        <v>99</v>
      </c>
      <c r="U197" s="22">
        <v>99</v>
      </c>
      <c r="V197" s="22">
        <v>99</v>
      </c>
      <c r="W197" s="9">
        <f>Bonus!AJ198</f>
        <v>0</v>
      </c>
      <c r="X197" s="22">
        <v>99</v>
      </c>
      <c r="Y197" s="22">
        <v>99</v>
      </c>
      <c r="Z197" s="9">
        <f>Bonus!AQ198</f>
        <v>0</v>
      </c>
      <c r="AA197" s="22">
        <v>99</v>
      </c>
      <c r="AB197" s="22">
        <v>99</v>
      </c>
      <c r="AC197" s="9">
        <f>Bonus!AX198</f>
        <v>0</v>
      </c>
    </row>
    <row r="198" spans="1:38">
      <c r="A198" s="25" t="s">
        <v>674</v>
      </c>
      <c r="B198" s="27" t="s">
        <v>675</v>
      </c>
      <c r="C198" s="22">
        <v>214</v>
      </c>
      <c r="D198" s="22">
        <v>99</v>
      </c>
      <c r="E198" s="9">
        <f>Bonus!I199</f>
        <v>0</v>
      </c>
      <c r="F198" s="25">
        <v>11</v>
      </c>
      <c r="G198" s="22">
        <v>6</v>
      </c>
      <c r="H198" s="26">
        <f>Bonus!N199</f>
        <v>20</v>
      </c>
      <c r="I198" s="22">
        <v>11</v>
      </c>
      <c r="J198" s="22">
        <v>6</v>
      </c>
      <c r="K198" s="9">
        <f>Bonus!S199</f>
        <v>16</v>
      </c>
      <c r="L198" s="22">
        <v>20</v>
      </c>
      <c r="M198" s="22">
        <v>7</v>
      </c>
      <c r="N198" s="9">
        <f>Bonus!X199</f>
        <v>4</v>
      </c>
      <c r="O198" s="22">
        <v>14</v>
      </c>
      <c r="P198" s="22">
        <v>6</v>
      </c>
      <c r="Q198" s="9">
        <f>Bonus!AC199</f>
        <v>12</v>
      </c>
      <c r="R198" s="22">
        <v>99</v>
      </c>
      <c r="S198" s="22">
        <v>99</v>
      </c>
      <c r="U198" s="22">
        <v>99</v>
      </c>
      <c r="V198" s="22">
        <v>99</v>
      </c>
      <c r="W198" s="9">
        <f>Bonus!AJ199</f>
        <v>0</v>
      </c>
      <c r="X198" s="22">
        <v>99</v>
      </c>
      <c r="Y198" s="22">
        <v>99</v>
      </c>
      <c r="Z198" s="9">
        <f>Bonus!AQ199</f>
        <v>0</v>
      </c>
      <c r="AA198" s="22">
        <v>99</v>
      </c>
      <c r="AB198" s="22">
        <v>99</v>
      </c>
      <c r="AC198" s="9">
        <f>Bonus!AX199</f>
        <v>0</v>
      </c>
    </row>
    <row r="199" spans="1:38">
      <c r="A199" s="25" t="s">
        <v>565</v>
      </c>
      <c r="B199" s="27" t="s">
        <v>676</v>
      </c>
      <c r="C199" s="22">
        <v>214</v>
      </c>
      <c r="D199" s="22">
        <v>99</v>
      </c>
      <c r="E199" s="9">
        <f>Bonus!I200</f>
        <v>0</v>
      </c>
      <c r="F199" s="25">
        <v>52</v>
      </c>
      <c r="G199" s="22">
        <v>99</v>
      </c>
      <c r="H199" s="26">
        <f>Bonus!N200</f>
        <v>0</v>
      </c>
      <c r="I199" s="22">
        <v>47</v>
      </c>
      <c r="J199" s="22">
        <v>10</v>
      </c>
      <c r="K199" s="9">
        <f>Bonus!S200</f>
        <v>2</v>
      </c>
      <c r="L199" s="22">
        <v>54</v>
      </c>
      <c r="M199" s="22">
        <v>99</v>
      </c>
      <c r="N199" s="9">
        <f>Bonus!X200</f>
        <v>0</v>
      </c>
      <c r="O199" s="22">
        <v>42</v>
      </c>
      <c r="P199" s="22">
        <v>9</v>
      </c>
      <c r="Q199" s="9">
        <f>Bonus!AC200</f>
        <v>2</v>
      </c>
      <c r="R199" s="22">
        <v>99</v>
      </c>
      <c r="S199" s="22">
        <v>99</v>
      </c>
      <c r="U199" s="22">
        <v>99</v>
      </c>
      <c r="V199" s="22">
        <v>99</v>
      </c>
      <c r="W199" s="9">
        <f>Bonus!AJ200</f>
        <v>0</v>
      </c>
      <c r="X199" s="22">
        <v>99</v>
      </c>
      <c r="Y199" s="22">
        <v>99</v>
      </c>
      <c r="Z199" s="9">
        <f>Bonus!AQ200</f>
        <v>0</v>
      </c>
      <c r="AA199" s="22">
        <v>99</v>
      </c>
      <c r="AB199" s="22">
        <v>99</v>
      </c>
      <c r="AC199" s="9">
        <f>Bonus!AX200</f>
        <v>0</v>
      </c>
    </row>
    <row r="200" spans="1:38">
      <c r="A200" s="25" t="s">
        <v>565</v>
      </c>
      <c r="B200" s="27" t="s">
        <v>677</v>
      </c>
      <c r="C200" s="22">
        <v>214</v>
      </c>
      <c r="D200" s="22">
        <v>99</v>
      </c>
      <c r="E200" s="9">
        <f>Bonus!I201</f>
        <v>0</v>
      </c>
      <c r="F200" s="25">
        <v>52</v>
      </c>
      <c r="G200" s="22">
        <v>99</v>
      </c>
      <c r="H200" s="26">
        <f>Bonus!N201</f>
        <v>0</v>
      </c>
      <c r="I200" s="22">
        <v>10</v>
      </c>
      <c r="J200" s="25">
        <v>5</v>
      </c>
      <c r="K200" s="9">
        <f>Bonus!S201</f>
        <v>23</v>
      </c>
      <c r="L200" s="22">
        <v>54</v>
      </c>
      <c r="M200" s="22">
        <v>99</v>
      </c>
      <c r="N200" s="9">
        <f>Bonus!X201</f>
        <v>0</v>
      </c>
      <c r="O200" s="22">
        <v>50</v>
      </c>
      <c r="P200" s="22">
        <v>99</v>
      </c>
      <c r="Q200" s="9">
        <f>Bonus!AC201</f>
        <v>0</v>
      </c>
      <c r="R200" s="22">
        <v>99</v>
      </c>
      <c r="S200" s="22">
        <v>99</v>
      </c>
      <c r="U200" s="22">
        <v>99</v>
      </c>
      <c r="V200" s="22">
        <v>99</v>
      </c>
      <c r="W200" s="9">
        <f>Bonus!AJ201</f>
        <v>0</v>
      </c>
      <c r="X200" s="22">
        <v>99</v>
      </c>
      <c r="Y200" s="22">
        <v>99</v>
      </c>
      <c r="Z200" s="9">
        <f>Bonus!AQ201</f>
        <v>0</v>
      </c>
      <c r="AA200" s="22">
        <v>99</v>
      </c>
      <c r="AB200" s="22">
        <v>99</v>
      </c>
      <c r="AC200" s="9">
        <f>Bonus!AX201</f>
        <v>0</v>
      </c>
    </row>
    <row r="201" spans="1:38" s="43" customFormat="1">
      <c r="A201" s="43" t="s">
        <v>678</v>
      </c>
      <c r="B201" s="44" t="s">
        <v>495</v>
      </c>
      <c r="C201" s="43">
        <v>191</v>
      </c>
      <c r="D201" s="43">
        <v>6</v>
      </c>
      <c r="E201" s="44">
        <f>Bonus!I202</f>
        <v>1</v>
      </c>
      <c r="F201" s="43">
        <v>52</v>
      </c>
      <c r="G201" s="43">
        <v>99</v>
      </c>
      <c r="H201" s="59">
        <f>Bonus!N202</f>
        <v>0</v>
      </c>
      <c r="I201" s="43">
        <v>53</v>
      </c>
      <c r="J201" s="43">
        <v>99</v>
      </c>
      <c r="K201" s="44">
        <f>Bonus!S202</f>
        <v>0</v>
      </c>
      <c r="L201" s="43">
        <v>54</v>
      </c>
      <c r="M201" s="43">
        <v>99</v>
      </c>
      <c r="N201" s="44">
        <f>Bonus!X202</f>
        <v>0</v>
      </c>
      <c r="O201" s="43">
        <v>50</v>
      </c>
      <c r="P201" s="43">
        <v>99</v>
      </c>
      <c r="Q201" s="44">
        <f>Bonus!AC202</f>
        <v>0</v>
      </c>
      <c r="R201" s="43">
        <v>99</v>
      </c>
      <c r="S201" s="43">
        <v>99</v>
      </c>
      <c r="T201" s="44"/>
      <c r="U201" s="43">
        <v>99</v>
      </c>
      <c r="V201" s="43">
        <v>99</v>
      </c>
      <c r="W201" s="44">
        <f>Bonus!AJ202</f>
        <v>0</v>
      </c>
      <c r="X201" s="43">
        <v>99</v>
      </c>
      <c r="Y201" s="43">
        <v>99</v>
      </c>
      <c r="Z201" s="44">
        <f>Bonus!AQ202</f>
        <v>0</v>
      </c>
      <c r="AA201" s="43">
        <v>99</v>
      </c>
      <c r="AB201" s="43">
        <v>99</v>
      </c>
      <c r="AC201" s="44">
        <f>Bonus!AX202</f>
        <v>0</v>
      </c>
      <c r="AL201" s="44"/>
    </row>
    <row r="202" spans="1:38">
      <c r="C202" s="22">
        <v>214</v>
      </c>
      <c r="D202" s="22">
        <v>99</v>
      </c>
      <c r="E202" s="9">
        <f>Bonus!I203</f>
        <v>0</v>
      </c>
      <c r="F202" s="25">
        <v>52</v>
      </c>
      <c r="G202" s="22">
        <v>99</v>
      </c>
      <c r="H202" s="26">
        <f>Bonus!N203</f>
        <v>0</v>
      </c>
      <c r="I202" s="22">
        <v>53</v>
      </c>
      <c r="J202" s="22">
        <v>99</v>
      </c>
      <c r="K202" s="9">
        <f>Bonus!S203</f>
        <v>0</v>
      </c>
      <c r="L202" s="22">
        <v>54</v>
      </c>
      <c r="M202" s="22">
        <v>99</v>
      </c>
      <c r="N202" s="9">
        <f>Bonus!X203</f>
        <v>0</v>
      </c>
      <c r="O202" s="22">
        <v>50</v>
      </c>
      <c r="P202" s="22">
        <v>99</v>
      </c>
      <c r="Q202" s="9">
        <f>Bonus!AC203</f>
        <v>0</v>
      </c>
      <c r="R202" s="22">
        <v>99</v>
      </c>
      <c r="S202" s="22">
        <v>99</v>
      </c>
      <c r="U202" s="22">
        <v>99</v>
      </c>
      <c r="V202" s="22">
        <v>99</v>
      </c>
      <c r="W202" s="9">
        <f>Bonus!AJ203</f>
        <v>0</v>
      </c>
      <c r="X202" s="22">
        <v>99</v>
      </c>
      <c r="Y202" s="22">
        <v>99</v>
      </c>
      <c r="Z202" s="9">
        <f>Bonus!AQ203</f>
        <v>0</v>
      </c>
      <c r="AA202" s="22">
        <v>99</v>
      </c>
      <c r="AB202" s="22">
        <v>99</v>
      </c>
      <c r="AC202" s="9">
        <f>Bonus!AX203</f>
        <v>0</v>
      </c>
    </row>
    <row r="203" spans="1:38">
      <c r="C203" s="22">
        <v>214</v>
      </c>
      <c r="D203" s="22">
        <v>99</v>
      </c>
      <c r="E203" s="9">
        <f>Bonus!I204</f>
        <v>0</v>
      </c>
      <c r="F203" s="25">
        <v>52</v>
      </c>
      <c r="G203" s="22">
        <v>99</v>
      </c>
      <c r="H203" s="26">
        <f>Bonus!N204</f>
        <v>0</v>
      </c>
      <c r="I203" s="22">
        <v>53</v>
      </c>
      <c r="J203" s="22">
        <v>99</v>
      </c>
      <c r="K203" s="9">
        <f>Bonus!S204</f>
        <v>0</v>
      </c>
      <c r="L203" s="22">
        <v>54</v>
      </c>
      <c r="M203" s="22">
        <v>99</v>
      </c>
      <c r="N203" s="9">
        <f>Bonus!X204</f>
        <v>0</v>
      </c>
      <c r="O203" s="22">
        <v>50</v>
      </c>
      <c r="P203" s="22">
        <v>99</v>
      </c>
      <c r="Q203" s="9">
        <f>Bonus!AC204</f>
        <v>0</v>
      </c>
      <c r="R203" s="22">
        <v>99</v>
      </c>
      <c r="S203" s="22">
        <v>99</v>
      </c>
      <c r="U203" s="22">
        <v>99</v>
      </c>
      <c r="V203" s="22">
        <v>99</v>
      </c>
      <c r="W203" s="9">
        <f>Bonus!AJ204</f>
        <v>0</v>
      </c>
      <c r="X203" s="22">
        <v>99</v>
      </c>
      <c r="Y203" s="22">
        <v>99</v>
      </c>
      <c r="Z203" s="9">
        <f>Bonus!AQ204</f>
        <v>0</v>
      </c>
      <c r="AA203" s="22">
        <v>99</v>
      </c>
      <c r="AB203" s="22">
        <v>99</v>
      </c>
      <c r="AC203" s="9">
        <f>Bonus!AX204</f>
        <v>0</v>
      </c>
    </row>
    <row r="204" spans="1:38" s="8" customFormat="1">
      <c r="B204" s="10"/>
      <c r="C204" s="8">
        <v>214</v>
      </c>
      <c r="D204" s="8">
        <v>99</v>
      </c>
      <c r="E204" s="10">
        <f>Bonus!I205</f>
        <v>0</v>
      </c>
      <c r="F204" s="21">
        <v>52</v>
      </c>
      <c r="G204" s="8">
        <v>99</v>
      </c>
      <c r="H204" s="45">
        <f>Bonus!N205</f>
        <v>0</v>
      </c>
      <c r="I204" s="8">
        <v>53</v>
      </c>
      <c r="J204" s="8">
        <v>99</v>
      </c>
      <c r="K204" s="10">
        <f>Bonus!S205</f>
        <v>0</v>
      </c>
      <c r="L204" s="8">
        <v>54</v>
      </c>
      <c r="M204" s="8">
        <v>99</v>
      </c>
      <c r="N204" s="10">
        <f>Bonus!X205</f>
        <v>0</v>
      </c>
      <c r="O204" s="8">
        <v>50</v>
      </c>
      <c r="P204" s="8">
        <v>99</v>
      </c>
      <c r="Q204" s="10">
        <f>Bonus!AC205</f>
        <v>0</v>
      </c>
      <c r="R204" s="8">
        <v>99</v>
      </c>
      <c r="S204" s="8">
        <v>99</v>
      </c>
      <c r="T204" s="10"/>
      <c r="U204" s="8">
        <v>99</v>
      </c>
      <c r="V204" s="8">
        <v>99</v>
      </c>
      <c r="W204" s="10">
        <f>Bonus!AJ205</f>
        <v>0</v>
      </c>
      <c r="X204" s="8">
        <v>99</v>
      </c>
      <c r="Y204" s="8">
        <v>99</v>
      </c>
      <c r="Z204" s="10">
        <f>Bonus!AQ205</f>
        <v>0</v>
      </c>
      <c r="AA204" s="8">
        <v>99</v>
      </c>
      <c r="AB204" s="8">
        <v>99</v>
      </c>
      <c r="AC204" s="10">
        <f>Bonus!AX205</f>
        <v>0</v>
      </c>
      <c r="AL204" s="10"/>
    </row>
    <row r="205" spans="1:38">
      <c r="A205" s="22" t="s">
        <v>679</v>
      </c>
      <c r="B205" s="9" t="s">
        <v>593</v>
      </c>
      <c r="C205" s="22">
        <v>3</v>
      </c>
      <c r="D205" s="22">
        <v>1</v>
      </c>
      <c r="E205" s="9">
        <f>Bonus!I206</f>
        <v>31</v>
      </c>
      <c r="F205" s="25">
        <v>3</v>
      </c>
      <c r="G205" s="22">
        <v>1</v>
      </c>
      <c r="H205" s="26">
        <f>Bonus!N206</f>
        <v>23</v>
      </c>
      <c r="I205" s="22">
        <v>2</v>
      </c>
      <c r="J205" s="22">
        <v>1</v>
      </c>
      <c r="K205" s="9">
        <f>Bonus!S206</f>
        <v>31</v>
      </c>
      <c r="L205" s="22">
        <v>4</v>
      </c>
      <c r="M205" s="22">
        <v>1</v>
      </c>
      <c r="N205" s="9">
        <f>Bonus!X206</f>
        <v>23</v>
      </c>
      <c r="O205" s="22">
        <v>4</v>
      </c>
      <c r="P205" s="22">
        <v>1</v>
      </c>
      <c r="Q205" s="9">
        <f>Bonus!AC206</f>
        <v>26</v>
      </c>
      <c r="R205" s="22">
        <v>99</v>
      </c>
      <c r="S205" s="22">
        <v>99</v>
      </c>
      <c r="U205" s="22">
        <v>99</v>
      </c>
      <c r="V205" s="22">
        <v>99</v>
      </c>
      <c r="W205" s="9">
        <f>Bonus!AJ206</f>
        <v>0</v>
      </c>
      <c r="X205" s="22">
        <v>99</v>
      </c>
      <c r="Y205" s="22">
        <v>99</v>
      </c>
      <c r="Z205" s="9">
        <f>Bonus!AQ206</f>
        <v>0</v>
      </c>
      <c r="AA205" s="22">
        <v>99</v>
      </c>
      <c r="AB205" s="22">
        <v>99</v>
      </c>
      <c r="AC205" s="9">
        <f>Bonus!AX206</f>
        <v>0</v>
      </c>
    </row>
    <row r="206" spans="1:38">
      <c r="A206" s="22" t="s">
        <v>679</v>
      </c>
      <c r="B206" s="9" t="s">
        <v>681</v>
      </c>
      <c r="C206" s="22">
        <v>18</v>
      </c>
      <c r="D206" s="22">
        <v>2</v>
      </c>
      <c r="E206" s="9">
        <f>Bonus!I207</f>
        <v>10</v>
      </c>
      <c r="F206" s="25">
        <v>9</v>
      </c>
      <c r="G206" s="22">
        <v>2</v>
      </c>
      <c r="H206" s="26">
        <f>Bonus!N207</f>
        <v>16</v>
      </c>
      <c r="I206" s="22">
        <v>8</v>
      </c>
      <c r="J206" s="22">
        <v>2</v>
      </c>
      <c r="K206" s="9">
        <f>Bonus!S207</f>
        <v>24</v>
      </c>
      <c r="L206" s="22">
        <v>6</v>
      </c>
      <c r="M206" s="22">
        <v>2</v>
      </c>
      <c r="N206" s="9">
        <f>Bonus!X207</f>
        <v>23</v>
      </c>
      <c r="O206" s="22">
        <v>6</v>
      </c>
      <c r="P206" s="22">
        <v>2</v>
      </c>
      <c r="Q206" s="9">
        <f>Bonus!AC207</f>
        <v>28</v>
      </c>
      <c r="R206" s="22">
        <v>99</v>
      </c>
      <c r="S206" s="22">
        <v>99</v>
      </c>
      <c r="U206" s="22">
        <v>99</v>
      </c>
      <c r="V206" s="22">
        <v>99</v>
      </c>
      <c r="W206" s="9">
        <f>Bonus!AJ207</f>
        <v>0</v>
      </c>
      <c r="X206" s="22">
        <v>99</v>
      </c>
      <c r="Y206" s="22">
        <v>99</v>
      </c>
      <c r="Z206" s="9">
        <f>Bonus!AQ207</f>
        <v>0</v>
      </c>
      <c r="AA206" s="22">
        <v>99</v>
      </c>
      <c r="AB206" s="22">
        <v>99</v>
      </c>
      <c r="AC206" s="9">
        <f>Bonus!AX207</f>
        <v>0</v>
      </c>
    </row>
    <row r="207" spans="1:38">
      <c r="A207" s="22" t="s">
        <v>682</v>
      </c>
      <c r="B207" s="9" t="s">
        <v>683</v>
      </c>
      <c r="C207" s="22">
        <v>215</v>
      </c>
      <c r="D207" s="22">
        <v>99</v>
      </c>
      <c r="E207" s="9">
        <f>Bonus!I208</f>
        <v>0</v>
      </c>
      <c r="F207" s="25">
        <v>50</v>
      </c>
      <c r="G207" s="22">
        <v>99</v>
      </c>
      <c r="H207" s="26">
        <f>Bonus!N208</f>
        <v>0</v>
      </c>
      <c r="I207" s="22">
        <v>12</v>
      </c>
      <c r="J207" s="22">
        <v>4</v>
      </c>
      <c r="K207" s="9">
        <f>Bonus!S208</f>
        <v>23</v>
      </c>
      <c r="L207" s="22">
        <v>51</v>
      </c>
      <c r="M207" s="22">
        <v>99</v>
      </c>
      <c r="N207" s="9">
        <f>Bonus!X208</f>
        <v>0</v>
      </c>
      <c r="O207" s="22">
        <v>11</v>
      </c>
      <c r="P207" s="22">
        <v>3</v>
      </c>
      <c r="Q207" s="9">
        <f>Bonus!AC208</f>
        <v>22</v>
      </c>
      <c r="R207" s="22">
        <v>99</v>
      </c>
      <c r="S207" s="22">
        <v>99</v>
      </c>
      <c r="U207" s="22">
        <v>99</v>
      </c>
      <c r="V207" s="22">
        <v>99</v>
      </c>
      <c r="W207" s="9">
        <f>Bonus!AJ208</f>
        <v>0</v>
      </c>
      <c r="X207" s="22">
        <v>99</v>
      </c>
      <c r="Y207" s="22">
        <v>99</v>
      </c>
      <c r="Z207" s="9">
        <f>Bonus!AQ208</f>
        <v>0</v>
      </c>
      <c r="AA207" s="22">
        <v>99</v>
      </c>
      <c r="AB207" s="22">
        <v>99</v>
      </c>
      <c r="AC207" s="9">
        <f>Bonus!AX208</f>
        <v>0</v>
      </c>
    </row>
    <row r="208" spans="1:38">
      <c r="A208" s="25" t="s">
        <v>684</v>
      </c>
      <c r="B208" s="27" t="s">
        <v>685</v>
      </c>
      <c r="C208" s="22">
        <v>215</v>
      </c>
      <c r="D208" s="22">
        <v>99</v>
      </c>
      <c r="E208" s="9">
        <f>Bonus!I209</f>
        <v>0</v>
      </c>
      <c r="F208" s="25">
        <v>15</v>
      </c>
      <c r="G208" s="22">
        <v>3</v>
      </c>
      <c r="H208" s="26">
        <f>Bonus!N209</f>
        <v>14</v>
      </c>
      <c r="I208" s="22">
        <v>22</v>
      </c>
      <c r="J208" s="22">
        <v>6</v>
      </c>
      <c r="K208" s="9">
        <f>Bonus!S209</f>
        <v>7</v>
      </c>
      <c r="L208" s="22">
        <v>16</v>
      </c>
      <c r="M208" s="22">
        <v>4</v>
      </c>
      <c r="N208" s="9">
        <f>Bonus!X209</f>
        <v>8</v>
      </c>
      <c r="O208" s="22">
        <v>21</v>
      </c>
      <c r="P208" s="22">
        <v>5</v>
      </c>
      <c r="Q208" s="9">
        <f>Bonus!AC209</f>
        <v>5</v>
      </c>
      <c r="R208" s="22">
        <v>99</v>
      </c>
      <c r="S208" s="22">
        <v>99</v>
      </c>
      <c r="U208" s="22">
        <v>99</v>
      </c>
      <c r="V208" s="22">
        <v>99</v>
      </c>
      <c r="W208" s="9">
        <f>Bonus!AJ209</f>
        <v>0</v>
      </c>
      <c r="X208" s="22">
        <v>99</v>
      </c>
      <c r="Y208" s="22">
        <v>99</v>
      </c>
      <c r="Z208" s="9">
        <f>Bonus!AQ209</f>
        <v>0</v>
      </c>
      <c r="AA208" s="22">
        <v>99</v>
      </c>
      <c r="AB208" s="22">
        <v>99</v>
      </c>
      <c r="AC208" s="9">
        <f>Bonus!AX209</f>
        <v>0</v>
      </c>
    </row>
    <row r="209" spans="1:38">
      <c r="A209" s="25" t="s">
        <v>686</v>
      </c>
      <c r="B209" s="27" t="s">
        <v>687</v>
      </c>
      <c r="C209" s="22">
        <v>215</v>
      </c>
      <c r="D209" s="22">
        <v>99</v>
      </c>
      <c r="E209" s="9">
        <f>Bonus!I210</f>
        <v>0</v>
      </c>
      <c r="F209" s="25">
        <v>50</v>
      </c>
      <c r="G209" s="22">
        <v>99</v>
      </c>
      <c r="H209" s="26">
        <f>Bonus!N210</f>
        <v>0</v>
      </c>
      <c r="I209" s="22">
        <v>9</v>
      </c>
      <c r="J209" s="22">
        <v>3</v>
      </c>
      <c r="K209" s="9">
        <f>Bonus!S210</f>
        <v>27</v>
      </c>
      <c r="L209" s="22">
        <v>12</v>
      </c>
      <c r="M209" s="22">
        <v>3</v>
      </c>
      <c r="N209" s="9">
        <f>Bonus!X210</f>
        <v>13</v>
      </c>
      <c r="O209" s="22">
        <v>43</v>
      </c>
      <c r="P209" s="22">
        <v>99</v>
      </c>
      <c r="Q209" s="9">
        <f>Bonus!AC210</f>
        <v>0</v>
      </c>
      <c r="R209" s="22">
        <v>99</v>
      </c>
      <c r="S209" s="22">
        <v>99</v>
      </c>
      <c r="U209" s="22">
        <v>99</v>
      </c>
      <c r="V209" s="22">
        <v>99</v>
      </c>
      <c r="W209" s="9">
        <f>Bonus!AJ210</f>
        <v>0</v>
      </c>
      <c r="X209" s="22">
        <v>99</v>
      </c>
      <c r="Y209" s="22">
        <v>99</v>
      </c>
      <c r="Z209" s="9">
        <f>Bonus!AQ210</f>
        <v>0</v>
      </c>
      <c r="AA209" s="22">
        <v>99</v>
      </c>
      <c r="AB209" s="22">
        <v>99</v>
      </c>
      <c r="AC209" s="9">
        <f>Bonus!AX210</f>
        <v>0</v>
      </c>
    </row>
    <row r="210" spans="1:38">
      <c r="A210" s="25" t="s">
        <v>688</v>
      </c>
      <c r="B210" s="27" t="s">
        <v>689</v>
      </c>
      <c r="C210" s="22">
        <v>215</v>
      </c>
      <c r="D210" s="22">
        <v>99</v>
      </c>
      <c r="E210" s="9">
        <f>Bonus!I211</f>
        <v>0</v>
      </c>
      <c r="F210" s="25">
        <v>50</v>
      </c>
      <c r="G210" s="22">
        <v>99</v>
      </c>
      <c r="H210" s="26">
        <f>Bonus!N211</f>
        <v>0</v>
      </c>
      <c r="I210" s="22">
        <v>36</v>
      </c>
      <c r="J210" s="22">
        <v>9</v>
      </c>
      <c r="K210" s="9">
        <f>Bonus!S211</f>
        <v>4</v>
      </c>
      <c r="L210" s="22">
        <v>51</v>
      </c>
      <c r="M210" s="22">
        <v>99</v>
      </c>
      <c r="N210" s="9">
        <f>Bonus!X211</f>
        <v>0</v>
      </c>
      <c r="O210" s="22">
        <v>43</v>
      </c>
      <c r="P210" s="22">
        <v>99</v>
      </c>
      <c r="Q210" s="9">
        <f>Bonus!AC211</f>
        <v>0</v>
      </c>
      <c r="R210" s="22">
        <v>99</v>
      </c>
      <c r="S210" s="22">
        <v>99</v>
      </c>
      <c r="U210" s="22">
        <v>99</v>
      </c>
      <c r="V210" s="22">
        <v>99</v>
      </c>
      <c r="W210" s="9">
        <f>Bonus!AJ211</f>
        <v>0</v>
      </c>
      <c r="X210" s="22">
        <v>99</v>
      </c>
      <c r="Y210" s="22">
        <v>99</v>
      </c>
      <c r="Z210" s="9">
        <f>Bonus!AQ211</f>
        <v>0</v>
      </c>
      <c r="AA210" s="22">
        <v>99</v>
      </c>
      <c r="AB210" s="22">
        <v>99</v>
      </c>
      <c r="AC210" s="9">
        <f>Bonus!AX211</f>
        <v>0</v>
      </c>
    </row>
    <row r="211" spans="1:38">
      <c r="A211" s="25" t="s">
        <v>656</v>
      </c>
      <c r="B211" s="27" t="s">
        <v>659</v>
      </c>
      <c r="C211" s="22">
        <v>121</v>
      </c>
      <c r="D211" s="22">
        <v>3</v>
      </c>
      <c r="E211" s="9">
        <f>Bonus!I212</f>
        <v>6</v>
      </c>
      <c r="F211" s="25">
        <v>50</v>
      </c>
      <c r="G211" s="22">
        <v>99</v>
      </c>
      <c r="H211" s="26">
        <f>Bonus!N212</f>
        <v>0</v>
      </c>
      <c r="I211" s="22">
        <v>23</v>
      </c>
      <c r="J211" s="22">
        <v>7</v>
      </c>
      <c r="K211" s="9">
        <f>Bonus!S212</f>
        <v>11</v>
      </c>
      <c r="L211" s="22">
        <v>51</v>
      </c>
      <c r="M211" s="22">
        <v>99</v>
      </c>
      <c r="N211" s="9">
        <f>Bonus!X212</f>
        <v>0</v>
      </c>
      <c r="O211" s="22">
        <v>22</v>
      </c>
      <c r="P211" s="22">
        <v>6</v>
      </c>
      <c r="Q211" s="9">
        <f>Bonus!AC212</f>
        <v>4</v>
      </c>
      <c r="R211" s="22">
        <v>99</v>
      </c>
      <c r="S211" s="22">
        <v>99</v>
      </c>
      <c r="U211" s="22">
        <v>99</v>
      </c>
      <c r="V211" s="22">
        <v>99</v>
      </c>
      <c r="W211" s="9">
        <f>Bonus!AJ212</f>
        <v>0</v>
      </c>
      <c r="X211" s="22">
        <v>99</v>
      </c>
      <c r="Y211" s="22">
        <v>99</v>
      </c>
      <c r="Z211" s="9">
        <f>Bonus!AQ212</f>
        <v>0</v>
      </c>
      <c r="AA211" s="22">
        <v>99</v>
      </c>
      <c r="AB211" s="22">
        <v>99</v>
      </c>
      <c r="AC211" s="9">
        <f>Bonus!AX212</f>
        <v>0</v>
      </c>
    </row>
    <row r="212" spans="1:38">
      <c r="A212" s="25" t="s">
        <v>690</v>
      </c>
      <c r="B212" s="27" t="s">
        <v>570</v>
      </c>
      <c r="C212" s="22">
        <v>215</v>
      </c>
      <c r="D212" s="22">
        <v>99</v>
      </c>
      <c r="E212" s="9">
        <f>Bonus!I213</f>
        <v>0</v>
      </c>
      <c r="F212" s="25">
        <v>34</v>
      </c>
      <c r="G212" s="22">
        <v>4</v>
      </c>
      <c r="H212" s="26">
        <f>Bonus!N213</f>
        <v>7</v>
      </c>
      <c r="I212" s="22">
        <v>31</v>
      </c>
      <c r="J212" s="22">
        <v>8</v>
      </c>
      <c r="K212" s="9">
        <f>Bonus!S213</f>
        <v>10</v>
      </c>
      <c r="L212" s="22">
        <v>38</v>
      </c>
      <c r="M212" s="22">
        <v>5</v>
      </c>
      <c r="N212" s="9">
        <f>Bonus!X213</f>
        <v>2</v>
      </c>
      <c r="O212" s="22">
        <v>43</v>
      </c>
      <c r="P212" s="22">
        <v>99</v>
      </c>
      <c r="Q212" s="9">
        <f>Bonus!AC213</f>
        <v>0</v>
      </c>
      <c r="R212" s="22">
        <v>99</v>
      </c>
      <c r="S212" s="22">
        <v>99</v>
      </c>
      <c r="U212" s="22">
        <v>99</v>
      </c>
      <c r="V212" s="22">
        <v>99</v>
      </c>
      <c r="W212" s="9">
        <f>Bonus!AJ213</f>
        <v>0</v>
      </c>
      <c r="X212" s="22">
        <v>99</v>
      </c>
      <c r="Y212" s="22">
        <v>99</v>
      </c>
      <c r="Z212" s="9">
        <f>Bonus!AQ213</f>
        <v>0</v>
      </c>
      <c r="AA212" s="22">
        <v>99</v>
      </c>
      <c r="AB212" s="22">
        <v>99</v>
      </c>
      <c r="AC212" s="9">
        <f>Bonus!AX213</f>
        <v>0</v>
      </c>
    </row>
    <row r="213" spans="1:38">
      <c r="A213" s="25" t="s">
        <v>691</v>
      </c>
      <c r="B213" s="27" t="s">
        <v>692</v>
      </c>
      <c r="C213" s="22">
        <v>215</v>
      </c>
      <c r="D213" s="22">
        <v>99</v>
      </c>
      <c r="E213" s="9">
        <f>Bonus!I214</f>
        <v>0</v>
      </c>
      <c r="F213" s="25">
        <v>50</v>
      </c>
      <c r="G213" s="22">
        <v>99</v>
      </c>
      <c r="H213" s="26">
        <f>Bonus!N214</f>
        <v>0</v>
      </c>
      <c r="I213" s="22">
        <v>47</v>
      </c>
      <c r="J213" s="22">
        <v>12</v>
      </c>
      <c r="K213" s="9">
        <f>Bonus!S214</f>
        <v>1</v>
      </c>
      <c r="L213" s="22">
        <v>51</v>
      </c>
      <c r="M213" s="22">
        <v>99</v>
      </c>
      <c r="N213" s="9">
        <f>Bonus!X214</f>
        <v>0</v>
      </c>
      <c r="O213" s="22">
        <v>25</v>
      </c>
      <c r="P213" s="22">
        <v>7</v>
      </c>
      <c r="Q213" s="9">
        <f>Bonus!AC214</f>
        <v>8</v>
      </c>
      <c r="R213" s="22">
        <v>99</v>
      </c>
      <c r="S213" s="22">
        <v>99</v>
      </c>
      <c r="U213" s="22">
        <v>99</v>
      </c>
      <c r="V213" s="22">
        <v>99</v>
      </c>
      <c r="W213" s="9">
        <f>Bonus!AJ214</f>
        <v>0</v>
      </c>
      <c r="X213" s="22">
        <v>99</v>
      </c>
      <c r="Y213" s="22">
        <v>99</v>
      </c>
      <c r="Z213" s="9">
        <f>Bonus!AQ214</f>
        <v>0</v>
      </c>
      <c r="AA213" s="22">
        <v>99</v>
      </c>
      <c r="AB213" s="22">
        <v>99</v>
      </c>
      <c r="AC213" s="9">
        <f>Bonus!AX214</f>
        <v>0</v>
      </c>
    </row>
    <row r="214" spans="1:38">
      <c r="A214" s="25" t="s">
        <v>693</v>
      </c>
      <c r="B214" s="27" t="s">
        <v>694</v>
      </c>
      <c r="C214" s="22">
        <v>215</v>
      </c>
      <c r="D214" s="22">
        <v>99</v>
      </c>
      <c r="E214" s="9">
        <f>Bonus!I215</f>
        <v>0</v>
      </c>
      <c r="F214" s="25">
        <v>50</v>
      </c>
      <c r="G214" s="22">
        <v>99</v>
      </c>
      <c r="H214" s="26">
        <f>Bonus!N215</f>
        <v>0</v>
      </c>
      <c r="I214" s="22">
        <v>50</v>
      </c>
      <c r="J214" s="22">
        <v>99</v>
      </c>
      <c r="K214" s="9">
        <f>Bonus!S215</f>
        <v>0</v>
      </c>
      <c r="L214" s="22">
        <v>51</v>
      </c>
      <c r="M214" s="22">
        <v>99</v>
      </c>
      <c r="N214" s="9">
        <f>Bonus!X215</f>
        <v>0</v>
      </c>
      <c r="O214" s="22">
        <v>43</v>
      </c>
      <c r="P214" s="22">
        <v>99</v>
      </c>
      <c r="Q214" s="9">
        <f>Bonus!AC215</f>
        <v>0</v>
      </c>
      <c r="R214" s="22">
        <v>99</v>
      </c>
      <c r="S214" s="22">
        <v>99</v>
      </c>
      <c r="U214" s="22">
        <v>99</v>
      </c>
      <c r="V214" s="22">
        <v>99</v>
      </c>
      <c r="W214" s="9">
        <f>Bonus!AJ215</f>
        <v>0</v>
      </c>
      <c r="X214" s="22">
        <v>99</v>
      </c>
      <c r="Y214" s="22">
        <v>99</v>
      </c>
      <c r="Z214" s="9">
        <f>Bonus!AQ215</f>
        <v>0</v>
      </c>
      <c r="AA214" s="22">
        <v>99</v>
      </c>
      <c r="AB214" s="22">
        <v>99</v>
      </c>
      <c r="AC214" s="9">
        <f>Bonus!AX215</f>
        <v>0</v>
      </c>
    </row>
    <row r="215" spans="1:38">
      <c r="A215" s="25" t="s">
        <v>695</v>
      </c>
      <c r="B215" s="27" t="s">
        <v>696</v>
      </c>
      <c r="C215" s="22">
        <v>215</v>
      </c>
      <c r="D215" s="22">
        <v>99</v>
      </c>
      <c r="E215" s="9">
        <f>Bonus!I216</f>
        <v>0</v>
      </c>
      <c r="F215" s="25">
        <v>39</v>
      </c>
      <c r="G215" s="22">
        <v>5</v>
      </c>
      <c r="H215" s="26">
        <f>Bonus!N216</f>
        <v>6</v>
      </c>
      <c r="I215" s="22">
        <v>50</v>
      </c>
      <c r="J215" s="22">
        <v>99</v>
      </c>
      <c r="K215" s="9">
        <f>Bonus!S216</f>
        <v>0</v>
      </c>
      <c r="L215" s="22">
        <v>51</v>
      </c>
      <c r="M215" s="22">
        <v>99</v>
      </c>
      <c r="N215" s="9">
        <f>Bonus!X216</f>
        <v>0</v>
      </c>
      <c r="O215" s="22">
        <v>43</v>
      </c>
      <c r="P215" s="22">
        <v>99</v>
      </c>
      <c r="Q215" s="9">
        <f>Bonus!AC216</f>
        <v>0</v>
      </c>
      <c r="R215" s="22">
        <v>99</v>
      </c>
      <c r="S215" s="22">
        <v>99</v>
      </c>
      <c r="U215" s="22">
        <v>99</v>
      </c>
      <c r="V215" s="22">
        <v>99</v>
      </c>
      <c r="W215" s="9">
        <f>Bonus!AJ216</f>
        <v>0</v>
      </c>
      <c r="X215" s="22">
        <v>99</v>
      </c>
      <c r="Y215" s="22">
        <v>99</v>
      </c>
      <c r="Z215" s="9">
        <f>Bonus!AQ216</f>
        <v>0</v>
      </c>
      <c r="AA215" s="22">
        <v>99</v>
      </c>
      <c r="AB215" s="22">
        <v>99</v>
      </c>
      <c r="AC215" s="9">
        <f>Bonus!AX216</f>
        <v>0</v>
      </c>
    </row>
    <row r="216" spans="1:38">
      <c r="A216" s="25" t="s">
        <v>697</v>
      </c>
      <c r="B216" s="27" t="s">
        <v>692</v>
      </c>
      <c r="C216" s="22">
        <v>215</v>
      </c>
      <c r="D216" s="22">
        <v>99</v>
      </c>
      <c r="E216" s="9">
        <f>Bonus!I217</f>
        <v>0</v>
      </c>
      <c r="F216" s="25">
        <v>50</v>
      </c>
      <c r="G216" s="22">
        <v>99</v>
      </c>
      <c r="H216" s="26">
        <f>Bonus!N217</f>
        <v>0</v>
      </c>
      <c r="I216" s="22">
        <v>50</v>
      </c>
      <c r="J216" s="22">
        <v>99</v>
      </c>
      <c r="K216" s="9">
        <f>Bonus!S217</f>
        <v>0</v>
      </c>
      <c r="L216" s="22">
        <v>51</v>
      </c>
      <c r="M216" s="22">
        <v>99</v>
      </c>
      <c r="N216" s="9">
        <f>Bonus!X217</f>
        <v>0</v>
      </c>
      <c r="O216" s="22">
        <v>43</v>
      </c>
      <c r="P216" s="22">
        <v>99</v>
      </c>
      <c r="Q216" s="9">
        <f>Bonus!AC217</f>
        <v>0</v>
      </c>
      <c r="R216" s="22">
        <v>99</v>
      </c>
      <c r="S216" s="22">
        <v>99</v>
      </c>
      <c r="U216" s="22">
        <v>99</v>
      </c>
      <c r="V216" s="22">
        <v>99</v>
      </c>
      <c r="W216" s="9">
        <f>Bonus!AJ217</f>
        <v>0</v>
      </c>
      <c r="X216" s="22">
        <v>99</v>
      </c>
      <c r="Y216" s="22">
        <v>99</v>
      </c>
      <c r="Z216" s="9">
        <f>Bonus!AQ217</f>
        <v>0</v>
      </c>
      <c r="AA216" s="22">
        <v>99</v>
      </c>
      <c r="AB216" s="22">
        <v>99</v>
      </c>
      <c r="AC216" s="9">
        <f>Bonus!AX217</f>
        <v>0</v>
      </c>
    </row>
    <row r="217" spans="1:38">
      <c r="A217" s="22" t="s">
        <v>698</v>
      </c>
      <c r="B217" s="9" t="s">
        <v>699</v>
      </c>
      <c r="C217" s="22">
        <v>215</v>
      </c>
      <c r="D217" s="22">
        <v>99</v>
      </c>
      <c r="E217" s="9">
        <f>Bonus!I218</f>
        <v>0</v>
      </c>
      <c r="F217" s="25">
        <v>50</v>
      </c>
      <c r="G217" s="22">
        <v>99</v>
      </c>
      <c r="H217" s="26">
        <f>Bonus!N218</f>
        <v>0</v>
      </c>
      <c r="I217" s="22">
        <v>50</v>
      </c>
      <c r="J217" s="22">
        <v>99</v>
      </c>
      <c r="K217" s="9">
        <f>Bonus!S218</f>
        <v>0</v>
      </c>
      <c r="L217" s="22">
        <v>51</v>
      </c>
      <c r="M217" s="22">
        <v>99</v>
      </c>
      <c r="N217" s="9">
        <f>Bonus!X218</f>
        <v>0</v>
      </c>
      <c r="O217" s="22">
        <v>43</v>
      </c>
      <c r="P217" s="22">
        <v>99</v>
      </c>
      <c r="Q217" s="9">
        <f>Bonus!AC218</f>
        <v>0</v>
      </c>
      <c r="R217" s="22">
        <v>99</v>
      </c>
      <c r="S217" s="22">
        <v>99</v>
      </c>
      <c r="U217" s="22">
        <v>99</v>
      </c>
      <c r="V217" s="22">
        <v>99</v>
      </c>
      <c r="W217" s="9">
        <f>Bonus!AJ218</f>
        <v>0</v>
      </c>
      <c r="X217" s="22">
        <v>99</v>
      </c>
      <c r="Y217" s="22">
        <v>99</v>
      </c>
      <c r="Z217" s="9">
        <f>Bonus!AQ218</f>
        <v>0</v>
      </c>
      <c r="AA217" s="22">
        <v>99</v>
      </c>
      <c r="AB217" s="22">
        <v>99</v>
      </c>
      <c r="AC217" s="9">
        <f>Bonus!AX218</f>
        <v>0</v>
      </c>
    </row>
    <row r="218" spans="1:38">
      <c r="C218" s="22">
        <v>215</v>
      </c>
      <c r="D218" s="22">
        <v>99</v>
      </c>
      <c r="E218" s="9">
        <f>Bonus!I219</f>
        <v>0</v>
      </c>
      <c r="F218" s="25">
        <v>50</v>
      </c>
      <c r="G218" s="22">
        <v>99</v>
      </c>
      <c r="H218" s="26">
        <f>Bonus!N219</f>
        <v>0</v>
      </c>
      <c r="I218" s="22">
        <v>50</v>
      </c>
      <c r="J218" s="22">
        <v>99</v>
      </c>
      <c r="K218" s="9">
        <f>Bonus!S219</f>
        <v>0</v>
      </c>
      <c r="L218" s="22">
        <v>51</v>
      </c>
      <c r="M218" s="22">
        <v>99</v>
      </c>
      <c r="N218" s="9">
        <f>Bonus!X219</f>
        <v>0</v>
      </c>
      <c r="O218" s="22">
        <v>43</v>
      </c>
      <c r="P218" s="22">
        <v>99</v>
      </c>
      <c r="Q218" s="9">
        <f>Bonus!AC219</f>
        <v>0</v>
      </c>
      <c r="R218" s="22">
        <v>99</v>
      </c>
      <c r="S218" s="22">
        <v>99</v>
      </c>
      <c r="U218" s="22">
        <v>99</v>
      </c>
      <c r="V218" s="22">
        <v>99</v>
      </c>
      <c r="W218" s="9">
        <f>Bonus!AJ219</f>
        <v>0</v>
      </c>
      <c r="X218" s="22">
        <v>99</v>
      </c>
      <c r="Y218" s="22">
        <v>99</v>
      </c>
      <c r="Z218" s="9">
        <f>Bonus!AQ219</f>
        <v>0</v>
      </c>
      <c r="AA218" s="22">
        <v>99</v>
      </c>
      <c r="AB218" s="22">
        <v>99</v>
      </c>
      <c r="AC218" s="9">
        <f>Bonus!AX219</f>
        <v>0</v>
      </c>
    </row>
    <row r="219" spans="1:38" s="43" customFormat="1">
      <c r="A219" s="43" t="s">
        <v>700</v>
      </c>
      <c r="B219" s="44" t="s">
        <v>701</v>
      </c>
      <c r="C219" s="43">
        <v>69</v>
      </c>
      <c r="D219" s="43">
        <v>3</v>
      </c>
      <c r="E219" s="44">
        <f>Bonus!I220</f>
        <v>6</v>
      </c>
      <c r="F219" s="43">
        <v>50</v>
      </c>
      <c r="G219" s="43">
        <v>99</v>
      </c>
      <c r="H219" s="59">
        <f>Bonus!N220</f>
        <v>0</v>
      </c>
      <c r="I219" s="43">
        <v>50</v>
      </c>
      <c r="J219" s="43">
        <v>99</v>
      </c>
      <c r="K219" s="44">
        <f>Bonus!S220</f>
        <v>0</v>
      </c>
      <c r="L219" s="43">
        <v>51</v>
      </c>
      <c r="M219" s="43">
        <v>99</v>
      </c>
      <c r="N219" s="44">
        <f>Bonus!X220</f>
        <v>0</v>
      </c>
      <c r="O219" s="43">
        <v>43</v>
      </c>
      <c r="P219" s="43">
        <v>99</v>
      </c>
      <c r="Q219" s="44">
        <f>Bonus!AC220</f>
        <v>0</v>
      </c>
      <c r="R219" s="43">
        <v>99</v>
      </c>
      <c r="S219" s="43">
        <v>99</v>
      </c>
      <c r="T219" s="44"/>
      <c r="U219" s="43">
        <v>99</v>
      </c>
      <c r="V219" s="43">
        <v>99</v>
      </c>
      <c r="W219" s="44">
        <f>Bonus!AJ220</f>
        <v>0</v>
      </c>
      <c r="X219" s="43">
        <v>99</v>
      </c>
      <c r="Y219" s="43">
        <v>99</v>
      </c>
      <c r="Z219" s="44">
        <f>Bonus!AQ220</f>
        <v>0</v>
      </c>
      <c r="AA219" s="43">
        <v>99</v>
      </c>
      <c r="AB219" s="43">
        <v>99</v>
      </c>
      <c r="AC219" s="44">
        <f>Bonus!AX220</f>
        <v>0</v>
      </c>
      <c r="AL219" s="44"/>
    </row>
    <row r="220" spans="1:38">
      <c r="A220" s="25" t="s">
        <v>702</v>
      </c>
      <c r="B220" s="9" t="s">
        <v>715</v>
      </c>
      <c r="C220" s="22">
        <v>215</v>
      </c>
      <c r="D220" s="22">
        <v>99</v>
      </c>
      <c r="E220" s="9">
        <f>Bonus!I221</f>
        <v>0</v>
      </c>
      <c r="F220" s="25">
        <v>50</v>
      </c>
      <c r="G220" s="22">
        <v>99</v>
      </c>
      <c r="H220" s="26">
        <f>Bonus!N221</f>
        <v>0</v>
      </c>
      <c r="I220" s="22">
        <v>50</v>
      </c>
      <c r="J220" s="22">
        <v>99</v>
      </c>
      <c r="K220" s="9">
        <f>Bonus!S221</f>
        <v>0</v>
      </c>
      <c r="L220" s="22">
        <v>51</v>
      </c>
      <c r="M220" s="22">
        <v>99</v>
      </c>
      <c r="N220" s="9">
        <f>Bonus!X221</f>
        <v>0</v>
      </c>
      <c r="O220" s="22">
        <v>12</v>
      </c>
      <c r="P220" s="22">
        <v>4</v>
      </c>
      <c r="Q220" s="9">
        <f>Bonus!AC221</f>
        <v>20</v>
      </c>
      <c r="R220" s="22">
        <v>99</v>
      </c>
      <c r="S220" s="22">
        <v>99</v>
      </c>
      <c r="U220" s="22">
        <v>99</v>
      </c>
      <c r="V220" s="22">
        <v>99</v>
      </c>
      <c r="W220" s="9">
        <f>Bonus!AJ221</f>
        <v>0</v>
      </c>
      <c r="X220" s="22">
        <v>99</v>
      </c>
      <c r="Y220" s="22">
        <v>99</v>
      </c>
      <c r="Z220" s="9">
        <f>Bonus!AQ221</f>
        <v>0</v>
      </c>
      <c r="AA220" s="22">
        <v>99</v>
      </c>
      <c r="AB220" s="22">
        <v>99</v>
      </c>
      <c r="AC220" s="9">
        <f>Bonus!AX221</f>
        <v>0</v>
      </c>
    </row>
    <row r="221" spans="1:38" s="21" customFormat="1">
      <c r="B221" s="24"/>
      <c r="C221" s="22">
        <v>215</v>
      </c>
      <c r="D221" s="21">
        <v>99</v>
      </c>
      <c r="E221" s="9">
        <f>Bonus!I222</f>
        <v>0</v>
      </c>
      <c r="F221" s="21">
        <v>50</v>
      </c>
      <c r="G221" s="21">
        <v>99</v>
      </c>
      <c r="H221" s="26">
        <f>Bonus!N222</f>
        <v>0</v>
      </c>
      <c r="I221" s="22">
        <v>50</v>
      </c>
      <c r="J221" s="22">
        <v>99</v>
      </c>
      <c r="K221" s="9">
        <f>Bonus!S222</f>
        <v>0</v>
      </c>
      <c r="L221" s="22">
        <v>51</v>
      </c>
      <c r="M221" s="22">
        <v>99</v>
      </c>
      <c r="N221" s="9">
        <f>Bonus!X222</f>
        <v>0</v>
      </c>
      <c r="O221" s="22">
        <v>43</v>
      </c>
      <c r="P221" s="22">
        <v>99</v>
      </c>
      <c r="Q221" s="9">
        <f>Bonus!AC222</f>
        <v>0</v>
      </c>
      <c r="R221" s="22">
        <v>99</v>
      </c>
      <c r="S221" s="22">
        <v>99</v>
      </c>
      <c r="T221" s="24"/>
      <c r="U221" s="22">
        <v>99</v>
      </c>
      <c r="V221" s="22">
        <v>99</v>
      </c>
      <c r="W221" s="9">
        <f>Bonus!AJ222</f>
        <v>0</v>
      </c>
      <c r="X221" s="22">
        <v>99</v>
      </c>
      <c r="Y221" s="22">
        <v>99</v>
      </c>
      <c r="Z221" s="9">
        <f>Bonus!AQ222</f>
        <v>0</v>
      </c>
      <c r="AA221" s="22">
        <v>99</v>
      </c>
      <c r="AB221" s="22">
        <v>99</v>
      </c>
      <c r="AC221" s="9">
        <f>Bonus!AX222</f>
        <v>0</v>
      </c>
      <c r="AL221" s="24"/>
    </row>
    <row r="222" spans="1:38">
      <c r="I222" s="21" t="s">
        <v>704</v>
      </c>
      <c r="J222" s="21" t="s">
        <v>717</v>
      </c>
    </row>
  </sheetData>
  <pageMargins left="0.69930555555555596" right="0.69930555555555596" top="0.75" bottom="0.75" header="0.3" footer="0.3"/>
  <pageSetup paperSize="9" orientation="portrait"/>
  <headerFooter alignWithMargins="0"/>
  <legacyDrawing r:id="rId1"/>
</worksheet>
</file>

<file path=xl/worksheets/sheet5.xml><?xml version="1.0" encoding="utf-8"?>
<worksheet xmlns="http://schemas.openxmlformats.org/spreadsheetml/2006/main" xmlns:r="http://schemas.openxmlformats.org/officeDocument/2006/relationships">
  <dimension ref="A1:R250"/>
  <sheetViews>
    <sheetView topLeftCell="A94" workbookViewId="0">
      <selection activeCell="A2" sqref="A2:H170"/>
    </sheetView>
  </sheetViews>
  <sheetFormatPr defaultColWidth="9" defaultRowHeight="15"/>
  <cols>
    <col min="1" max="1" width="36.85546875" customWidth="1"/>
    <col min="2" max="2" width="18.28515625" customWidth="1"/>
    <col min="3" max="3" width="5.7109375" customWidth="1"/>
    <col min="4" max="4" width="10.42578125" customWidth="1"/>
    <col min="9" max="9" width="8.85546875" customWidth="1"/>
    <col min="10" max="10" width="13.5703125" customWidth="1"/>
    <col min="15" max="15" width="12" customWidth="1"/>
    <col min="16" max="16" width="10" customWidth="1"/>
  </cols>
  <sheetData>
    <row r="1" spans="1:18">
      <c r="A1" t="s">
        <v>726</v>
      </c>
      <c r="B1" t="s">
        <v>727</v>
      </c>
      <c r="C1" t="s">
        <v>728</v>
      </c>
      <c r="D1" t="s">
        <v>2</v>
      </c>
      <c r="E1" t="s">
        <v>3</v>
      </c>
      <c r="F1" t="s">
        <v>4</v>
      </c>
      <c r="G1" t="s">
        <v>5</v>
      </c>
      <c r="H1" t="s">
        <v>6</v>
      </c>
      <c r="I1" t="s">
        <v>7</v>
      </c>
      <c r="J1" t="s">
        <v>8</v>
      </c>
      <c r="K1" t="s">
        <v>9</v>
      </c>
      <c r="L1" t="s">
        <v>10</v>
      </c>
      <c r="O1" s="19"/>
      <c r="P1" s="19"/>
      <c r="Q1" s="19"/>
      <c r="R1" s="19"/>
    </row>
    <row r="2" spans="1:18">
      <c r="A2" s="19" t="str">
        <f ca="1">OFFSET(Teams!$A$1,(ROW(A1)-1)*9,0)</f>
        <v>A Running Joke</v>
      </c>
      <c r="B2" s="19" t="str">
        <f ca="1">OFFSET(Teams!$B$1,(ROW(B1)-1)*9,0)</f>
        <v>Michael Ellis</v>
      </c>
      <c r="C2" s="19">
        <f ca="1">ROUNDUP(OFFSET(Teams!$B$8,(ROW(C1)-1)*9,0),0)</f>
        <v>0</v>
      </c>
      <c r="D2" s="19">
        <f ca="1">ROUNDUP(OFFSET(Teams!$C$8,(ROW(D1)-1)*9,0),0)</f>
        <v>174</v>
      </c>
      <c r="E2" s="19">
        <f ca="1">ROUNDUP(OFFSET(Teams!$D$8,(ROW(F1)-1)*9,0),0)</f>
        <v>387</v>
      </c>
      <c r="F2" s="19">
        <f ca="1">ROUNDUP(OFFSET(Teams!$E$8,(ROW(G1)-1)*9,0),0)</f>
        <v>562</v>
      </c>
      <c r="G2" s="19">
        <f ca="1">ROUNDUP(OFFSET(Teams!$F$8,(ROW(H1)-1)*9,0),0)</f>
        <v>832</v>
      </c>
      <c r="H2" s="19">
        <f ca="1">ROUNDUP(OFFSET(Teams!$G$8,(ROW(I1)-1)*9,0),0)</f>
        <v>921</v>
      </c>
      <c r="I2" s="19">
        <f ca="1">ROUNDUP(OFFSET(Teams!$H$8,(ROW(J1)-1)*9,0),0)</f>
        <v>921</v>
      </c>
      <c r="J2" s="19">
        <f ca="1">ROUNDUP(OFFSET(Teams!$I$8,(ROW(K1)-1)*9,0),0)</f>
        <v>921</v>
      </c>
      <c r="K2" s="19">
        <f ca="1">ROUNDUP(OFFSET(Teams!$J$8,(ROW(L1)-1)*9,0),0)</f>
        <v>921</v>
      </c>
      <c r="L2" s="19">
        <f ca="1">ROUNDUP(OFFSET(Teams!$J$8,(ROW(M1)-1)*9,0),0)</f>
        <v>921</v>
      </c>
      <c r="O2" s="19"/>
      <c r="P2" s="19"/>
      <c r="Q2" s="19"/>
    </row>
    <row r="3" spans="1:18">
      <c r="A3" s="19" t="str">
        <f ca="1">OFFSET(Teams!$A$1,(ROW(A2)-1)*9,0)</f>
        <v>Smellis*</v>
      </c>
      <c r="B3" s="19" t="str">
        <f ca="1">OFFSET(Teams!$B$1,(ROW(B2)-1)*9,0)</f>
        <v>Michael Ellis</v>
      </c>
      <c r="C3" s="19">
        <f ca="1">ROUNDUP(OFFSET(Teams!$B$8,(ROW(C2)-1)*9,0),0)</f>
        <v>25</v>
      </c>
      <c r="D3" s="19">
        <f ca="1">ROUNDUP(OFFSET(Teams!$C$8,(ROW(D2)-1)*9,0),0)</f>
        <v>233</v>
      </c>
      <c r="E3" s="19">
        <f ca="1">ROUNDUP(OFFSET(Teams!$D$8,(ROW(F2)-1)*9,0),0)</f>
        <v>468</v>
      </c>
      <c r="F3" s="19">
        <f ca="1">ROUNDUP(OFFSET(Teams!$E$8,(ROW(G2)-1)*9,0),0)</f>
        <v>687</v>
      </c>
      <c r="G3" s="19">
        <f ca="1">ROUNDUP(OFFSET(Teams!$F$8,(ROW(H2)-1)*9,0),0)</f>
        <v>774</v>
      </c>
      <c r="H3" s="19">
        <f ca="1">ROUNDUP(OFFSET(Teams!$G$8,(ROW(I2)-1)*9,0),0)</f>
        <v>806</v>
      </c>
      <c r="I3" s="19">
        <f ca="1">ROUNDUP(OFFSET(Teams!$H$8,(ROW(J2)-1)*9,0),0)</f>
        <v>806</v>
      </c>
      <c r="J3" s="19">
        <f ca="1">ROUNDUP(OFFSET(Teams!$I$8,(ROW(K2)-1)*9,0),0)</f>
        <v>806</v>
      </c>
      <c r="K3" s="19">
        <f ca="1">ROUNDUP(OFFSET(Teams!$J$8,(ROW(L2)-1)*9,0),0)</f>
        <v>806</v>
      </c>
      <c r="L3" s="19">
        <f ca="1">ROUNDUP(OFFSET(Teams!$J$8,(ROW(M2)-1)*9,0),0)</f>
        <v>806</v>
      </c>
      <c r="O3" s="19"/>
      <c r="P3" s="19"/>
      <c r="Q3" s="19"/>
    </row>
    <row r="4" spans="1:18">
      <c r="A4" s="19" t="str">
        <f ca="1">OFFSET(Teams!$A$1,(ROW(A3)-1)*9,0)</f>
        <v>Mark's Muddy Marvels</v>
      </c>
      <c r="B4" s="19" t="str">
        <f ca="1">OFFSET(Teams!$B$1,(ROW(B3)-1)*9,0)</f>
        <v>Mark Hookway</v>
      </c>
      <c r="C4" s="19">
        <f ca="1">ROUNDUP(OFFSET(Teams!$B$8,(ROW(C3)-1)*9,0),0)</f>
        <v>200</v>
      </c>
      <c r="D4" s="19">
        <f ca="1">ROUNDUP(OFFSET(Teams!$C$8,(ROW(D3)-1)*9,0),0)</f>
        <v>270</v>
      </c>
      <c r="E4" s="19">
        <f ca="1">ROUNDUP(OFFSET(Teams!$D$8,(ROW(F3)-1)*9,0),0)</f>
        <v>393</v>
      </c>
      <c r="F4" s="19">
        <f ca="1">ROUNDUP(OFFSET(Teams!$E$8,(ROW(G3)-1)*9,0),0)</f>
        <v>553</v>
      </c>
      <c r="G4" s="19">
        <f ca="1">ROUNDUP(OFFSET(Teams!$F$8,(ROW(H3)-1)*9,0),0)</f>
        <v>696</v>
      </c>
      <c r="H4" s="19">
        <f ca="1">ROUNDUP(OFFSET(Teams!$G$8,(ROW(I3)-1)*9,0),0)</f>
        <v>734</v>
      </c>
      <c r="I4" s="19">
        <f ca="1">ROUNDUP(OFFSET(Teams!$H$8,(ROW(J3)-1)*9,0),0)</f>
        <v>734</v>
      </c>
      <c r="J4" s="19">
        <f ca="1">ROUNDUP(OFFSET(Teams!$I$8,(ROW(K3)-1)*9,0),0)</f>
        <v>734</v>
      </c>
      <c r="K4" s="19">
        <f ca="1">ROUNDUP(OFFSET(Teams!$J$8,(ROW(L3)-1)*9,0),0)</f>
        <v>734</v>
      </c>
      <c r="L4" s="19">
        <f ca="1">ROUNDUP(OFFSET(Teams!$J$8,(ROW(M3)-1)*9,0),0)</f>
        <v>734</v>
      </c>
      <c r="O4" s="19"/>
      <c r="P4" s="19"/>
      <c r="Q4" s="19"/>
    </row>
    <row r="5" spans="1:18">
      <c r="A5" s="19" t="str">
        <f ca="1">OFFSET(Teams!$A$1,(ROW(A4)-1)*9,0)</f>
        <v>Dawn's Dropouts*</v>
      </c>
      <c r="B5" s="19" t="str">
        <f ca="1">OFFSET(Teams!$B$1,(ROW(B4)-1)*9,0)</f>
        <v>Mark Hookway</v>
      </c>
      <c r="C5" s="19">
        <f ca="1">ROUNDUP(OFFSET(Teams!$B$8,(ROW(C4)-1)*9,0),0)</f>
        <v>-100</v>
      </c>
      <c r="D5" s="19">
        <f ca="1">ROUNDUP(OFFSET(Teams!$C$8,(ROW(D4)-1)*9,0),0)</f>
        <v>64</v>
      </c>
      <c r="E5" s="19">
        <f ca="1">ROUNDUP(OFFSET(Teams!$D$8,(ROW(F4)-1)*9,0),0)</f>
        <v>254</v>
      </c>
      <c r="F5" s="19">
        <f ca="1">ROUNDUP(OFFSET(Teams!$E$8,(ROW(G4)-1)*9,0),0)</f>
        <v>534</v>
      </c>
      <c r="G5" s="19">
        <f ca="1">ROUNDUP(OFFSET(Teams!$F$8,(ROW(H4)-1)*9,0),0)</f>
        <v>708</v>
      </c>
      <c r="H5" s="19">
        <f ca="1">ROUNDUP(OFFSET(Teams!$G$8,(ROW(I4)-1)*9,0),0)</f>
        <v>811</v>
      </c>
      <c r="I5" s="19">
        <f ca="1">ROUNDUP(OFFSET(Teams!$H$8,(ROW(J4)-1)*9,0),0)</f>
        <v>811</v>
      </c>
      <c r="J5" s="19">
        <f ca="1">ROUNDUP(OFFSET(Teams!$I$8,(ROW(K4)-1)*9,0),0)</f>
        <v>811</v>
      </c>
      <c r="K5" s="19">
        <f ca="1">ROUNDUP(OFFSET(Teams!$J$8,(ROW(L4)-1)*9,0),0)</f>
        <v>811</v>
      </c>
      <c r="L5" s="19">
        <f ca="1">ROUNDUP(OFFSET(Teams!$J$8,(ROW(M4)-1)*9,0),0)</f>
        <v>811</v>
      </c>
      <c r="O5" s="19"/>
      <c r="P5" s="19"/>
      <c r="Q5" s="19"/>
    </row>
    <row r="6" spans="1:18">
      <c r="A6" s="19" t="str">
        <f ca="1">OFFSET(Teams!$A$1,(ROW(A5)-1)*9,0)</f>
        <v>World Select Team*</v>
      </c>
      <c r="B6" s="19" t="str">
        <f ca="1">OFFSET(Teams!$B$1,(ROW(B5)-1)*9,0)</f>
        <v>Mark Hookway</v>
      </c>
      <c r="C6" s="19">
        <f ca="1">ROUNDUP(OFFSET(Teams!$B$8,(ROW(C5)-1)*9,0),0)</f>
        <v>0</v>
      </c>
      <c r="D6" s="19">
        <f ca="1">ROUNDUP(OFFSET(Teams!$C$8,(ROW(D5)-1)*9,0),0)</f>
        <v>143</v>
      </c>
      <c r="E6" s="19">
        <f ca="1">ROUNDUP(OFFSET(Teams!$D$8,(ROW(F5)-1)*9,0),0)</f>
        <v>408</v>
      </c>
      <c r="F6" s="19">
        <f ca="1">ROUNDUP(OFFSET(Teams!$E$8,(ROW(G5)-1)*9,0),0)</f>
        <v>638</v>
      </c>
      <c r="G6" s="19">
        <f ca="1">ROUNDUP(OFFSET(Teams!$F$8,(ROW(H5)-1)*9,0),0)</f>
        <v>783</v>
      </c>
      <c r="H6" s="19">
        <f ca="1">ROUNDUP(OFFSET(Teams!$G$8,(ROW(I5)-1)*9,0),0)</f>
        <v>828</v>
      </c>
      <c r="I6" s="19">
        <f ca="1">ROUNDUP(OFFSET(Teams!$H$8,(ROW(J5)-1)*9,0),0)</f>
        <v>828</v>
      </c>
      <c r="J6" s="19">
        <f ca="1">ROUNDUP(OFFSET(Teams!$I$8,(ROW(K5)-1)*9,0),0)</f>
        <v>828</v>
      </c>
      <c r="K6" s="19">
        <f ca="1">ROUNDUP(OFFSET(Teams!$J$8,(ROW(L5)-1)*9,0),0)</f>
        <v>828</v>
      </c>
      <c r="L6" s="19">
        <f ca="1">ROUNDUP(OFFSET(Teams!$J$8,(ROW(M5)-1)*9,0),0)</f>
        <v>828</v>
      </c>
      <c r="O6" s="19"/>
      <c r="P6" s="19"/>
      <c r="Q6" s="19"/>
    </row>
    <row r="7" spans="1:18">
      <c r="A7" s="19" t="str">
        <f ca="1">OFFSET(Teams!$A$1,(ROW(A6)-1)*9,0)</f>
        <v>Mudlarks</v>
      </c>
      <c r="B7" s="19" t="str">
        <f ca="1">OFFSET(Teams!$B$1,(ROW(B6)-1)*9,0)</f>
        <v>Frank Czarnowski</v>
      </c>
      <c r="C7" s="19">
        <f ca="1">ROUNDUP(OFFSET(Teams!$B$8,(ROW(C6)-1)*9,0),0)</f>
        <v>75</v>
      </c>
      <c r="D7" s="19">
        <f ca="1">ROUNDUP(OFFSET(Teams!$C$8,(ROW(D6)-1)*9,0),0)</f>
        <v>320</v>
      </c>
      <c r="E7" s="19">
        <f ca="1">ROUNDUP(OFFSET(Teams!$D$8,(ROW(F6)-1)*9,0),0)</f>
        <v>494</v>
      </c>
      <c r="F7" s="19">
        <f ca="1">ROUNDUP(OFFSET(Teams!$E$8,(ROW(G6)-1)*9,0),0)</f>
        <v>639</v>
      </c>
      <c r="G7" s="19">
        <f ca="1">ROUNDUP(OFFSET(Teams!$F$8,(ROW(H6)-1)*9,0),0)</f>
        <v>813</v>
      </c>
      <c r="H7" s="19">
        <f ca="1">ROUNDUP(OFFSET(Teams!$G$8,(ROW(I6)-1)*9,0),0)</f>
        <v>902</v>
      </c>
      <c r="I7" s="19">
        <f ca="1">ROUNDUP(OFFSET(Teams!$H$8,(ROW(J6)-1)*9,0),0)</f>
        <v>902</v>
      </c>
      <c r="J7" s="19">
        <f ca="1">ROUNDUP(OFFSET(Teams!$I$8,(ROW(K6)-1)*9,0),0)</f>
        <v>902</v>
      </c>
      <c r="K7" s="19">
        <f ca="1">ROUNDUP(OFFSET(Teams!$J$8,(ROW(L6)-1)*9,0),0)</f>
        <v>902</v>
      </c>
      <c r="L7" s="19">
        <f ca="1">ROUNDUP(OFFSET(Teams!$J$8,(ROW(M6)-1)*9,0),0)</f>
        <v>902</v>
      </c>
      <c r="O7" s="19"/>
      <c r="P7" s="19"/>
      <c r="Q7" s="19"/>
    </row>
    <row r="8" spans="1:18">
      <c r="A8" s="19" t="str">
        <f ca="1">OFFSET(Teams!$A$1,(ROW(A7)-1)*9,0)</f>
        <v>Young Titans*</v>
      </c>
      <c r="B8" s="19" t="str">
        <f ca="1">OFFSET(Teams!$B$1,(ROW(B7)-1)*9,0)</f>
        <v>Frank Czarnowski</v>
      </c>
      <c r="C8" s="19">
        <f ca="1">ROUNDUP(OFFSET(Teams!$B$8,(ROW(C7)-1)*9,0),0)</f>
        <v>375</v>
      </c>
      <c r="D8" s="19">
        <f ca="1">ROUNDUP(OFFSET(Teams!$C$8,(ROW(D7)-1)*9,0),0)</f>
        <v>792</v>
      </c>
      <c r="E8" s="19">
        <f ca="1">ROUNDUP(OFFSET(Teams!$D$8,(ROW(F7)-1)*9,0),0)</f>
        <v>1024</v>
      </c>
      <c r="F8" s="19">
        <f ca="1">ROUNDUP(OFFSET(Teams!$E$8,(ROW(G7)-1)*9,0),0)</f>
        <v>1222</v>
      </c>
      <c r="G8" s="19">
        <f ca="1">ROUNDUP(OFFSET(Teams!$F$8,(ROW(H7)-1)*9,0),0)</f>
        <v>1417</v>
      </c>
      <c r="H8" s="19">
        <f ca="1">ROUNDUP(OFFSET(Teams!$G$8,(ROW(I7)-1)*9,0),0)</f>
        <v>1656</v>
      </c>
      <c r="I8" s="19">
        <f ca="1">ROUNDUP(OFFSET(Teams!$H$8,(ROW(J7)-1)*9,0),0)</f>
        <v>1656</v>
      </c>
      <c r="J8" s="19">
        <f ca="1">ROUNDUP(OFFSET(Teams!$I$8,(ROW(K7)-1)*9,0),0)</f>
        <v>1656</v>
      </c>
      <c r="K8" s="19">
        <f ca="1">ROUNDUP(OFFSET(Teams!$J$8,(ROW(L7)-1)*9,0),0)</f>
        <v>1656</v>
      </c>
      <c r="L8" s="19">
        <f ca="1">ROUNDUP(OFFSET(Teams!$J$8,(ROW(M7)-1)*9,0),0)</f>
        <v>1656</v>
      </c>
      <c r="O8" s="19"/>
      <c r="P8" s="19"/>
      <c r="Q8" s="19"/>
    </row>
    <row r="9" spans="1:18">
      <c r="A9" s="19" t="str">
        <f ca="1">OFFSET(Teams!$A$1,(ROW(A8)-1)*9,0)</f>
        <v>Select Six</v>
      </c>
      <c r="B9" s="19" t="str">
        <f ca="1">OFFSET(Teams!$B$1,(ROW(B8)-1)*9,0)</f>
        <v>Ann Czarnowski</v>
      </c>
      <c r="C9" s="19">
        <f ca="1">ROUNDUP(OFFSET(Teams!$B$8,(ROW(C8)-1)*9,0),0)</f>
        <v>275</v>
      </c>
      <c r="D9" s="19">
        <f ca="1">ROUNDUP(OFFSET(Teams!$C$8,(ROW(D8)-1)*9,0),0)</f>
        <v>440</v>
      </c>
      <c r="E9" s="19">
        <f ca="1">ROUNDUP(OFFSET(Teams!$D$8,(ROW(F8)-1)*9,0),0)</f>
        <v>627</v>
      </c>
      <c r="F9" s="19">
        <f ca="1">ROUNDUP(OFFSET(Teams!$E$8,(ROW(G8)-1)*9,0),0)</f>
        <v>858</v>
      </c>
      <c r="G9" s="19">
        <f ca="1">ROUNDUP(OFFSET(Teams!$F$8,(ROW(H8)-1)*9,0),0)</f>
        <v>1091</v>
      </c>
      <c r="H9" s="19">
        <f ca="1">ROUNDUP(OFFSET(Teams!$G$8,(ROW(I8)-1)*9,0),0)</f>
        <v>1216</v>
      </c>
      <c r="I9" s="19">
        <f ca="1">ROUNDUP(OFFSET(Teams!$H$8,(ROW(J8)-1)*9,0),0)</f>
        <v>1216</v>
      </c>
      <c r="J9" s="19">
        <f ca="1">ROUNDUP(OFFSET(Teams!$I$8,(ROW(K8)-1)*9,0),0)</f>
        <v>1216</v>
      </c>
      <c r="K9" s="19">
        <f ca="1">ROUNDUP(OFFSET(Teams!$J$8,(ROW(L8)-1)*9,0),0)</f>
        <v>1216</v>
      </c>
      <c r="L9" s="19">
        <f ca="1">ROUNDUP(OFFSET(Teams!$J$8,(ROW(M8)-1)*9,0),0)</f>
        <v>1216</v>
      </c>
      <c r="O9" s="19"/>
      <c r="P9" s="19"/>
      <c r="Q9" s="19"/>
    </row>
    <row r="10" spans="1:18">
      <c r="A10" s="19" t="str">
        <f ca="1">OFFSET(Teams!$A$1,(ROW(A9)-1)*9,0)</f>
        <v>Random Rogues*</v>
      </c>
      <c r="B10" s="19" t="str">
        <f ca="1">OFFSET(Teams!$B$1,(ROW(B9)-1)*9,0)</f>
        <v>Ann Czarnowski</v>
      </c>
      <c r="C10" s="19">
        <f ca="1">ROUNDUP(OFFSET(Teams!$B$8,(ROW(C9)-1)*9,0),0)</f>
        <v>650</v>
      </c>
      <c r="D10" s="19">
        <f ca="1">ROUNDUP(OFFSET(Teams!$C$8,(ROW(D9)-1)*9,0),0)</f>
        <v>870</v>
      </c>
      <c r="E10" s="19">
        <f ca="1">ROUNDUP(OFFSET(Teams!$D$8,(ROW(F9)-1)*9,0),0)</f>
        <v>1033</v>
      </c>
      <c r="F10" s="19">
        <f ca="1">ROUNDUP(OFFSET(Teams!$E$8,(ROW(G9)-1)*9,0),0)</f>
        <v>1173</v>
      </c>
      <c r="G10" s="19">
        <f ca="1">ROUNDUP(OFFSET(Teams!$F$8,(ROW(H9)-1)*9,0),0)</f>
        <v>1300</v>
      </c>
      <c r="H10" s="19">
        <f ca="1">ROUNDUP(OFFSET(Teams!$G$8,(ROW(I9)-1)*9,0),0)</f>
        <v>1391</v>
      </c>
      <c r="I10" s="19">
        <f ca="1">ROUNDUP(OFFSET(Teams!$H$8,(ROW(J9)-1)*9,0),0)</f>
        <v>1391</v>
      </c>
      <c r="J10" s="19">
        <f ca="1">ROUNDUP(OFFSET(Teams!$I$8,(ROW(K9)-1)*9,0),0)</f>
        <v>1391</v>
      </c>
      <c r="K10" s="19">
        <f ca="1">ROUNDUP(OFFSET(Teams!$J$8,(ROW(L9)-1)*9,0),0)</f>
        <v>1391</v>
      </c>
      <c r="L10" s="19">
        <f ca="1">ROUNDUP(OFFSET(Teams!$J$8,(ROW(M9)-1)*9,0),0)</f>
        <v>1391</v>
      </c>
      <c r="O10" s="19"/>
      <c r="P10" s="19"/>
      <c r="Q10" s="19"/>
    </row>
    <row r="11" spans="1:18">
      <c r="A11" s="19" t="str">
        <f ca="1">OFFSET(Teams!$A$1,(ROW(A10)-1)*9,0)</f>
        <v>Ellen's Team</v>
      </c>
      <c r="B11" s="19" t="str">
        <f ca="1">OFFSET(Teams!$B$1,(ROW(B10)-1)*9,0)</f>
        <v>Ellen P-K</v>
      </c>
      <c r="C11" s="19">
        <f ca="1">ROUNDUP(OFFSET(Teams!$B$8,(ROW(C10)-1)*9,0),0)</f>
        <v>175</v>
      </c>
      <c r="D11" s="19">
        <f ca="1">ROUNDUP(OFFSET(Teams!$C$8,(ROW(D10)-1)*9,0),0)</f>
        <v>514</v>
      </c>
      <c r="E11" s="19">
        <f ca="1">ROUNDUP(OFFSET(Teams!$D$8,(ROW(F10)-1)*9,0),0)</f>
        <v>899</v>
      </c>
      <c r="F11" s="19">
        <f ca="1">ROUNDUP(OFFSET(Teams!$E$8,(ROW(G10)-1)*9,0),0)</f>
        <v>1096</v>
      </c>
      <c r="G11" s="19">
        <f ca="1">ROUNDUP(OFFSET(Teams!$F$8,(ROW(H10)-1)*9,0),0)</f>
        <v>1279</v>
      </c>
      <c r="H11" s="19">
        <f ca="1">ROUNDUP(OFFSET(Teams!$G$8,(ROW(I10)-1)*9,0),0)</f>
        <v>1392</v>
      </c>
      <c r="I11" s="19">
        <f ca="1">ROUNDUP(OFFSET(Teams!$H$8,(ROW(J10)-1)*9,0),0)</f>
        <v>1392</v>
      </c>
      <c r="J11" s="19">
        <f ca="1">ROUNDUP(OFFSET(Teams!$I$8,(ROW(K10)-1)*9,0),0)</f>
        <v>1392</v>
      </c>
      <c r="K11" s="19">
        <f ca="1">ROUNDUP(OFFSET(Teams!$J$8,(ROW(L10)-1)*9,0),0)</f>
        <v>1392</v>
      </c>
      <c r="L11" s="19">
        <f ca="1">ROUNDUP(OFFSET(Teams!$J$8,(ROW(M10)-1)*9,0),0)</f>
        <v>1392</v>
      </c>
      <c r="O11" s="19"/>
      <c r="P11" s="19"/>
      <c r="Q11" s="19"/>
    </row>
    <row r="12" spans="1:18">
      <c r="A12" s="19" t="str">
        <f ca="1">OFFSET(Teams!$A$1,(ROW(A11)-1)*9,0)</f>
        <v>Ellen's Second Team*</v>
      </c>
      <c r="B12" s="19" t="str">
        <f ca="1">OFFSET(Teams!$B$1,(ROW(B11)-1)*9,0)</f>
        <v>Ellen P-K</v>
      </c>
      <c r="C12" s="19">
        <f ca="1">ROUNDUP(OFFSET(Teams!$B$8,(ROW(C11)-1)*9,0),0)</f>
        <v>75</v>
      </c>
      <c r="D12" s="19">
        <f ca="1">ROUNDUP(OFFSET(Teams!$C$8,(ROW(D11)-1)*9,0),0)</f>
        <v>472</v>
      </c>
      <c r="E12" s="19">
        <f ca="1">ROUNDUP(OFFSET(Teams!$D$8,(ROW(F11)-1)*9,0),0)</f>
        <v>714</v>
      </c>
      <c r="F12" s="19">
        <f ca="1">ROUNDUP(OFFSET(Teams!$E$8,(ROW(G11)-1)*9,0),0)</f>
        <v>861</v>
      </c>
      <c r="G12" s="19">
        <f ca="1">ROUNDUP(OFFSET(Teams!$F$8,(ROW(H11)-1)*9,0),0)</f>
        <v>1067</v>
      </c>
      <c r="H12" s="19">
        <f ca="1">ROUNDUP(OFFSET(Teams!$G$8,(ROW(I11)-1)*9,0),0)</f>
        <v>1317</v>
      </c>
      <c r="I12" s="19">
        <f ca="1">ROUNDUP(OFFSET(Teams!$H$8,(ROW(J11)-1)*9,0),0)</f>
        <v>1317</v>
      </c>
      <c r="J12" s="19">
        <f ca="1">ROUNDUP(OFFSET(Teams!$I$8,(ROW(K11)-1)*9,0),0)</f>
        <v>1317</v>
      </c>
      <c r="K12" s="19">
        <f ca="1">ROUNDUP(OFFSET(Teams!$J$8,(ROW(L11)-1)*9,0),0)</f>
        <v>1317</v>
      </c>
      <c r="L12" s="19">
        <f ca="1">ROUNDUP(OFFSET(Teams!$J$8,(ROW(M11)-1)*9,0),0)</f>
        <v>1317</v>
      </c>
      <c r="O12" s="19"/>
      <c r="P12" s="19"/>
      <c r="Q12" s="19"/>
    </row>
    <row r="13" spans="1:18">
      <c r="A13" s="19" t="str">
        <f ca="1">OFFSET(Teams!$A$1,(ROW(A12)-1)*9,0)</f>
        <v>#TACDOMINATION</v>
      </c>
      <c r="B13" s="19" t="str">
        <f ca="1">OFFSET(Teams!$B$1,(ROW(B12)-1)*9,0)</f>
        <v>Hannah Czarnowski</v>
      </c>
      <c r="C13" s="19">
        <f ca="1">ROUNDUP(OFFSET(Teams!$B$8,(ROW(C12)-1)*9,0),0)</f>
        <v>75</v>
      </c>
      <c r="D13" s="19">
        <f ca="1">ROUNDUP(OFFSET(Teams!$C$8,(ROW(D12)-1)*9,0),0)</f>
        <v>236</v>
      </c>
      <c r="E13" s="19">
        <f ca="1">ROUNDUP(OFFSET(Teams!$D$8,(ROW(F12)-1)*9,0),0)</f>
        <v>454</v>
      </c>
      <c r="F13" s="19">
        <f ca="1">ROUNDUP(OFFSET(Teams!$E$8,(ROW(G12)-1)*9,0),0)</f>
        <v>604</v>
      </c>
      <c r="G13" s="19">
        <f ca="1">ROUNDUP(OFFSET(Teams!$F$8,(ROW(H12)-1)*9,0),0)</f>
        <v>742</v>
      </c>
      <c r="H13" s="19">
        <f ca="1">ROUNDUP(OFFSET(Teams!$G$8,(ROW(I12)-1)*9,0),0)</f>
        <v>872</v>
      </c>
      <c r="I13" s="19">
        <f ca="1">ROUNDUP(OFFSET(Teams!$H$8,(ROW(J12)-1)*9,0),0)</f>
        <v>872</v>
      </c>
      <c r="J13" s="19">
        <f ca="1">ROUNDUP(OFFSET(Teams!$I$8,(ROW(K12)-1)*9,0),0)</f>
        <v>872</v>
      </c>
      <c r="K13" s="19">
        <f ca="1">ROUNDUP(OFFSET(Teams!$J$8,(ROW(L12)-1)*9,0),0)</f>
        <v>872</v>
      </c>
      <c r="L13" s="19">
        <f ca="1">ROUNDUP(OFFSET(Teams!$J$8,(ROW(M12)-1)*9,0),0)</f>
        <v>872</v>
      </c>
      <c r="O13" s="19"/>
      <c r="P13" s="19"/>
      <c r="Q13" s="19"/>
    </row>
    <row r="14" spans="1:18">
      <c r="A14" s="19" t="str">
        <f ca="1">OFFSET(Teams!$A$1,(ROW(A13)-1)*9,0)</f>
        <v>Team H*</v>
      </c>
      <c r="B14" s="19" t="str">
        <f ca="1">OFFSET(Teams!$B$1,(ROW(B13)-1)*9,0)</f>
        <v>Hannah Czarnowski</v>
      </c>
      <c r="C14" s="19">
        <f ca="1">ROUNDUP(OFFSET(Teams!$B$8,(ROW(C13)-1)*9,0),0)</f>
        <v>125</v>
      </c>
      <c r="D14" s="19">
        <f ca="1">ROUNDUP(OFFSET(Teams!$C$8,(ROW(D13)-1)*9,0),0)</f>
        <v>346</v>
      </c>
      <c r="E14" s="19">
        <f ca="1">ROUNDUP(OFFSET(Teams!$D$8,(ROW(F13)-1)*9,0),0)</f>
        <v>554</v>
      </c>
      <c r="F14" s="19">
        <f ca="1">ROUNDUP(OFFSET(Teams!$E$8,(ROW(G13)-1)*9,0),0)</f>
        <v>778</v>
      </c>
      <c r="G14" s="19">
        <f ca="1">ROUNDUP(OFFSET(Teams!$F$8,(ROW(H13)-1)*9,0),0)</f>
        <v>981</v>
      </c>
      <c r="H14" s="19">
        <f ca="1">ROUNDUP(OFFSET(Teams!$G$8,(ROW(I13)-1)*9,0),0)</f>
        <v>1093</v>
      </c>
      <c r="I14" s="19">
        <f ca="1">ROUNDUP(OFFSET(Teams!$H$8,(ROW(J13)-1)*9,0),0)</f>
        <v>1093</v>
      </c>
      <c r="J14" s="19">
        <f ca="1">ROUNDUP(OFFSET(Teams!$I$8,(ROW(K13)-1)*9,0),0)</f>
        <v>1093</v>
      </c>
      <c r="K14" s="19">
        <f ca="1">ROUNDUP(OFFSET(Teams!$J$8,(ROW(L13)-1)*9,0),0)</f>
        <v>1093</v>
      </c>
      <c r="L14" s="19">
        <f ca="1">ROUNDUP(OFFSET(Teams!$J$8,(ROW(M13)-1)*9,0),0)</f>
        <v>1093</v>
      </c>
      <c r="O14" s="19"/>
      <c r="P14" s="19"/>
      <c r="Q14" s="19"/>
    </row>
    <row r="15" spans="1:18">
      <c r="A15" s="19" t="str">
        <f ca="1">OFFSET(Teams!$A$1,(ROW(A14)-1)*9,0)</f>
        <v>Don't let me down</v>
      </c>
      <c r="B15" s="19" t="str">
        <f ca="1">OFFSET(Teams!$B$1,(ROW(B14)-1)*9,0)</f>
        <v>Mark P-K</v>
      </c>
      <c r="C15" s="19">
        <f ca="1">ROUNDUP(OFFSET(Teams!$B$8,(ROW(C14)-1)*9,0),0)</f>
        <v>200</v>
      </c>
      <c r="D15" s="19">
        <f ca="1">ROUNDUP(OFFSET(Teams!$C$8,(ROW(D14)-1)*9,0),0)</f>
        <v>531</v>
      </c>
      <c r="E15" s="19">
        <f ca="1">ROUNDUP(OFFSET(Teams!$D$8,(ROW(F14)-1)*9,0),0)</f>
        <v>701</v>
      </c>
      <c r="F15" s="19">
        <f ca="1">ROUNDUP(OFFSET(Teams!$E$8,(ROW(G14)-1)*9,0),0)</f>
        <v>878</v>
      </c>
      <c r="G15" s="19">
        <f ca="1">ROUNDUP(OFFSET(Teams!$F$8,(ROW(H14)-1)*9,0),0)</f>
        <v>1046</v>
      </c>
      <c r="H15" s="19">
        <f ca="1">ROUNDUP(OFFSET(Teams!$G$8,(ROW(I14)-1)*9,0),0)</f>
        <v>1216</v>
      </c>
      <c r="I15" s="19">
        <f ca="1">ROUNDUP(OFFSET(Teams!$H$8,(ROW(J14)-1)*9,0),0)</f>
        <v>1216</v>
      </c>
      <c r="J15" s="19">
        <f ca="1">ROUNDUP(OFFSET(Teams!$I$8,(ROW(K14)-1)*9,0),0)</f>
        <v>1216</v>
      </c>
      <c r="K15" s="19">
        <f ca="1">ROUNDUP(OFFSET(Teams!$J$8,(ROW(L14)-1)*9,0),0)</f>
        <v>1216</v>
      </c>
      <c r="L15" s="19">
        <f ca="1">ROUNDUP(OFFSET(Teams!$J$8,(ROW(M14)-1)*9,0),0)</f>
        <v>1216</v>
      </c>
      <c r="O15" s="19"/>
      <c r="P15" s="19"/>
      <c r="Q15" s="19"/>
    </row>
    <row r="16" spans="1:18">
      <c r="A16" s="19" t="str">
        <f ca="1">OFFSET(Teams!$A$1,(ROW(A15)-1)*9,0)</f>
        <v>Lucy's Boys*</v>
      </c>
      <c r="B16" s="19" t="str">
        <f ca="1">OFFSET(Teams!$B$1,(ROW(B15)-1)*9,0)</f>
        <v>Mark P-K</v>
      </c>
      <c r="C16" s="19">
        <f ca="1">ROUNDUP(OFFSET(Teams!$B$8,(ROW(C15)-1)*9,0),0)</f>
        <v>650</v>
      </c>
      <c r="D16" s="19">
        <f ca="1">ROUNDUP(OFFSET(Teams!$C$8,(ROW(D15)-1)*9,0),0)</f>
        <v>769</v>
      </c>
      <c r="E16" s="19">
        <f ca="1">ROUNDUP(OFFSET(Teams!$D$8,(ROW(F15)-1)*9,0),0)</f>
        <v>929</v>
      </c>
      <c r="F16" s="19">
        <f ca="1">ROUNDUP(OFFSET(Teams!$E$8,(ROW(G15)-1)*9,0),0)</f>
        <v>1116</v>
      </c>
      <c r="G16" s="19">
        <f ca="1">ROUNDUP(OFFSET(Teams!$F$8,(ROW(H15)-1)*9,0),0)</f>
        <v>1239</v>
      </c>
      <c r="H16" s="19">
        <f ca="1">ROUNDUP(OFFSET(Teams!$G$8,(ROW(I15)-1)*9,0),0)</f>
        <v>1377</v>
      </c>
      <c r="I16" s="19">
        <f ca="1">ROUNDUP(OFFSET(Teams!$H$8,(ROW(J15)-1)*9,0),0)</f>
        <v>1377</v>
      </c>
      <c r="J16" s="19">
        <f ca="1">ROUNDUP(OFFSET(Teams!$I$8,(ROW(K15)-1)*9,0),0)</f>
        <v>1377</v>
      </c>
      <c r="K16" s="19">
        <f ca="1">ROUNDUP(OFFSET(Teams!$J$8,(ROW(L15)-1)*9,0),0)</f>
        <v>1377</v>
      </c>
      <c r="L16" s="19">
        <f ca="1">ROUNDUP(OFFSET(Teams!$J$8,(ROW(M15)-1)*9,0),0)</f>
        <v>1377</v>
      </c>
      <c r="O16" s="19"/>
      <c r="P16" s="19"/>
      <c r="Q16" s="19"/>
    </row>
    <row r="17" spans="1:17">
      <c r="A17" s="19" t="str">
        <f ca="1">OFFSET(Teams!$A$1,(ROW(A16)-1)*9,0)</f>
        <v>Bede</v>
      </c>
      <c r="B17" s="19" t="str">
        <f ca="1">OFFSET(Teams!$B$1,(ROW(B16)-1)*9,0)</f>
        <v>Bede P-K</v>
      </c>
      <c r="C17" s="19">
        <f ca="1">ROUNDUP(OFFSET(Teams!$B$8,(ROW(C16)-1)*9,0),0)</f>
        <v>0</v>
      </c>
      <c r="D17" s="19">
        <f ca="1">ROUNDUP(OFFSET(Teams!$C$8,(ROW(D16)-1)*9,0),0)</f>
        <v>31</v>
      </c>
      <c r="E17" s="19">
        <f ca="1">ROUNDUP(OFFSET(Teams!$D$8,(ROW(F16)-1)*9,0),0)</f>
        <v>220</v>
      </c>
      <c r="F17" s="19">
        <f ca="1">ROUNDUP(OFFSET(Teams!$E$8,(ROW(G16)-1)*9,0),0)</f>
        <v>374</v>
      </c>
      <c r="G17" s="19">
        <f ca="1">ROUNDUP(OFFSET(Teams!$F$8,(ROW(H16)-1)*9,0),0)</f>
        <v>536</v>
      </c>
      <c r="H17" s="19">
        <f ca="1">ROUNDUP(OFFSET(Teams!$G$8,(ROW(I16)-1)*9,0),0)</f>
        <v>568</v>
      </c>
      <c r="I17" s="19">
        <f ca="1">ROUNDUP(OFFSET(Teams!$H$8,(ROW(J16)-1)*9,0),0)</f>
        <v>568</v>
      </c>
      <c r="J17" s="19">
        <f ca="1">ROUNDUP(OFFSET(Teams!$I$8,(ROW(K16)-1)*9,0),0)</f>
        <v>568</v>
      </c>
      <c r="K17" s="19">
        <f ca="1">ROUNDUP(OFFSET(Teams!$J$8,(ROW(L16)-1)*9,0),0)</f>
        <v>568</v>
      </c>
      <c r="L17" s="19">
        <f ca="1">ROUNDUP(OFFSET(Teams!$J$8,(ROW(M16)-1)*9,0),0)</f>
        <v>568</v>
      </c>
      <c r="O17" s="19"/>
      <c r="P17" s="19"/>
      <c r="Q17" s="19"/>
    </row>
    <row r="18" spans="1:17">
      <c r="A18" s="19" t="str">
        <f ca="1">OFFSET(Teams!$A$1,(ROW(A17)-1)*9,0)</f>
        <v>Bede Number 2*</v>
      </c>
      <c r="B18" s="19" t="str">
        <f ca="1">OFFSET(Teams!$B$1,(ROW(B17)-1)*9,0)</f>
        <v>Bede P-K</v>
      </c>
      <c r="C18" s="19">
        <f ca="1">ROUNDUP(OFFSET(Teams!$B$8,(ROW(C17)-1)*9,0),0)</f>
        <v>0</v>
      </c>
      <c r="D18" s="19">
        <f ca="1">ROUNDUP(OFFSET(Teams!$C$8,(ROW(D17)-1)*9,0),0)</f>
        <v>329</v>
      </c>
      <c r="E18" s="19">
        <f ca="1">ROUNDUP(OFFSET(Teams!$D$8,(ROW(F17)-1)*9,0),0)</f>
        <v>493</v>
      </c>
      <c r="F18" s="19">
        <f ca="1">ROUNDUP(OFFSET(Teams!$E$8,(ROW(G17)-1)*9,0),0)</f>
        <v>630</v>
      </c>
      <c r="G18" s="19">
        <f ca="1">ROUNDUP(OFFSET(Teams!$F$8,(ROW(H17)-1)*9,0),0)</f>
        <v>731</v>
      </c>
      <c r="H18" s="19">
        <f ca="1">ROUNDUP(OFFSET(Teams!$G$8,(ROW(I17)-1)*9,0),0)</f>
        <v>837</v>
      </c>
      <c r="I18" s="19">
        <f ca="1">ROUNDUP(OFFSET(Teams!$H$8,(ROW(J17)-1)*9,0),0)</f>
        <v>837</v>
      </c>
      <c r="J18" s="19">
        <f ca="1">ROUNDUP(OFFSET(Teams!$I$8,(ROW(K17)-1)*9,0),0)</f>
        <v>837</v>
      </c>
      <c r="K18" s="19">
        <f ca="1">ROUNDUP(OFFSET(Teams!$J$8,(ROW(L17)-1)*9,0),0)</f>
        <v>837</v>
      </c>
      <c r="L18" s="19">
        <f ca="1">ROUNDUP(OFFSET(Teams!$J$8,(ROW(M17)-1)*9,0),0)</f>
        <v>837</v>
      </c>
      <c r="O18" s="19"/>
      <c r="P18" s="19"/>
      <c r="Q18" s="19"/>
    </row>
    <row r="19" spans="1:17">
      <c r="A19" s="19" t="str">
        <f ca="1">OFFSET(Teams!$A$1,(ROW(A18)-1)*9,0)</f>
        <v>Mark Hookway's Blue &amp; White Army</v>
      </c>
      <c r="B19" s="19" t="str">
        <f ca="1">OFFSET(Teams!$B$1,(ROW(B18)-1)*9,0)</f>
        <v>Sam Crick</v>
      </c>
      <c r="C19" s="19">
        <f ca="1">ROUNDUP(OFFSET(Teams!$B$8,(ROW(C18)-1)*9,0),0)</f>
        <v>50</v>
      </c>
      <c r="D19" s="19">
        <f ca="1">ROUNDUP(OFFSET(Teams!$C$8,(ROW(D18)-1)*9,0),0)</f>
        <v>269</v>
      </c>
      <c r="E19" s="19">
        <f ca="1">ROUNDUP(OFFSET(Teams!$D$8,(ROW(F18)-1)*9,0),0)</f>
        <v>416</v>
      </c>
      <c r="F19" s="19">
        <f ca="1">ROUNDUP(OFFSET(Teams!$E$8,(ROW(G18)-1)*9,0),0)</f>
        <v>560</v>
      </c>
      <c r="G19" s="19">
        <f ca="1">ROUNDUP(OFFSET(Teams!$F$8,(ROW(H18)-1)*9,0),0)</f>
        <v>637</v>
      </c>
      <c r="H19" s="19">
        <f ca="1">ROUNDUP(OFFSET(Teams!$G$8,(ROW(I18)-1)*9,0),0)</f>
        <v>722</v>
      </c>
      <c r="I19" s="19">
        <f ca="1">ROUNDUP(OFFSET(Teams!$H$8,(ROW(J18)-1)*9,0),0)</f>
        <v>722</v>
      </c>
      <c r="J19" s="19">
        <f ca="1">ROUNDUP(OFFSET(Teams!$I$8,(ROW(K18)-1)*9,0),0)</f>
        <v>722</v>
      </c>
      <c r="K19" s="19">
        <f ca="1">ROUNDUP(OFFSET(Teams!$J$8,(ROW(L18)-1)*9,0),0)</f>
        <v>722</v>
      </c>
      <c r="L19" s="19">
        <f ca="1">ROUNDUP(OFFSET(Teams!$J$8,(ROW(M18)-1)*9,0),0)</f>
        <v>722</v>
      </c>
      <c r="O19" s="19"/>
      <c r="P19" s="19"/>
      <c r="Q19" s="19"/>
    </row>
    <row r="20" spans="1:17">
      <c r="A20" s="19" t="str">
        <f ca="1">OFFSET(Teams!$A$1,(ROW(A19)-1)*9,0)</f>
        <v>One in a million*</v>
      </c>
      <c r="B20" s="19" t="str">
        <f ca="1">OFFSET(Teams!$B$1,(ROW(B19)-1)*9,0)</f>
        <v>Sam Crick</v>
      </c>
      <c r="C20" s="19">
        <f ca="1">ROUNDUP(OFFSET(Teams!$B$8,(ROW(C19)-1)*9,0),0)</f>
        <v>1700</v>
      </c>
      <c r="D20" s="19">
        <f ca="1">ROUNDUP(OFFSET(Teams!$C$8,(ROW(D19)-1)*9,0),0)</f>
        <v>1700</v>
      </c>
      <c r="E20" s="19">
        <f ca="1">ROUNDUP(OFFSET(Teams!$D$8,(ROW(F19)-1)*9,0),0)</f>
        <v>1751</v>
      </c>
      <c r="F20" s="19">
        <f ca="1">ROUNDUP(OFFSET(Teams!$E$8,(ROW(G19)-1)*9,0),0)</f>
        <v>1791</v>
      </c>
      <c r="G20" s="19">
        <f ca="1">ROUNDUP(OFFSET(Teams!$F$8,(ROW(H19)-1)*9,0),0)</f>
        <v>1805</v>
      </c>
      <c r="H20" s="19">
        <f ca="1">ROUNDUP(OFFSET(Teams!$G$8,(ROW(I19)-1)*9,0),0)</f>
        <v>1805</v>
      </c>
      <c r="I20" s="19">
        <f ca="1">ROUNDUP(OFFSET(Teams!$H$8,(ROW(J19)-1)*9,0),0)</f>
        <v>1805</v>
      </c>
      <c r="J20" s="19">
        <f ca="1">ROUNDUP(OFFSET(Teams!$I$8,(ROW(K19)-1)*9,0),0)</f>
        <v>1805</v>
      </c>
      <c r="K20" s="19">
        <f ca="1">ROUNDUP(OFFSET(Teams!$J$8,(ROW(L19)-1)*9,0),0)</f>
        <v>1805</v>
      </c>
      <c r="L20" s="19">
        <f ca="1">ROUNDUP(OFFSET(Teams!$J$8,(ROW(M19)-1)*9,0),0)</f>
        <v>1805</v>
      </c>
      <c r="O20" s="19"/>
      <c r="P20" s="19"/>
      <c r="Q20" s="19"/>
    </row>
    <row r="21" spans="1:17">
      <c r="A21" s="19" t="str">
        <f ca="1">OFFSET(Teams!$A$1,(ROW(A20)-1)*9,0)</f>
        <v>Pure Class</v>
      </c>
      <c r="B21" s="19" t="str">
        <f ca="1">OFFSET(Teams!$B$1,(ROW(B20)-1)*9,0)</f>
        <v>Michael Ellis</v>
      </c>
      <c r="C21" s="19">
        <f ca="1">ROUNDUP(OFFSET(Teams!$B$8,(ROW(C20)-1)*9,0),0)</f>
        <v>0</v>
      </c>
      <c r="D21" s="19">
        <f ca="1">ROUNDUP(OFFSET(Teams!$C$8,(ROW(D20)-1)*9,0),0)</f>
        <v>79</v>
      </c>
      <c r="E21" s="19">
        <f ca="1">ROUNDUP(OFFSET(Teams!$D$8,(ROW(F20)-1)*9,0),0)</f>
        <v>261</v>
      </c>
      <c r="F21" s="19">
        <f ca="1">ROUNDUP(OFFSET(Teams!$E$8,(ROW(G20)-1)*9,0),0)</f>
        <v>291</v>
      </c>
      <c r="G21" s="19">
        <f ca="1">ROUNDUP(OFFSET(Teams!$F$8,(ROW(H20)-1)*9,0),0)</f>
        <v>305</v>
      </c>
      <c r="H21" s="19">
        <f ca="1">ROUNDUP(OFFSET(Teams!$G$8,(ROW(I20)-1)*9,0),0)</f>
        <v>391</v>
      </c>
      <c r="I21" s="19">
        <f ca="1">ROUNDUP(OFFSET(Teams!$H$8,(ROW(J20)-1)*9,0),0)</f>
        <v>391</v>
      </c>
      <c r="J21" s="19">
        <f ca="1">ROUNDUP(OFFSET(Teams!$I$8,(ROW(K20)-1)*9,0),0)</f>
        <v>391</v>
      </c>
      <c r="K21" s="19">
        <f ca="1">ROUNDUP(OFFSET(Teams!$J$8,(ROW(L20)-1)*9,0),0)</f>
        <v>391</v>
      </c>
      <c r="L21" s="19">
        <f ca="1">ROUNDUP(OFFSET(Teams!$J$8,(ROW(M20)-1)*9,0),0)</f>
        <v>391</v>
      </c>
      <c r="O21" s="19"/>
      <c r="P21" s="19"/>
      <c r="Q21" s="19"/>
    </row>
    <row r="22" spans="1:17">
      <c r="A22" s="19" t="str">
        <f ca="1">OFFSET(Teams!$A$1,(ROW(A21)-1)*9,0)</f>
        <v>Mediocrity*</v>
      </c>
      <c r="B22" s="19" t="str">
        <f ca="1">OFFSET(Teams!$B$1,(ROW(B21)-1)*9,0)</f>
        <v>Michael Ellis</v>
      </c>
      <c r="C22" s="19">
        <f ca="1">ROUNDUP(OFFSET(Teams!$B$8,(ROW(C21)-1)*9,0),0)</f>
        <v>0</v>
      </c>
      <c r="D22" s="19">
        <f ca="1">ROUNDUP(OFFSET(Teams!$C$8,(ROW(D21)-1)*9,0),0)</f>
        <v>410</v>
      </c>
      <c r="E22" s="19">
        <f ca="1">ROUNDUP(OFFSET(Teams!$D$8,(ROW(F21)-1)*9,0),0)</f>
        <v>630</v>
      </c>
      <c r="F22" s="19">
        <f ca="1">ROUNDUP(OFFSET(Teams!$E$8,(ROW(G21)-1)*9,0),0)</f>
        <v>775</v>
      </c>
      <c r="G22" s="19">
        <f ca="1">ROUNDUP(OFFSET(Teams!$F$8,(ROW(H21)-1)*9,0),0)</f>
        <v>996</v>
      </c>
      <c r="H22" s="19">
        <f ca="1">ROUNDUP(OFFSET(Teams!$G$8,(ROW(I21)-1)*9,0),0)</f>
        <v>1154</v>
      </c>
      <c r="I22" s="19">
        <f ca="1">ROUNDUP(OFFSET(Teams!$H$8,(ROW(J21)-1)*9,0),0)</f>
        <v>1154</v>
      </c>
      <c r="J22" s="19">
        <f ca="1">ROUNDUP(OFFSET(Teams!$I$8,(ROW(K21)-1)*9,0),0)</f>
        <v>1154</v>
      </c>
      <c r="K22" s="19">
        <f ca="1">ROUNDUP(OFFSET(Teams!$J$8,(ROW(L21)-1)*9,0),0)</f>
        <v>1154</v>
      </c>
      <c r="L22" s="19">
        <f ca="1">ROUNDUP(OFFSET(Teams!$J$8,(ROW(M21)-1)*9,0),0)</f>
        <v>1154</v>
      </c>
      <c r="O22" s="19"/>
      <c r="P22" s="19"/>
      <c r="Q22" s="19"/>
    </row>
    <row r="23" spans="1:17">
      <c r="A23" s="19" t="str">
        <f ca="1">OFFSET(Teams!$A$1,(ROW(A22)-1)*9,0)</f>
        <v>Sole Sprinters</v>
      </c>
      <c r="B23" s="19" t="str">
        <f ca="1">OFFSET(Teams!$B$1,(ROW(B22)-1)*9,0)</f>
        <v>Carol Taylor</v>
      </c>
      <c r="C23" s="19">
        <f ca="1">ROUNDUP(OFFSET(Teams!$B$8,(ROW(C22)-1)*9,0),0)</f>
        <v>200</v>
      </c>
      <c r="D23" s="19">
        <f ca="1">ROUNDUP(OFFSET(Teams!$C$8,(ROW(D22)-1)*9,0),0)</f>
        <v>285</v>
      </c>
      <c r="E23" s="19">
        <f ca="1">ROUNDUP(OFFSET(Teams!$D$8,(ROW(F22)-1)*9,0),0)</f>
        <v>547</v>
      </c>
      <c r="F23" s="19">
        <f ca="1">ROUNDUP(OFFSET(Teams!$E$8,(ROW(G22)-1)*9,0),0)</f>
        <v>809</v>
      </c>
      <c r="G23" s="19">
        <f ca="1">ROUNDUP(OFFSET(Teams!$F$8,(ROW(H22)-1)*9,0),0)</f>
        <v>1067</v>
      </c>
      <c r="H23" s="19">
        <f ca="1">ROUNDUP(OFFSET(Teams!$G$8,(ROW(I22)-1)*9,0),0)</f>
        <v>1184</v>
      </c>
      <c r="I23" s="19">
        <f ca="1">ROUNDUP(OFFSET(Teams!$H$8,(ROW(J22)-1)*9,0),0)</f>
        <v>1184</v>
      </c>
      <c r="J23" s="19">
        <f ca="1">ROUNDUP(OFFSET(Teams!$I$8,(ROW(K22)-1)*9,0),0)</f>
        <v>1184</v>
      </c>
      <c r="K23" s="19">
        <f ca="1">ROUNDUP(OFFSET(Teams!$J$8,(ROW(L22)-1)*9,0),0)</f>
        <v>1184</v>
      </c>
      <c r="L23" s="19">
        <f ca="1">ROUNDUP(OFFSET(Teams!$J$8,(ROW(M22)-1)*9,0),0)</f>
        <v>1184</v>
      </c>
      <c r="O23" s="19"/>
      <c r="P23" s="19"/>
      <c r="Q23" s="19"/>
    </row>
    <row r="24" spans="1:17">
      <c r="A24" s="19" t="str">
        <f ca="1">OFFSET(Teams!$A$1,(ROW(A23)-1)*9,0)</f>
        <v>The Pace Makers</v>
      </c>
      <c r="B24" s="19" t="str">
        <f ca="1">OFFSET(Teams!$B$1,(ROW(B23)-1)*9,0)</f>
        <v>Carol Taylor</v>
      </c>
      <c r="C24" s="19">
        <f ca="1">ROUNDUP(OFFSET(Teams!$B$8,(ROW(C23)-1)*9,0),0)</f>
        <v>0</v>
      </c>
      <c r="D24" s="19">
        <f ca="1">ROUNDUP(OFFSET(Teams!$C$8,(ROW(D23)-1)*9,0),0)</f>
        <v>322</v>
      </c>
      <c r="E24" s="19">
        <f ca="1">ROUNDUP(OFFSET(Teams!$D$8,(ROW(F23)-1)*9,0),0)</f>
        <v>451</v>
      </c>
      <c r="F24" s="19">
        <f ca="1">ROUNDUP(OFFSET(Teams!$E$8,(ROW(G23)-1)*9,0),0)</f>
        <v>607</v>
      </c>
      <c r="G24" s="19">
        <f ca="1">ROUNDUP(OFFSET(Teams!$F$8,(ROW(H23)-1)*9,0),0)</f>
        <v>781</v>
      </c>
      <c r="H24" s="19">
        <f ca="1">ROUNDUP(OFFSET(Teams!$G$8,(ROW(I23)-1)*9,0),0)</f>
        <v>789</v>
      </c>
      <c r="I24" s="19">
        <f ca="1">ROUNDUP(OFFSET(Teams!$H$8,(ROW(J23)-1)*9,0),0)</f>
        <v>789</v>
      </c>
      <c r="J24" s="19">
        <f ca="1">ROUNDUP(OFFSET(Teams!$I$8,(ROW(K23)-1)*9,0),0)</f>
        <v>789</v>
      </c>
      <c r="K24" s="19">
        <f ca="1">ROUNDUP(OFFSET(Teams!$J$8,(ROW(L23)-1)*9,0),0)</f>
        <v>789</v>
      </c>
      <c r="L24" s="19">
        <f ca="1">ROUNDUP(OFFSET(Teams!$J$8,(ROW(M23)-1)*9,0),0)</f>
        <v>789</v>
      </c>
      <c r="O24" s="19"/>
      <c r="P24" s="19"/>
      <c r="Q24" s="19"/>
    </row>
    <row r="25" spans="1:17">
      <c r="A25" s="19" t="str">
        <f ca="1">OFFSET(Teams!$A$1,(ROW(A24)-1)*9,0)</f>
        <v>Team Chris Taylor</v>
      </c>
      <c r="B25" s="19" t="str">
        <f ca="1">OFFSET(Teams!$B$1,(ROW(B24)-1)*9,0)</f>
        <v>Chris Taylor</v>
      </c>
      <c r="C25" s="19">
        <f ca="1">ROUNDUP(OFFSET(Teams!$B$8,(ROW(C24)-1)*9,0),0)</f>
        <v>275</v>
      </c>
      <c r="D25" s="19">
        <f ca="1">ROUNDUP(OFFSET(Teams!$C$8,(ROW(D24)-1)*9,0),0)</f>
        <v>592</v>
      </c>
      <c r="E25" s="19">
        <f ca="1">ROUNDUP(OFFSET(Teams!$D$8,(ROW(F24)-1)*9,0),0)</f>
        <v>755</v>
      </c>
      <c r="F25" s="19">
        <f ca="1">ROUNDUP(OFFSET(Teams!$E$8,(ROW(G24)-1)*9,0),0)</f>
        <v>1090</v>
      </c>
      <c r="G25" s="19">
        <f ca="1">ROUNDUP(OFFSET(Teams!$F$8,(ROW(H24)-1)*9,0),0)</f>
        <v>1250</v>
      </c>
      <c r="H25" s="19">
        <f ca="1">ROUNDUP(OFFSET(Teams!$G$8,(ROW(I24)-1)*9,0),0)</f>
        <v>1344</v>
      </c>
      <c r="I25" s="19">
        <f ca="1">ROUNDUP(OFFSET(Teams!$H$8,(ROW(J24)-1)*9,0),0)</f>
        <v>1344</v>
      </c>
      <c r="J25" s="19">
        <f ca="1">ROUNDUP(OFFSET(Teams!$I$8,(ROW(K24)-1)*9,0),0)</f>
        <v>1344</v>
      </c>
      <c r="K25" s="19">
        <f ca="1">ROUNDUP(OFFSET(Teams!$J$8,(ROW(L24)-1)*9,0),0)</f>
        <v>1344</v>
      </c>
      <c r="L25" s="19">
        <f ca="1">ROUNDUP(OFFSET(Teams!$J$8,(ROW(M24)-1)*9,0),0)</f>
        <v>1344</v>
      </c>
      <c r="O25" s="19"/>
      <c r="P25" s="19"/>
      <c r="Q25" s="19"/>
    </row>
    <row r="26" spans="1:17">
      <c r="A26" s="19" t="str">
        <f ca="1">OFFSET(Teams!$A$1,(ROW(A25)-1)*9,0)</f>
        <v>Team Chris Taylor 2*</v>
      </c>
      <c r="B26" s="19" t="str">
        <f ca="1">OFFSET(Teams!$B$1,(ROW(B25)-1)*9,0)</f>
        <v>Chris Taylor</v>
      </c>
      <c r="C26" s="19">
        <f ca="1">ROUNDUP(OFFSET(Teams!$B$8,(ROW(C25)-1)*9,0),0)</f>
        <v>800</v>
      </c>
      <c r="D26" s="19">
        <f ca="1">ROUNDUP(OFFSET(Teams!$C$8,(ROW(D25)-1)*9,0),0)</f>
        <v>1059</v>
      </c>
      <c r="E26" s="19">
        <f ca="1">ROUNDUP(OFFSET(Teams!$D$8,(ROW(F25)-1)*9,0),0)</f>
        <v>1125</v>
      </c>
      <c r="F26" s="19">
        <f ca="1">ROUNDUP(OFFSET(Teams!$E$8,(ROW(G25)-1)*9,0),0)</f>
        <v>1221</v>
      </c>
      <c r="G26" s="19">
        <f ca="1">ROUNDUP(OFFSET(Teams!$F$8,(ROW(H25)-1)*9,0),0)</f>
        <v>1284</v>
      </c>
      <c r="H26" s="19">
        <f ca="1">ROUNDUP(OFFSET(Teams!$G$8,(ROW(I25)-1)*9,0),0)</f>
        <v>1291</v>
      </c>
      <c r="I26" s="19">
        <f ca="1">ROUNDUP(OFFSET(Teams!$H$8,(ROW(J25)-1)*9,0),0)</f>
        <v>1291</v>
      </c>
      <c r="J26" s="19">
        <f ca="1">ROUNDUP(OFFSET(Teams!$I$8,(ROW(K25)-1)*9,0),0)</f>
        <v>1291</v>
      </c>
      <c r="K26" s="19">
        <f ca="1">ROUNDUP(OFFSET(Teams!$J$8,(ROW(L25)-1)*9,0),0)</f>
        <v>1291</v>
      </c>
      <c r="L26" s="19">
        <f ca="1">ROUNDUP(OFFSET(Teams!$J$8,(ROW(M25)-1)*9,0),0)</f>
        <v>1291</v>
      </c>
      <c r="O26" s="19"/>
      <c r="P26" s="19"/>
      <c r="Q26" s="19"/>
    </row>
    <row r="27" spans="1:17">
      <c r="A27" s="19" t="str">
        <f ca="1">OFFSET(Teams!$A$1,(ROW(A26)-1)*9,0)</f>
        <v>Miss Balcombe Team 1</v>
      </c>
      <c r="B27" s="19" t="str">
        <f ca="1">OFFSET(Teams!$B$1,(ROW(B26)-1)*9,0)</f>
        <v>Rachel Balcombe</v>
      </c>
      <c r="C27" s="19">
        <f ca="1">ROUNDUP(OFFSET(Teams!$B$8,(ROW(C26)-1)*9,0),0)</f>
        <v>0</v>
      </c>
      <c r="D27" s="19">
        <f ca="1">ROUNDUP(OFFSET(Teams!$C$8,(ROW(D26)-1)*9,0),0)</f>
        <v>159</v>
      </c>
      <c r="E27" s="19">
        <f ca="1">ROUNDUP(OFFSET(Teams!$D$8,(ROW(F26)-1)*9,0),0)</f>
        <v>331</v>
      </c>
      <c r="F27" s="19">
        <f ca="1">ROUNDUP(OFFSET(Teams!$E$8,(ROW(G26)-1)*9,0),0)</f>
        <v>518</v>
      </c>
      <c r="G27" s="19">
        <f ca="1">ROUNDUP(OFFSET(Teams!$F$8,(ROW(H26)-1)*9,0),0)</f>
        <v>570</v>
      </c>
      <c r="H27" s="19">
        <f ca="1">ROUNDUP(OFFSET(Teams!$G$8,(ROW(I26)-1)*9,0),0)</f>
        <v>625</v>
      </c>
      <c r="I27" s="19">
        <f ca="1">ROUNDUP(OFFSET(Teams!$H$8,(ROW(J26)-1)*9,0),0)</f>
        <v>625</v>
      </c>
      <c r="J27" s="19">
        <f ca="1">ROUNDUP(OFFSET(Teams!$I$8,(ROW(K26)-1)*9,0),0)</f>
        <v>625</v>
      </c>
      <c r="K27" s="19">
        <f ca="1">ROUNDUP(OFFSET(Teams!$J$8,(ROW(L26)-1)*9,0),0)</f>
        <v>625</v>
      </c>
      <c r="L27" s="19">
        <f ca="1">ROUNDUP(OFFSET(Teams!$J$8,(ROW(M26)-1)*9,0),0)</f>
        <v>625</v>
      </c>
      <c r="O27" s="19"/>
      <c r="P27" s="19"/>
      <c r="Q27" s="19"/>
    </row>
    <row r="28" spans="1:17">
      <c r="A28" s="19" t="str">
        <f ca="1">OFFSET(Teams!$A$1,(ROW(A27)-1)*9,0)</f>
        <v>Miss Balcombe Team 2*</v>
      </c>
      <c r="B28" s="19" t="str">
        <f ca="1">OFFSET(Teams!$B$1,(ROW(B27)-1)*9,0)</f>
        <v>Rachel Balcombe</v>
      </c>
      <c r="C28" s="19">
        <f ca="1">ROUNDUP(OFFSET(Teams!$B$8,(ROW(C27)-1)*9,0),0)</f>
        <v>0</v>
      </c>
      <c r="D28" s="19">
        <f ca="1">ROUNDUP(OFFSET(Teams!$C$8,(ROW(D27)-1)*9,0),0)</f>
        <v>158</v>
      </c>
      <c r="E28" s="19">
        <f ca="1">ROUNDUP(OFFSET(Teams!$D$8,(ROW(F27)-1)*9,0),0)</f>
        <v>278</v>
      </c>
      <c r="F28" s="19">
        <f ca="1">ROUNDUP(OFFSET(Teams!$E$8,(ROW(G27)-1)*9,0),0)</f>
        <v>371</v>
      </c>
      <c r="G28" s="19">
        <f ca="1">ROUNDUP(OFFSET(Teams!$F$8,(ROW(H27)-1)*9,0),0)</f>
        <v>413</v>
      </c>
      <c r="H28" s="19">
        <f ca="1">ROUNDUP(OFFSET(Teams!$G$8,(ROW(I27)-1)*9,0),0)</f>
        <v>419</v>
      </c>
      <c r="I28" s="19">
        <f ca="1">ROUNDUP(OFFSET(Teams!$H$8,(ROW(J27)-1)*9,0),0)</f>
        <v>419</v>
      </c>
      <c r="J28" s="19">
        <f ca="1">ROUNDUP(OFFSET(Teams!$I$8,(ROW(K27)-1)*9,0),0)</f>
        <v>419</v>
      </c>
      <c r="K28" s="19">
        <f ca="1">ROUNDUP(OFFSET(Teams!$J$8,(ROW(L27)-1)*9,0),0)</f>
        <v>419</v>
      </c>
      <c r="L28" s="19">
        <f ca="1">ROUNDUP(OFFSET(Teams!$J$8,(ROW(M27)-1)*9,0),0)</f>
        <v>419</v>
      </c>
      <c r="O28" s="19"/>
      <c r="P28" s="19"/>
      <c r="Q28" s="19"/>
    </row>
    <row r="29" spans="1:17">
      <c r="A29" s="19" t="str">
        <f ca="1">OFFSET(Teams!$A$1,(ROW(A28)-1)*9,0)</f>
        <v>In Tom Cox we trust</v>
      </c>
      <c r="B29" s="19" t="str">
        <f ca="1">OFFSET(Teams!$B$1,(ROW(B28)-1)*9,0)</f>
        <v>Alex Hookway</v>
      </c>
      <c r="C29" s="19">
        <f ca="1">ROUNDUP(OFFSET(Teams!$B$8,(ROW(C28)-1)*9,0),0)</f>
        <v>0</v>
      </c>
      <c r="D29" s="19">
        <f ca="1">ROUNDUP(OFFSET(Teams!$C$8,(ROW(D28)-1)*9,0),0)</f>
        <v>165</v>
      </c>
      <c r="E29" s="19">
        <f ca="1">ROUNDUP(OFFSET(Teams!$D$8,(ROW(F28)-1)*9,0),0)</f>
        <v>389</v>
      </c>
      <c r="F29" s="19">
        <f ca="1">ROUNDUP(OFFSET(Teams!$E$8,(ROW(G28)-1)*9,0),0)</f>
        <v>600</v>
      </c>
      <c r="G29" s="19">
        <f ca="1">ROUNDUP(OFFSET(Teams!$F$8,(ROW(H28)-1)*9,0),0)</f>
        <v>815</v>
      </c>
      <c r="H29" s="19">
        <f ca="1">ROUNDUP(OFFSET(Teams!$G$8,(ROW(I28)-1)*9,0),0)</f>
        <v>928</v>
      </c>
      <c r="I29" s="19">
        <f ca="1">ROUNDUP(OFFSET(Teams!$H$8,(ROW(J28)-1)*9,0),0)</f>
        <v>928</v>
      </c>
      <c r="J29" s="19">
        <f ca="1">ROUNDUP(OFFSET(Teams!$I$8,(ROW(K28)-1)*9,0),0)</f>
        <v>928</v>
      </c>
      <c r="K29" s="19">
        <f ca="1">ROUNDUP(OFFSET(Teams!$J$8,(ROW(L28)-1)*9,0),0)</f>
        <v>928</v>
      </c>
      <c r="L29" s="19">
        <f ca="1">ROUNDUP(OFFSET(Teams!$J$8,(ROW(M28)-1)*9,0),0)</f>
        <v>928</v>
      </c>
      <c r="O29" s="19"/>
      <c r="P29" s="19"/>
      <c r="Q29" s="19"/>
    </row>
    <row r="30" spans="1:17">
      <c r="A30" s="19" t="str">
        <f ca="1">OFFSET(Teams!$A$1,(ROW(A29)-1)*9,0)</f>
        <v>Big Cox, Little Cox, Cardboard Cox*</v>
      </c>
      <c r="B30" s="19" t="str">
        <f ca="1">OFFSET(Teams!$B$1,(ROW(B29)-1)*9,0)</f>
        <v>Alex Hookway</v>
      </c>
      <c r="C30" s="19">
        <f ca="1">ROUNDUP(OFFSET(Teams!$B$8,(ROW(C29)-1)*9,0),0)</f>
        <v>0</v>
      </c>
      <c r="D30" s="19">
        <f ca="1">ROUNDUP(OFFSET(Teams!$C$8,(ROW(D29)-1)*9,0),0)</f>
        <v>164</v>
      </c>
      <c r="E30" s="19">
        <f ca="1">ROUNDUP(OFFSET(Teams!$D$8,(ROW(F29)-1)*9,0),0)</f>
        <v>415</v>
      </c>
      <c r="F30" s="19">
        <f ca="1">ROUNDUP(OFFSET(Teams!$E$8,(ROW(G29)-1)*9,0),0)</f>
        <v>625</v>
      </c>
      <c r="G30" s="19">
        <f ca="1">ROUNDUP(OFFSET(Teams!$F$8,(ROW(H29)-1)*9,0),0)</f>
        <v>832</v>
      </c>
      <c r="H30" s="19">
        <f ca="1">ROUNDUP(OFFSET(Teams!$G$8,(ROW(I29)-1)*9,0),0)</f>
        <v>901</v>
      </c>
      <c r="I30" s="19">
        <f ca="1">ROUNDUP(OFFSET(Teams!$H$8,(ROW(J29)-1)*9,0),0)</f>
        <v>901</v>
      </c>
      <c r="J30" s="19">
        <f ca="1">ROUNDUP(OFFSET(Teams!$I$8,(ROW(K29)-1)*9,0),0)</f>
        <v>901</v>
      </c>
      <c r="K30" s="19">
        <f ca="1">ROUNDUP(OFFSET(Teams!$J$8,(ROW(L29)-1)*9,0),0)</f>
        <v>901</v>
      </c>
      <c r="L30" s="19">
        <f ca="1">ROUNDUP(OFFSET(Teams!$J$8,(ROW(M29)-1)*9,0),0)</f>
        <v>901</v>
      </c>
      <c r="O30" s="19"/>
      <c r="P30" s="19"/>
      <c r="Q30" s="19"/>
    </row>
    <row r="31" spans="1:17">
      <c r="A31" s="19" t="str">
        <f ca="1">OFFSET(Teams!$A$1,(ROW(A30)-1)*9,0)</f>
        <v>You Are Destined Toulouse*</v>
      </c>
      <c r="B31" s="19" t="str">
        <f ca="1">OFFSET(Teams!$B$1,(ROW(B30)-1)*9,0)</f>
        <v>James Puxty</v>
      </c>
      <c r="C31" s="19">
        <f ca="1">ROUNDUP(OFFSET(Teams!$B$8,(ROW(C30)-1)*9,0),0)</f>
        <v>0</v>
      </c>
      <c r="D31" s="19">
        <f ca="1">ROUNDUP(OFFSET(Teams!$C$8,(ROW(D30)-1)*9,0),0)</f>
        <v>341</v>
      </c>
      <c r="E31" s="19">
        <f ca="1">ROUNDUP(OFFSET(Teams!$D$8,(ROW(F30)-1)*9,0),0)</f>
        <v>517</v>
      </c>
      <c r="F31" s="19">
        <f ca="1">ROUNDUP(OFFSET(Teams!$E$8,(ROW(G30)-1)*9,0),0)</f>
        <v>634</v>
      </c>
      <c r="G31" s="19">
        <f ca="1">ROUNDUP(OFFSET(Teams!$F$8,(ROW(H30)-1)*9,0),0)</f>
        <v>770</v>
      </c>
      <c r="H31" s="19">
        <f ca="1">ROUNDUP(OFFSET(Teams!$G$8,(ROW(I30)-1)*9,0),0)</f>
        <v>914</v>
      </c>
      <c r="I31" s="19">
        <f ca="1">ROUNDUP(OFFSET(Teams!$H$8,(ROW(J30)-1)*9,0),0)</f>
        <v>914</v>
      </c>
      <c r="J31" s="19">
        <f ca="1">ROUNDUP(OFFSET(Teams!$I$8,(ROW(K30)-1)*9,0),0)</f>
        <v>914</v>
      </c>
      <c r="K31" s="19">
        <f ca="1">ROUNDUP(OFFSET(Teams!$J$8,(ROW(L30)-1)*9,0),0)</f>
        <v>914</v>
      </c>
      <c r="L31" s="19">
        <f ca="1">ROUNDUP(OFFSET(Teams!$J$8,(ROW(M30)-1)*9,0),0)</f>
        <v>914</v>
      </c>
      <c r="O31" s="19"/>
      <c r="P31" s="19"/>
      <c r="Q31" s="19"/>
    </row>
    <row r="32" spans="1:17">
      <c r="A32" s="19" t="str">
        <f ca="1">OFFSET(Teams!$A$1,(ROW(A31)-1)*9,0)</f>
        <v>Never Going Toulouse</v>
      </c>
      <c r="B32" s="19" t="str">
        <f ca="1">OFFSET(Teams!$B$1,(ROW(B31)-1)*9,0)</f>
        <v>James Puxty</v>
      </c>
      <c r="C32" s="19">
        <f ca="1">ROUNDUP(OFFSET(Teams!$B$8,(ROW(C31)-1)*9,0),0)</f>
        <v>25</v>
      </c>
      <c r="D32" s="19">
        <f ca="1">ROUNDUP(OFFSET(Teams!$C$8,(ROW(D31)-1)*9,0),0)</f>
        <v>282</v>
      </c>
      <c r="E32" s="19">
        <f ca="1">ROUNDUP(OFFSET(Teams!$D$8,(ROW(F31)-1)*9,0),0)</f>
        <v>513</v>
      </c>
      <c r="F32" s="19">
        <f ca="1">ROUNDUP(OFFSET(Teams!$E$8,(ROW(G31)-1)*9,0),0)</f>
        <v>750</v>
      </c>
      <c r="G32" s="19">
        <f ca="1">ROUNDUP(OFFSET(Teams!$F$8,(ROW(H31)-1)*9,0),0)</f>
        <v>1043</v>
      </c>
      <c r="H32" s="19">
        <f ca="1">ROUNDUP(OFFSET(Teams!$G$8,(ROW(I31)-1)*9,0),0)</f>
        <v>1209</v>
      </c>
      <c r="I32" s="19">
        <f ca="1">ROUNDUP(OFFSET(Teams!$H$8,(ROW(J31)-1)*9,0),0)</f>
        <v>1209</v>
      </c>
      <c r="J32" s="19">
        <f ca="1">ROUNDUP(OFFSET(Teams!$I$8,(ROW(K31)-1)*9,0),0)</f>
        <v>1209</v>
      </c>
      <c r="K32" s="19">
        <f ca="1">ROUNDUP(OFFSET(Teams!$J$8,(ROW(L31)-1)*9,0),0)</f>
        <v>1209</v>
      </c>
      <c r="L32" s="19">
        <f ca="1">ROUNDUP(OFFSET(Teams!$J$8,(ROW(M31)-1)*9,0),0)</f>
        <v>1209</v>
      </c>
      <c r="O32" s="19"/>
      <c r="P32" s="19"/>
      <c r="Q32" s="19"/>
    </row>
    <row r="33" spans="1:17">
      <c r="A33" s="19" t="str">
        <f ca="1">OFFSET(Teams!$A$1,(ROW(A32)-1)*9,0)</f>
        <v>BK A Team</v>
      </c>
      <c r="B33" s="19" t="str">
        <f ca="1">OFFSET(Teams!$B$1,(ROW(B32)-1)*9,0)</f>
        <v>Bev Keech</v>
      </c>
      <c r="C33" s="19">
        <f ca="1">ROUNDUP(OFFSET(Teams!$B$8,(ROW(C32)-1)*9,0),0)</f>
        <v>75</v>
      </c>
      <c r="D33" s="19">
        <f ca="1">ROUNDUP(OFFSET(Teams!$C$8,(ROW(D32)-1)*9,0),0)</f>
        <v>501</v>
      </c>
      <c r="E33" s="19">
        <f ca="1">ROUNDUP(OFFSET(Teams!$D$8,(ROW(F32)-1)*9,0),0)</f>
        <v>771</v>
      </c>
      <c r="F33" s="19">
        <f ca="1">ROUNDUP(OFFSET(Teams!$E$8,(ROW(G32)-1)*9,0),0)</f>
        <v>1027</v>
      </c>
      <c r="G33" s="19">
        <f ca="1">ROUNDUP(OFFSET(Teams!$F$8,(ROW(H32)-1)*9,0),0)</f>
        <v>1152</v>
      </c>
      <c r="H33" s="19">
        <f ca="1">ROUNDUP(OFFSET(Teams!$G$8,(ROW(I32)-1)*9,0),0)</f>
        <v>1283</v>
      </c>
      <c r="I33" s="19">
        <f ca="1">ROUNDUP(OFFSET(Teams!$H$8,(ROW(J32)-1)*9,0),0)</f>
        <v>1283</v>
      </c>
      <c r="J33" s="19">
        <f ca="1">ROUNDUP(OFFSET(Teams!$I$8,(ROW(K32)-1)*9,0),0)</f>
        <v>1283</v>
      </c>
      <c r="K33" s="19">
        <f ca="1">ROUNDUP(OFFSET(Teams!$J$8,(ROW(L32)-1)*9,0),0)</f>
        <v>1283</v>
      </c>
      <c r="L33" s="19">
        <f ca="1">ROUNDUP(OFFSET(Teams!$J$8,(ROW(M32)-1)*9,0),0)</f>
        <v>1283</v>
      </c>
      <c r="O33" s="19"/>
      <c r="P33" s="19"/>
      <c r="Q33" s="19"/>
    </row>
    <row r="34" spans="1:17">
      <c r="A34" s="19" t="str">
        <f ca="1">OFFSET(Teams!$A$1,(ROW(A33)-1)*9,0)</f>
        <v>BK PK's*</v>
      </c>
      <c r="B34" s="19" t="str">
        <f ca="1">OFFSET(Teams!$B$1,(ROW(B33)-1)*9,0)</f>
        <v>Bev Keech</v>
      </c>
      <c r="C34" s="19">
        <f ca="1">ROUNDUP(OFFSET(Teams!$B$8,(ROW(C33)-1)*9,0),0)</f>
        <v>1100</v>
      </c>
      <c r="D34" s="19">
        <f ca="1">ROUNDUP(OFFSET(Teams!$C$8,(ROW(D33)-1)*9,0),0)</f>
        <v>1159</v>
      </c>
      <c r="E34" s="19">
        <f ca="1">ROUNDUP(OFFSET(Teams!$D$8,(ROW(F33)-1)*9,0),0)</f>
        <v>1244</v>
      </c>
      <c r="F34" s="19">
        <f ca="1">ROUNDUP(OFFSET(Teams!$E$8,(ROW(G33)-1)*9,0),0)</f>
        <v>1315</v>
      </c>
      <c r="G34" s="19">
        <f ca="1">ROUNDUP(OFFSET(Teams!$F$8,(ROW(H33)-1)*9,0),0)</f>
        <v>1376</v>
      </c>
      <c r="H34" s="19">
        <f ca="1">ROUNDUP(OFFSET(Teams!$G$8,(ROW(I33)-1)*9,0),0)</f>
        <v>1413</v>
      </c>
      <c r="I34" s="19">
        <f ca="1">ROUNDUP(OFFSET(Teams!$H$8,(ROW(J33)-1)*9,0),0)</f>
        <v>1413</v>
      </c>
      <c r="J34" s="19">
        <f ca="1">ROUNDUP(OFFSET(Teams!$I$8,(ROW(K33)-1)*9,0),0)</f>
        <v>1413</v>
      </c>
      <c r="K34" s="19">
        <f ca="1">ROUNDUP(OFFSET(Teams!$J$8,(ROW(L33)-1)*9,0),0)</f>
        <v>1413</v>
      </c>
      <c r="L34" s="19">
        <f ca="1">ROUNDUP(OFFSET(Teams!$J$8,(ROW(M33)-1)*9,0),0)</f>
        <v>1413</v>
      </c>
      <c r="O34" s="19"/>
      <c r="P34" s="19"/>
      <c r="Q34" s="19"/>
    </row>
    <row r="35" spans="1:17">
      <c r="A35" s="19" t="str">
        <f ca="1">OFFSET(Teams!$A$1,(ROW(A34)-1)*9,0)</f>
        <v>BK Youngsters*</v>
      </c>
      <c r="B35" s="19" t="str">
        <f ca="1">OFFSET(Teams!$B$1,(ROW(B34)-1)*9,0)</f>
        <v>Bev Keech</v>
      </c>
      <c r="C35" s="19">
        <f ca="1">ROUNDUP(OFFSET(Teams!$B$8,(ROW(C34)-1)*9,0),0)</f>
        <v>675</v>
      </c>
      <c r="D35" s="19">
        <f ca="1">ROUNDUP(OFFSET(Teams!$C$8,(ROW(D34)-1)*9,0),0)</f>
        <v>1015</v>
      </c>
      <c r="E35" s="19">
        <f ca="1">ROUNDUP(OFFSET(Teams!$D$8,(ROW(F34)-1)*9,0),0)</f>
        <v>1137</v>
      </c>
      <c r="F35" s="19">
        <f ca="1">ROUNDUP(OFFSET(Teams!$E$8,(ROW(G34)-1)*9,0),0)</f>
        <v>1230</v>
      </c>
      <c r="G35" s="19">
        <f ca="1">ROUNDUP(OFFSET(Teams!$F$8,(ROW(H34)-1)*9,0),0)</f>
        <v>1377</v>
      </c>
      <c r="H35" s="19">
        <f ca="1">ROUNDUP(OFFSET(Teams!$G$8,(ROW(I34)-1)*9,0),0)</f>
        <v>1508</v>
      </c>
      <c r="I35" s="19">
        <f ca="1">ROUNDUP(OFFSET(Teams!$H$8,(ROW(J34)-1)*9,0),0)</f>
        <v>1508</v>
      </c>
      <c r="J35" s="19">
        <f ca="1">ROUNDUP(OFFSET(Teams!$I$8,(ROW(K34)-1)*9,0),0)</f>
        <v>1508</v>
      </c>
      <c r="K35" s="19">
        <f ca="1">ROUNDUP(OFFSET(Teams!$J$8,(ROW(L34)-1)*9,0),0)</f>
        <v>1508</v>
      </c>
      <c r="L35" s="19">
        <f ca="1">ROUNDUP(OFFSET(Teams!$J$8,(ROW(M34)-1)*9,0),0)</f>
        <v>1508</v>
      </c>
      <c r="O35" s="19"/>
      <c r="P35" s="19"/>
      <c r="Q35" s="19"/>
    </row>
    <row r="36" spans="1:17">
      <c r="A36" s="19" t="str">
        <f ca="1">OFFSET(Teams!$A$1,(ROW(A35)-1)*9,0)</f>
        <v>Team BK*</v>
      </c>
      <c r="B36" s="19" t="str">
        <f ca="1">OFFSET(Teams!$B$1,(ROW(B35)-1)*9,0)</f>
        <v>Bev Keech</v>
      </c>
      <c r="C36" s="19">
        <f ca="1">ROUNDUP(OFFSET(Teams!$B$8,(ROW(C35)-1)*9,0),0)</f>
        <v>475</v>
      </c>
      <c r="D36" s="19">
        <f ca="1">ROUNDUP(OFFSET(Teams!$C$8,(ROW(D35)-1)*9,0),0)</f>
        <v>530</v>
      </c>
      <c r="E36" s="19">
        <f ca="1">ROUNDUP(OFFSET(Teams!$D$8,(ROW(F35)-1)*9,0),0)</f>
        <v>686</v>
      </c>
      <c r="F36" s="19">
        <f ca="1">ROUNDUP(OFFSET(Teams!$E$8,(ROW(G35)-1)*9,0),0)</f>
        <v>775</v>
      </c>
      <c r="G36" s="19">
        <f ca="1">ROUNDUP(OFFSET(Teams!$F$8,(ROW(H35)-1)*9,0),0)</f>
        <v>808</v>
      </c>
      <c r="H36" s="19">
        <f ca="1">ROUNDUP(OFFSET(Teams!$G$8,(ROW(I35)-1)*9,0),0)</f>
        <v>892</v>
      </c>
      <c r="I36" s="19">
        <f ca="1">ROUNDUP(OFFSET(Teams!$H$8,(ROW(J35)-1)*9,0),0)</f>
        <v>892</v>
      </c>
      <c r="J36" s="19">
        <f ca="1">ROUNDUP(OFFSET(Teams!$I$8,(ROW(K35)-1)*9,0),0)</f>
        <v>892</v>
      </c>
      <c r="K36" s="19">
        <f ca="1">ROUNDUP(OFFSET(Teams!$J$8,(ROW(L35)-1)*9,0),0)</f>
        <v>892</v>
      </c>
      <c r="L36" s="19">
        <f ca="1">ROUNDUP(OFFSET(Teams!$J$8,(ROW(M35)-1)*9,0),0)</f>
        <v>892</v>
      </c>
      <c r="O36" s="19"/>
      <c r="P36" s="19"/>
      <c r="Q36" s="19"/>
    </row>
    <row r="37" spans="1:17">
      <c r="A37" s="19" t="str">
        <f ca="1">OFFSET(Teams!$A$1,(ROW(A36)-1)*9,0)</f>
        <v>Alice Ralph 1</v>
      </c>
      <c r="B37" s="19" t="str">
        <f ca="1">OFFSET(Teams!$B$1,(ROW(B36)-1)*9,0)</f>
        <v>Alice Ralph</v>
      </c>
      <c r="C37" s="19">
        <f ca="1">ROUNDUP(OFFSET(Teams!$B$8,(ROW(C36)-1)*9,0),0)</f>
        <v>0</v>
      </c>
      <c r="D37" s="19">
        <f ca="1">ROUNDUP(OFFSET(Teams!$C$8,(ROW(D36)-1)*9,0),0)</f>
        <v>356</v>
      </c>
      <c r="E37" s="19">
        <f ca="1">ROUNDUP(OFFSET(Teams!$D$8,(ROW(F36)-1)*9,0),0)</f>
        <v>547</v>
      </c>
      <c r="F37" s="19">
        <f ca="1">ROUNDUP(OFFSET(Teams!$E$8,(ROW(G36)-1)*9,0),0)</f>
        <v>721</v>
      </c>
      <c r="G37" s="19">
        <f ca="1">ROUNDUP(OFFSET(Teams!$F$8,(ROW(H36)-1)*9,0),0)</f>
        <v>917</v>
      </c>
      <c r="H37" s="19">
        <f ca="1">ROUNDUP(OFFSET(Teams!$G$8,(ROW(I36)-1)*9,0),0)</f>
        <v>1105</v>
      </c>
      <c r="I37" s="19">
        <f ca="1">ROUNDUP(OFFSET(Teams!$H$8,(ROW(J36)-1)*9,0),0)</f>
        <v>1105</v>
      </c>
      <c r="J37" s="19">
        <f ca="1">ROUNDUP(OFFSET(Teams!$I$8,(ROW(K36)-1)*9,0),0)</f>
        <v>1105</v>
      </c>
      <c r="K37" s="19">
        <f ca="1">ROUNDUP(OFFSET(Teams!$J$8,(ROW(L36)-1)*9,0),0)</f>
        <v>1105</v>
      </c>
      <c r="L37" s="19">
        <f ca="1">ROUNDUP(OFFSET(Teams!$J$8,(ROW(M36)-1)*9,0),0)</f>
        <v>1105</v>
      </c>
      <c r="O37" s="19"/>
      <c r="P37" s="19"/>
      <c r="Q37" s="19"/>
    </row>
    <row r="38" spans="1:17">
      <c r="A38" s="19" t="str">
        <f ca="1">OFFSET(Teams!$A$1,(ROW(A37)-1)*9,0)</f>
        <v>Alice Ralph 2*</v>
      </c>
      <c r="B38" s="19" t="str">
        <f ca="1">OFFSET(Teams!$B$1,(ROW(B37)-1)*9,0)</f>
        <v>Alice Ralph</v>
      </c>
      <c r="C38" s="19">
        <f ca="1">ROUNDUP(OFFSET(Teams!$B$8,(ROW(C37)-1)*9,0),0)</f>
        <v>75</v>
      </c>
      <c r="D38" s="19">
        <f ca="1">ROUNDUP(OFFSET(Teams!$C$8,(ROW(D37)-1)*9,0),0)</f>
        <v>436</v>
      </c>
      <c r="E38" s="19">
        <f ca="1">ROUNDUP(OFFSET(Teams!$D$8,(ROW(F37)-1)*9,0),0)</f>
        <v>597</v>
      </c>
      <c r="F38" s="19">
        <f ca="1">ROUNDUP(OFFSET(Teams!$E$8,(ROW(G37)-1)*9,0),0)</f>
        <v>713</v>
      </c>
      <c r="G38" s="19">
        <f ca="1">ROUNDUP(OFFSET(Teams!$F$8,(ROW(H37)-1)*9,0),0)</f>
        <v>848</v>
      </c>
      <c r="H38" s="19">
        <f ca="1">ROUNDUP(OFFSET(Teams!$G$8,(ROW(I37)-1)*9,0),0)</f>
        <v>997</v>
      </c>
      <c r="I38" s="19">
        <f ca="1">ROUNDUP(OFFSET(Teams!$H$8,(ROW(J37)-1)*9,0),0)</f>
        <v>997</v>
      </c>
      <c r="J38" s="19">
        <f ca="1">ROUNDUP(OFFSET(Teams!$I$8,(ROW(K37)-1)*9,0),0)</f>
        <v>997</v>
      </c>
      <c r="K38" s="19">
        <f ca="1">ROUNDUP(OFFSET(Teams!$J$8,(ROW(L37)-1)*9,0),0)</f>
        <v>997</v>
      </c>
      <c r="L38" s="19">
        <f ca="1">ROUNDUP(OFFSET(Teams!$J$8,(ROW(M37)-1)*9,0),0)</f>
        <v>997</v>
      </c>
      <c r="O38" s="19"/>
      <c r="P38" s="19"/>
      <c r="Q38" s="19"/>
    </row>
    <row r="39" spans="1:17">
      <c r="A39" s="19" t="str">
        <f ca="1">OFFSET(Teams!$A$1,(ROW(A38)-1)*9,0)</f>
        <v>TRUE TAC</v>
      </c>
      <c r="B39" s="19" t="str">
        <f ca="1">OFFSET(Teams!$B$1,(ROW(B38)-1)*9,0)</f>
        <v>Graeme Saker</v>
      </c>
      <c r="C39" s="19">
        <f ca="1">ROUNDUP(OFFSET(Teams!$B$8,(ROW(C38)-1)*9,0),0)</f>
        <v>375</v>
      </c>
      <c r="D39" s="19">
        <f ca="1">ROUNDUP(OFFSET(Teams!$C$8,(ROW(D38)-1)*9,0),0)</f>
        <v>404</v>
      </c>
      <c r="E39" s="19">
        <f ca="1">ROUNDUP(OFFSET(Teams!$D$8,(ROW(F38)-1)*9,0),0)</f>
        <v>653</v>
      </c>
      <c r="F39" s="19">
        <f ca="1">ROUNDUP(OFFSET(Teams!$E$8,(ROW(G38)-1)*9,0),0)</f>
        <v>864</v>
      </c>
      <c r="G39" s="19">
        <f ca="1">ROUNDUP(OFFSET(Teams!$F$8,(ROW(H38)-1)*9,0),0)</f>
        <v>1051</v>
      </c>
      <c r="H39" s="19">
        <f ca="1">ROUNDUP(OFFSET(Teams!$G$8,(ROW(I38)-1)*9,0),0)</f>
        <v>1172</v>
      </c>
      <c r="I39" s="19">
        <f ca="1">ROUNDUP(OFFSET(Teams!$H$8,(ROW(J38)-1)*9,0),0)</f>
        <v>1172</v>
      </c>
      <c r="J39" s="19">
        <f ca="1">ROUNDUP(OFFSET(Teams!$I$8,(ROW(K38)-1)*9,0),0)</f>
        <v>1172</v>
      </c>
      <c r="K39" s="19">
        <f ca="1">ROUNDUP(OFFSET(Teams!$J$8,(ROW(L38)-1)*9,0),0)</f>
        <v>1172</v>
      </c>
      <c r="L39" s="19">
        <f ca="1">ROUNDUP(OFFSET(Teams!$J$8,(ROW(M38)-1)*9,0),0)</f>
        <v>1172</v>
      </c>
      <c r="O39" s="19"/>
      <c r="P39" s="19"/>
      <c r="Q39" s="19"/>
    </row>
    <row r="40" spans="1:17">
      <c r="A40" s="19" t="str">
        <f ca="1">OFFSET(Teams!$A$1,(ROW(A39)-1)*9,0)</f>
        <v>TAC PIKAMIX*</v>
      </c>
      <c r="B40" s="19" t="str">
        <f ca="1">OFFSET(Teams!$B$1,(ROW(B39)-1)*9,0)</f>
        <v>Graeme Saker</v>
      </c>
      <c r="C40" s="19">
        <f ca="1">ROUNDUP(OFFSET(Teams!$B$8,(ROW(C39)-1)*9,0),0)</f>
        <v>175</v>
      </c>
      <c r="D40" s="19">
        <f ca="1">ROUNDUP(OFFSET(Teams!$C$8,(ROW(D39)-1)*9,0),0)</f>
        <v>448</v>
      </c>
      <c r="E40" s="19">
        <f ca="1">ROUNDUP(OFFSET(Teams!$D$8,(ROW(F39)-1)*9,0),0)</f>
        <v>629</v>
      </c>
      <c r="F40" s="19">
        <f ca="1">ROUNDUP(OFFSET(Teams!$E$8,(ROW(G39)-1)*9,0),0)</f>
        <v>826</v>
      </c>
      <c r="G40" s="19">
        <f ca="1">ROUNDUP(OFFSET(Teams!$F$8,(ROW(H39)-1)*9,0),0)</f>
        <v>1054</v>
      </c>
      <c r="H40" s="19">
        <f ca="1">ROUNDUP(OFFSET(Teams!$G$8,(ROW(I39)-1)*9,0),0)</f>
        <v>1112</v>
      </c>
      <c r="I40" s="19">
        <f ca="1">ROUNDUP(OFFSET(Teams!$H$8,(ROW(J39)-1)*9,0),0)</f>
        <v>1112</v>
      </c>
      <c r="J40" s="19">
        <f ca="1">ROUNDUP(OFFSET(Teams!$I$8,(ROW(K39)-1)*9,0),0)</f>
        <v>1112</v>
      </c>
      <c r="K40" s="19">
        <f ca="1">ROUNDUP(OFFSET(Teams!$J$8,(ROW(L39)-1)*9,0),0)</f>
        <v>1112</v>
      </c>
      <c r="L40" s="19">
        <f ca="1">ROUNDUP(OFFSET(Teams!$J$8,(ROW(M39)-1)*9,0),0)</f>
        <v>1112</v>
      </c>
      <c r="O40" s="19"/>
      <c r="P40" s="19"/>
      <c r="Q40" s="19"/>
    </row>
    <row r="41" spans="1:17">
      <c r="A41" s="19" t="str">
        <f ca="1">OFFSET(Teams!$A$1,(ROW(A40)-1)*9,0)</f>
        <v>Evan Jager Bomb</v>
      </c>
      <c r="B41" s="19" t="str">
        <f ca="1">OFFSET(Teams!$B$1,(ROW(B40)-1)*9,0)</f>
        <v>Corey De'ath</v>
      </c>
      <c r="C41" s="19">
        <f ca="1">ROUNDUP(OFFSET(Teams!$B$8,(ROW(C40)-1)*9,0),0)</f>
        <v>0</v>
      </c>
      <c r="D41" s="19">
        <f ca="1">ROUNDUP(OFFSET(Teams!$C$8,(ROW(D40)-1)*9,0),0)</f>
        <v>358</v>
      </c>
      <c r="E41" s="19">
        <f ca="1">ROUNDUP(OFFSET(Teams!$D$8,(ROW(F40)-1)*9,0),0)</f>
        <v>557</v>
      </c>
      <c r="F41" s="19">
        <f ca="1">ROUNDUP(OFFSET(Teams!$E$8,(ROW(G40)-1)*9,0),0)</f>
        <v>771</v>
      </c>
      <c r="G41" s="19">
        <f ca="1">ROUNDUP(OFFSET(Teams!$F$8,(ROW(H40)-1)*9,0),0)</f>
        <v>1030</v>
      </c>
      <c r="H41" s="19">
        <f ca="1">ROUNDUP(OFFSET(Teams!$G$8,(ROW(I40)-1)*9,0),0)</f>
        <v>1120</v>
      </c>
      <c r="I41" s="19">
        <f ca="1">ROUNDUP(OFFSET(Teams!$H$8,(ROW(J40)-1)*9,0),0)</f>
        <v>1120</v>
      </c>
      <c r="J41" s="19">
        <f ca="1">ROUNDUP(OFFSET(Teams!$I$8,(ROW(K40)-1)*9,0),0)</f>
        <v>1120</v>
      </c>
      <c r="K41" s="19">
        <f ca="1">ROUNDUP(OFFSET(Teams!$J$8,(ROW(L40)-1)*9,0),0)</f>
        <v>1120</v>
      </c>
      <c r="L41" s="19">
        <f ca="1">ROUNDUP(OFFSET(Teams!$J$8,(ROW(M40)-1)*9,0),0)</f>
        <v>1120</v>
      </c>
      <c r="O41" s="19"/>
      <c r="P41" s="19"/>
      <c r="Q41" s="19"/>
    </row>
    <row r="42" spans="1:17">
      <c r="A42" s="19" t="str">
        <f ca="1">OFFSET(Teams!$A$1,(ROW(A41)-1)*9,0)</f>
        <v>Chicken Goodge-on*</v>
      </c>
      <c r="B42" s="19" t="str">
        <f ca="1">OFFSET(Teams!$B$1,(ROW(B41)-1)*9,0)</f>
        <v>Corey De'ath</v>
      </c>
      <c r="C42" s="19">
        <f ca="1">ROUNDUP(OFFSET(Teams!$B$8,(ROW(C41)-1)*9,0),0)</f>
        <v>0</v>
      </c>
      <c r="D42" s="19">
        <f ca="1">ROUNDUP(OFFSET(Teams!$C$8,(ROW(D41)-1)*9,0),0)</f>
        <v>367</v>
      </c>
      <c r="E42" s="19">
        <f ca="1">ROUNDUP(OFFSET(Teams!$D$8,(ROW(F41)-1)*9,0),0)</f>
        <v>600</v>
      </c>
      <c r="F42" s="19">
        <f ca="1">ROUNDUP(OFFSET(Teams!$E$8,(ROW(G41)-1)*9,0),0)</f>
        <v>777</v>
      </c>
      <c r="G42" s="19">
        <f ca="1">ROUNDUP(OFFSET(Teams!$F$8,(ROW(H41)-1)*9,0),0)</f>
        <v>926</v>
      </c>
      <c r="H42" s="19">
        <f ca="1">ROUNDUP(OFFSET(Teams!$G$8,(ROW(I41)-1)*9,0),0)</f>
        <v>1036</v>
      </c>
      <c r="I42" s="19">
        <f ca="1">ROUNDUP(OFFSET(Teams!$H$8,(ROW(J41)-1)*9,0),0)</f>
        <v>1036</v>
      </c>
      <c r="J42" s="19">
        <f ca="1">ROUNDUP(OFFSET(Teams!$I$8,(ROW(K41)-1)*9,0),0)</f>
        <v>1036</v>
      </c>
      <c r="K42" s="19">
        <f ca="1">ROUNDUP(OFFSET(Teams!$J$8,(ROW(L41)-1)*9,0),0)</f>
        <v>1036</v>
      </c>
      <c r="L42" s="19">
        <f ca="1">ROUNDUP(OFFSET(Teams!$J$8,(ROW(M41)-1)*9,0),0)</f>
        <v>1036</v>
      </c>
      <c r="O42" s="19"/>
      <c r="P42" s="19"/>
      <c r="Q42" s="19"/>
    </row>
    <row r="43" spans="1:17">
      <c r="A43" s="19" t="str">
        <f ca="1">OFFSET(Teams!$A$1,(ROW(A42)-1)*9,0)</f>
        <v>Monday Night Squad Goals*</v>
      </c>
      <c r="B43" s="19" t="str">
        <f ca="1">OFFSET(Teams!$B$1,(ROW(B42)-1)*9,0)</f>
        <v>Corey De'ath</v>
      </c>
      <c r="C43" s="19">
        <f ca="1">ROUNDUP(OFFSET(Teams!$B$8,(ROW(C42)-1)*9,0),0)</f>
        <v>0</v>
      </c>
      <c r="D43" s="19">
        <f ca="1">ROUNDUP(OFFSET(Teams!$C$8,(ROW(D42)-1)*9,0),0)</f>
        <v>195</v>
      </c>
      <c r="E43" s="19">
        <f ca="1">ROUNDUP(OFFSET(Teams!$D$8,(ROW(F42)-1)*9,0),0)</f>
        <v>389</v>
      </c>
      <c r="F43" s="19">
        <f ca="1">ROUNDUP(OFFSET(Teams!$E$8,(ROW(G42)-1)*9,0),0)</f>
        <v>600</v>
      </c>
      <c r="G43" s="19">
        <f ca="1">ROUNDUP(OFFSET(Teams!$F$8,(ROW(H42)-1)*9,0),0)</f>
        <v>777</v>
      </c>
      <c r="H43" s="19">
        <f ca="1">ROUNDUP(OFFSET(Teams!$G$8,(ROW(I42)-1)*9,0),0)</f>
        <v>841</v>
      </c>
      <c r="I43" s="19">
        <f ca="1">ROUNDUP(OFFSET(Teams!$H$8,(ROW(J42)-1)*9,0),0)</f>
        <v>841</v>
      </c>
      <c r="J43" s="19">
        <f ca="1">ROUNDUP(OFFSET(Teams!$I$8,(ROW(K42)-1)*9,0),0)</f>
        <v>841</v>
      </c>
      <c r="K43" s="19">
        <f ca="1">ROUNDUP(OFFSET(Teams!$J$8,(ROW(L42)-1)*9,0),0)</f>
        <v>841</v>
      </c>
      <c r="L43" s="19">
        <f ca="1">ROUNDUP(OFFSET(Teams!$J$8,(ROW(M42)-1)*9,0),0)</f>
        <v>841</v>
      </c>
      <c r="O43" s="19"/>
      <c r="P43" s="19"/>
      <c r="Q43" s="19"/>
    </row>
    <row r="44" spans="1:17">
      <c r="A44" s="19" t="str">
        <f ca="1">OFFSET(Teams!$A$1,(ROW(A43)-1)*9,0)</f>
        <v>TKE Allstars</v>
      </c>
      <c r="B44" s="19" t="str">
        <f ca="1">OFFSET(Teams!$B$1,(ROW(B43)-1)*9,0)</f>
        <v>Mary Ebbage</v>
      </c>
      <c r="C44" s="19">
        <f ca="1">ROUNDUP(OFFSET(Teams!$B$8,(ROW(C43)-1)*9,0),0)</f>
        <v>275</v>
      </c>
      <c r="D44" s="19">
        <f ca="1">ROUNDUP(OFFSET(Teams!$C$8,(ROW(D43)-1)*9,0),0)</f>
        <v>649</v>
      </c>
      <c r="E44" s="19">
        <f ca="1">ROUNDUP(OFFSET(Teams!$D$8,(ROW(F43)-1)*9,0),0)</f>
        <v>940</v>
      </c>
      <c r="F44" s="19">
        <f ca="1">ROUNDUP(OFFSET(Teams!$E$8,(ROW(G43)-1)*9,0),0)</f>
        <v>1048</v>
      </c>
      <c r="G44" s="19">
        <f ca="1">ROUNDUP(OFFSET(Teams!$F$8,(ROW(H43)-1)*9,0),0)</f>
        <v>1167</v>
      </c>
      <c r="H44" s="19">
        <f ca="1">ROUNDUP(OFFSET(Teams!$G$8,(ROW(I43)-1)*9,0),0)</f>
        <v>1291</v>
      </c>
      <c r="I44" s="19">
        <f ca="1">ROUNDUP(OFFSET(Teams!$H$8,(ROW(J43)-1)*9,0),0)</f>
        <v>1291</v>
      </c>
      <c r="J44" s="19">
        <f ca="1">ROUNDUP(OFFSET(Teams!$I$8,(ROW(K43)-1)*9,0),0)</f>
        <v>1291</v>
      </c>
      <c r="K44" s="19">
        <f ca="1">ROUNDUP(OFFSET(Teams!$J$8,(ROW(L43)-1)*9,0),0)</f>
        <v>1291</v>
      </c>
      <c r="L44" s="19">
        <f ca="1">ROUNDUP(OFFSET(Teams!$J$8,(ROW(M43)-1)*9,0),0)</f>
        <v>1291</v>
      </c>
      <c r="O44" s="19"/>
      <c r="P44" s="19"/>
      <c r="Q44" s="19"/>
    </row>
    <row r="45" spans="1:17">
      <c r="A45" s="19" t="str">
        <f ca="1">OFFSET(Teams!$A$1,(ROW(A44)-1)*9,0)</f>
        <v>JJs KAT*</v>
      </c>
      <c r="B45" s="19" t="str">
        <f ca="1">OFFSET(Teams!$B$1,(ROW(B44)-1)*9,0)</f>
        <v>Mary Ebbage</v>
      </c>
      <c r="C45" s="19">
        <f ca="1">ROUNDUP(OFFSET(Teams!$B$8,(ROW(C44)-1)*9,0),0)</f>
        <v>75</v>
      </c>
      <c r="D45" s="19">
        <f ca="1">ROUNDUP(OFFSET(Teams!$C$8,(ROW(D44)-1)*9,0),0)</f>
        <v>293</v>
      </c>
      <c r="E45" s="19">
        <f ca="1">ROUNDUP(OFFSET(Teams!$D$8,(ROW(F44)-1)*9,0),0)</f>
        <v>477</v>
      </c>
      <c r="F45" s="19">
        <f ca="1">ROUNDUP(OFFSET(Teams!$E$8,(ROW(G44)-1)*9,0),0)</f>
        <v>573</v>
      </c>
      <c r="G45" s="19">
        <f ca="1">ROUNDUP(OFFSET(Teams!$F$8,(ROW(H44)-1)*9,0),0)</f>
        <v>698</v>
      </c>
      <c r="H45" s="19">
        <f ca="1">ROUNDUP(OFFSET(Teams!$G$8,(ROW(I44)-1)*9,0),0)</f>
        <v>801</v>
      </c>
      <c r="I45" s="19">
        <f ca="1">ROUNDUP(OFFSET(Teams!$H$8,(ROW(J44)-1)*9,0),0)</f>
        <v>801</v>
      </c>
      <c r="J45" s="19">
        <f ca="1">ROUNDUP(OFFSET(Teams!$I$8,(ROW(K44)-1)*9,0),0)</f>
        <v>801</v>
      </c>
      <c r="K45" s="19">
        <f ca="1">ROUNDUP(OFFSET(Teams!$J$8,(ROW(L44)-1)*9,0),0)</f>
        <v>801</v>
      </c>
      <c r="L45" s="19">
        <f ca="1">ROUNDUP(OFFSET(Teams!$J$8,(ROW(M44)-1)*9,0),0)</f>
        <v>801</v>
      </c>
      <c r="O45" s="19"/>
      <c r="P45" s="19"/>
      <c r="Q45" s="19"/>
    </row>
    <row r="46" spans="1:17">
      <c r="A46" s="19" t="str">
        <f ca="1">OFFSET(Teams!$A$1,(ROW(A45)-1)*9,0)</f>
        <v>Rickety Runners</v>
      </c>
      <c r="B46" s="19" t="str">
        <f ca="1">OFFSET(Teams!$B$1,(ROW(B45)-1)*9,0)</f>
        <v>Pete Ebbage</v>
      </c>
      <c r="C46" s="19">
        <f ca="1">ROUNDUP(OFFSET(Teams!$B$8,(ROW(C45)-1)*9,0),0)</f>
        <v>0</v>
      </c>
      <c r="D46" s="19">
        <f ca="1">ROUNDUP(OFFSET(Teams!$C$8,(ROW(D45)-1)*9,0),0)</f>
        <v>267</v>
      </c>
      <c r="E46" s="19">
        <f ca="1">ROUNDUP(OFFSET(Teams!$D$8,(ROW(F45)-1)*9,0),0)</f>
        <v>458</v>
      </c>
      <c r="F46" s="19">
        <f ca="1">ROUNDUP(OFFSET(Teams!$E$8,(ROW(G45)-1)*9,0),0)</f>
        <v>672</v>
      </c>
      <c r="G46" s="19">
        <f ca="1">ROUNDUP(OFFSET(Teams!$F$8,(ROW(H45)-1)*9,0),0)</f>
        <v>697</v>
      </c>
      <c r="H46" s="19">
        <f ca="1">ROUNDUP(OFFSET(Teams!$G$8,(ROW(I45)-1)*9,0),0)</f>
        <v>742</v>
      </c>
      <c r="I46" s="19">
        <f ca="1">ROUNDUP(OFFSET(Teams!$H$8,(ROW(J45)-1)*9,0),0)</f>
        <v>742</v>
      </c>
      <c r="J46" s="19">
        <f ca="1">ROUNDUP(OFFSET(Teams!$I$8,(ROW(K45)-1)*9,0),0)</f>
        <v>742</v>
      </c>
      <c r="K46" s="19">
        <f ca="1">ROUNDUP(OFFSET(Teams!$J$8,(ROW(L45)-1)*9,0),0)</f>
        <v>742</v>
      </c>
      <c r="L46" s="19">
        <f ca="1">ROUNDUP(OFFSET(Teams!$J$8,(ROW(M45)-1)*9,0),0)</f>
        <v>742</v>
      </c>
      <c r="O46" s="19"/>
      <c r="P46" s="19"/>
      <c r="Q46" s="19"/>
    </row>
    <row r="47" spans="1:17">
      <c r="A47" s="19" t="str">
        <f ca="1">OFFSET(Teams!$A$1,(ROW(A46)-1)*9,0)</f>
        <v>Wooded Wanderers*</v>
      </c>
      <c r="B47" s="19" t="str">
        <f ca="1">OFFSET(Teams!$B$1,(ROW(B46)-1)*9,0)</f>
        <v>Pete Ebbage</v>
      </c>
      <c r="C47" s="19">
        <f ca="1">ROUNDUP(OFFSET(Teams!$B$8,(ROW(C46)-1)*9,0),0)</f>
        <v>0</v>
      </c>
      <c r="D47" s="19">
        <f ca="1">ROUNDUP(OFFSET(Teams!$C$8,(ROW(D46)-1)*9,0),0)</f>
        <v>205</v>
      </c>
      <c r="E47" s="19">
        <f ca="1">ROUNDUP(OFFSET(Teams!$D$8,(ROW(F46)-1)*9,0),0)</f>
        <v>374</v>
      </c>
      <c r="F47" s="19">
        <f ca="1">ROUNDUP(OFFSET(Teams!$E$8,(ROW(G46)-1)*9,0),0)</f>
        <v>522</v>
      </c>
      <c r="G47" s="19">
        <f ca="1">ROUNDUP(OFFSET(Teams!$F$8,(ROW(H46)-1)*9,0),0)</f>
        <v>736</v>
      </c>
      <c r="H47" s="19">
        <f ca="1">ROUNDUP(OFFSET(Teams!$G$8,(ROW(I46)-1)*9,0),0)</f>
        <v>807</v>
      </c>
      <c r="I47" s="19">
        <f ca="1">ROUNDUP(OFFSET(Teams!$H$8,(ROW(J46)-1)*9,0),0)</f>
        <v>807</v>
      </c>
      <c r="J47" s="19">
        <f ca="1">ROUNDUP(OFFSET(Teams!$I$8,(ROW(K46)-1)*9,0),0)</f>
        <v>807</v>
      </c>
      <c r="K47" s="19">
        <f ca="1">ROUNDUP(OFFSET(Teams!$J$8,(ROW(L46)-1)*9,0),0)</f>
        <v>807</v>
      </c>
      <c r="L47" s="19">
        <f ca="1">ROUNDUP(OFFSET(Teams!$J$8,(ROW(M46)-1)*9,0),0)</f>
        <v>807</v>
      </c>
      <c r="O47" s="19"/>
      <c r="P47" s="19"/>
      <c r="Q47" s="19"/>
    </row>
    <row r="48" spans="1:17">
      <c r="A48" s="19" t="str">
        <f ca="1">OFFSET(Teams!$A$1,(ROW(A47)-1)*9,0)</f>
        <v>TAC/JUDD Alliance</v>
      </c>
      <c r="B48" s="19" t="str">
        <f ca="1">OFFSET(Teams!$B$1,(ROW(B47)-1)*9,0)</f>
        <v>JT</v>
      </c>
      <c r="C48" s="19">
        <f ca="1">ROUNDUP(OFFSET(Teams!$B$8,(ROW(C47)-1)*9,0),0)</f>
        <v>625</v>
      </c>
      <c r="D48" s="19">
        <f ca="1">ROUNDUP(OFFSET(Teams!$C$8,(ROW(D47)-1)*9,0),0)</f>
        <v>776</v>
      </c>
      <c r="E48" s="19">
        <f ca="1">ROUNDUP(OFFSET(Teams!$D$8,(ROW(F47)-1)*9,0),0)</f>
        <v>911</v>
      </c>
      <c r="F48" s="19">
        <f ca="1">ROUNDUP(OFFSET(Teams!$E$8,(ROW(G47)-1)*9,0),0)</f>
        <v>1122</v>
      </c>
      <c r="G48" s="19">
        <f ca="1">ROUNDUP(OFFSET(Teams!$F$8,(ROW(H47)-1)*9,0),0)</f>
        <v>1248</v>
      </c>
      <c r="H48" s="19">
        <f ca="1">ROUNDUP(OFFSET(Teams!$G$8,(ROW(I47)-1)*9,0),0)</f>
        <v>1344</v>
      </c>
      <c r="I48" s="19">
        <f ca="1">ROUNDUP(OFFSET(Teams!$H$8,(ROW(J47)-1)*9,0),0)</f>
        <v>1344</v>
      </c>
      <c r="J48" s="19">
        <f ca="1">ROUNDUP(OFFSET(Teams!$I$8,(ROW(K47)-1)*9,0),0)</f>
        <v>1344</v>
      </c>
      <c r="K48" s="19">
        <f ca="1">ROUNDUP(OFFSET(Teams!$J$8,(ROW(L47)-1)*9,0),0)</f>
        <v>1344</v>
      </c>
      <c r="L48" s="19">
        <f ca="1">ROUNDUP(OFFSET(Teams!$J$8,(ROW(M47)-1)*9,0),0)</f>
        <v>1344</v>
      </c>
      <c r="O48" s="19"/>
      <c r="P48" s="19"/>
      <c r="Q48" s="19"/>
    </row>
    <row r="49" spans="1:17">
      <c r="A49" s="19" t="str">
        <f ca="1">OFFSET(Teams!$A$1,(ROW(A48)-1)*9,0)</f>
        <v>TAC til I die*</v>
      </c>
      <c r="B49" s="19" t="str">
        <f ca="1">OFFSET(Teams!$B$1,(ROW(B48)-1)*9,0)</f>
        <v>JT</v>
      </c>
      <c r="C49" s="19">
        <f ca="1">ROUNDUP(OFFSET(Teams!$B$8,(ROW(C48)-1)*9,0),0)</f>
        <v>0</v>
      </c>
      <c r="D49" s="19">
        <f ca="1">ROUNDUP(OFFSET(Teams!$C$8,(ROW(D48)-1)*9,0),0)</f>
        <v>173</v>
      </c>
      <c r="E49" s="19">
        <f ca="1">ROUNDUP(OFFSET(Teams!$D$8,(ROW(F48)-1)*9,0),0)</f>
        <v>396</v>
      </c>
      <c r="F49" s="19">
        <f ca="1">ROUNDUP(OFFSET(Teams!$E$8,(ROW(G48)-1)*9,0),0)</f>
        <v>657</v>
      </c>
      <c r="G49" s="19">
        <f ca="1">ROUNDUP(OFFSET(Teams!$F$8,(ROW(H48)-1)*9,0),0)</f>
        <v>874</v>
      </c>
      <c r="H49" s="19">
        <f ca="1">ROUNDUP(OFFSET(Teams!$G$8,(ROW(I48)-1)*9,0),0)</f>
        <v>947</v>
      </c>
      <c r="I49" s="19">
        <f ca="1">ROUNDUP(OFFSET(Teams!$H$8,(ROW(J48)-1)*9,0),0)</f>
        <v>947</v>
      </c>
      <c r="J49" s="19">
        <f ca="1">ROUNDUP(OFFSET(Teams!$I$8,(ROW(K48)-1)*9,0),0)</f>
        <v>947</v>
      </c>
      <c r="K49" s="19">
        <f ca="1">ROUNDUP(OFFSET(Teams!$J$8,(ROW(L48)-1)*9,0),0)</f>
        <v>947</v>
      </c>
      <c r="L49" s="19">
        <f ca="1">ROUNDUP(OFFSET(Teams!$J$8,(ROW(M48)-1)*9,0),0)</f>
        <v>947</v>
      </c>
      <c r="O49" s="19"/>
      <c r="P49" s="19"/>
      <c r="Q49" s="19"/>
    </row>
    <row r="50" spans="1:17">
      <c r="A50" s="19" t="str">
        <f ca="1">OFFSET(Teams!$A$1,(ROW(A49)-1)*9,0)</f>
        <v>Big Hitters*</v>
      </c>
      <c r="B50" s="19" t="str">
        <f ca="1">OFFSET(Teams!$B$1,(ROW(B49)-1)*9,0)</f>
        <v>JT</v>
      </c>
      <c r="C50" s="19">
        <f ca="1">ROUNDUP(OFFSET(Teams!$B$8,(ROW(C49)-1)*9,0),0)</f>
        <v>25</v>
      </c>
      <c r="D50" s="19">
        <f ca="1">ROUNDUP(OFFSET(Teams!$C$8,(ROW(D49)-1)*9,0),0)</f>
        <v>118</v>
      </c>
      <c r="E50" s="19">
        <f ca="1">ROUNDUP(OFFSET(Teams!$D$8,(ROW(F49)-1)*9,0),0)</f>
        <v>287</v>
      </c>
      <c r="F50" s="19">
        <f ca="1">ROUNDUP(OFFSET(Teams!$E$8,(ROW(G49)-1)*9,0),0)</f>
        <v>310</v>
      </c>
      <c r="G50" s="19">
        <f ca="1">ROUNDUP(OFFSET(Teams!$F$8,(ROW(H49)-1)*9,0),0)</f>
        <v>334</v>
      </c>
      <c r="H50" s="19">
        <f ca="1">ROUNDUP(OFFSET(Teams!$G$8,(ROW(I49)-1)*9,0),0)</f>
        <v>402</v>
      </c>
      <c r="I50" s="19">
        <f ca="1">ROUNDUP(OFFSET(Teams!$H$8,(ROW(J49)-1)*9,0),0)</f>
        <v>402</v>
      </c>
      <c r="J50" s="19">
        <f ca="1">ROUNDUP(OFFSET(Teams!$I$8,(ROW(K49)-1)*9,0),0)</f>
        <v>402</v>
      </c>
      <c r="K50" s="19">
        <f ca="1">ROUNDUP(OFFSET(Teams!$J$8,(ROW(L49)-1)*9,0),0)</f>
        <v>402</v>
      </c>
      <c r="L50" s="19">
        <f ca="1">ROUNDUP(OFFSET(Teams!$J$8,(ROW(M49)-1)*9,0),0)</f>
        <v>402</v>
      </c>
      <c r="O50" s="19"/>
      <c r="P50" s="19"/>
      <c r="Q50" s="19"/>
    </row>
    <row r="51" spans="1:17">
      <c r="A51" s="19" t="str">
        <f ca="1">OFFSET(Teams!$A$1,(ROW(A50)-1)*9,0)</f>
        <v>Mr Taylor's Judd Geography Class*</v>
      </c>
      <c r="B51" s="19" t="str">
        <f ca="1">OFFSET(Teams!$B$1,(ROW(B50)-1)*9,0)</f>
        <v>JT</v>
      </c>
      <c r="C51" s="19">
        <f ca="1">ROUNDUP(OFFSET(Teams!$B$8,(ROW(C50)-1)*9,0),0)</f>
        <v>1225</v>
      </c>
      <c r="D51" s="19">
        <f ca="1">ROUNDUP(OFFSET(Teams!$C$8,(ROW(D50)-1)*9,0),0)</f>
        <v>1254</v>
      </c>
      <c r="E51" s="19">
        <f ca="1">ROUNDUP(OFFSET(Teams!$D$8,(ROW(F50)-1)*9,0),0)</f>
        <v>1283</v>
      </c>
      <c r="F51" s="19">
        <f ca="1">ROUNDUP(OFFSET(Teams!$E$8,(ROW(G50)-1)*9,0),0)</f>
        <v>1335</v>
      </c>
      <c r="G51" s="19">
        <f ca="1">ROUNDUP(OFFSET(Teams!$F$8,(ROW(H50)-1)*9,0),0)</f>
        <v>1379</v>
      </c>
      <c r="H51" s="19">
        <f ca="1">ROUNDUP(OFFSET(Teams!$G$8,(ROW(I50)-1)*9,0),0)</f>
        <v>1413</v>
      </c>
      <c r="I51" s="19">
        <f ca="1">ROUNDUP(OFFSET(Teams!$H$8,(ROW(J50)-1)*9,0),0)</f>
        <v>1413</v>
      </c>
      <c r="J51" s="19">
        <f ca="1">ROUNDUP(OFFSET(Teams!$I$8,(ROW(K50)-1)*9,0),0)</f>
        <v>1413</v>
      </c>
      <c r="K51" s="19">
        <f ca="1">ROUNDUP(OFFSET(Teams!$J$8,(ROW(L50)-1)*9,0),0)</f>
        <v>1413</v>
      </c>
      <c r="L51" s="19">
        <f ca="1">ROUNDUP(OFFSET(Teams!$J$8,(ROW(M50)-1)*9,0),0)</f>
        <v>1413</v>
      </c>
      <c r="O51" s="19"/>
      <c r="P51" s="19"/>
      <c r="Q51" s="19"/>
    </row>
    <row r="52" spans="1:17">
      <c r="A52" s="19" t="str">
        <f ca="1">OFFSET(Teams!$A$1,(ROW(A51)-1)*9,0)</f>
        <v>5th Time Lucky*</v>
      </c>
      <c r="B52" s="19" t="str">
        <f ca="1">OFFSET(Teams!$B$1,(ROW(B51)-1)*9,0)</f>
        <v>JT</v>
      </c>
      <c r="C52" s="19">
        <f ca="1">ROUNDUP(OFFSET(Teams!$B$8,(ROW(C51)-1)*9,0),0)</f>
        <v>0</v>
      </c>
      <c r="D52" s="19">
        <f ca="1">ROUNDUP(OFFSET(Teams!$C$8,(ROW(D51)-1)*9,0),0)</f>
        <v>258</v>
      </c>
      <c r="E52" s="19">
        <f ca="1">ROUNDUP(OFFSET(Teams!$D$8,(ROW(F51)-1)*9,0),0)</f>
        <v>459</v>
      </c>
      <c r="F52" s="19">
        <f ca="1">ROUNDUP(OFFSET(Teams!$E$8,(ROW(G51)-1)*9,0),0)</f>
        <v>619</v>
      </c>
      <c r="G52" s="19">
        <f ca="1">ROUNDUP(OFFSET(Teams!$F$8,(ROW(H51)-1)*9,0),0)</f>
        <v>733</v>
      </c>
      <c r="H52" s="19">
        <f ca="1">ROUNDUP(OFFSET(Teams!$G$8,(ROW(I51)-1)*9,0),0)</f>
        <v>779</v>
      </c>
      <c r="I52" s="19">
        <f ca="1">ROUNDUP(OFFSET(Teams!$H$8,(ROW(J51)-1)*9,0),0)</f>
        <v>779</v>
      </c>
      <c r="J52" s="19">
        <f ca="1">ROUNDUP(OFFSET(Teams!$I$8,(ROW(K51)-1)*9,0),0)</f>
        <v>779</v>
      </c>
      <c r="K52" s="19">
        <f ca="1">ROUNDUP(OFFSET(Teams!$J$8,(ROW(L51)-1)*9,0),0)</f>
        <v>779</v>
      </c>
      <c r="L52" s="19">
        <f ca="1">ROUNDUP(OFFSET(Teams!$J$8,(ROW(M51)-1)*9,0),0)</f>
        <v>779</v>
      </c>
      <c r="O52" s="19"/>
      <c r="P52" s="19"/>
      <c r="Q52" s="19"/>
    </row>
    <row r="53" spans="1:17">
      <c r="A53" s="19" t="str">
        <f ca="1">OFFSET(Teams!$A$1,(ROW(A52)-1)*9,0)</f>
        <v>Marsh Team</v>
      </c>
      <c r="B53" s="19" t="str">
        <f ca="1">OFFSET(Teams!$B$1,(ROW(B52)-1)*9,0)</f>
        <v>Nathan&amp;Kiri</v>
      </c>
      <c r="C53" s="19">
        <f ca="1">ROUNDUP(OFFSET(Teams!$B$8,(ROW(C52)-1)*9,0),0)</f>
        <v>25</v>
      </c>
      <c r="D53" s="19">
        <f ca="1">ROUNDUP(OFFSET(Teams!$C$8,(ROW(D52)-1)*9,0),0)</f>
        <v>279</v>
      </c>
      <c r="E53" s="19">
        <f ca="1">ROUNDUP(OFFSET(Teams!$D$8,(ROW(F52)-1)*9,0),0)</f>
        <v>493</v>
      </c>
      <c r="F53" s="19">
        <f ca="1">ROUNDUP(OFFSET(Teams!$E$8,(ROW(G52)-1)*9,0),0)</f>
        <v>681</v>
      </c>
      <c r="G53" s="19">
        <f ca="1">ROUNDUP(OFFSET(Teams!$F$8,(ROW(H52)-1)*9,0),0)</f>
        <v>858</v>
      </c>
      <c r="H53" s="19">
        <f ca="1">ROUNDUP(OFFSET(Teams!$G$8,(ROW(I52)-1)*9,0),0)</f>
        <v>989</v>
      </c>
      <c r="I53" s="19">
        <f ca="1">ROUNDUP(OFFSET(Teams!$H$8,(ROW(J52)-1)*9,0),0)</f>
        <v>989</v>
      </c>
      <c r="J53" s="19">
        <f ca="1">ROUNDUP(OFFSET(Teams!$I$8,(ROW(K52)-1)*9,0),0)</f>
        <v>989</v>
      </c>
      <c r="K53" s="19">
        <f ca="1">ROUNDUP(OFFSET(Teams!$J$8,(ROW(L52)-1)*9,0),0)</f>
        <v>989</v>
      </c>
      <c r="L53" s="19">
        <f ca="1">ROUNDUP(OFFSET(Teams!$J$8,(ROW(M52)-1)*9,0),0)</f>
        <v>989</v>
      </c>
      <c r="O53" s="19"/>
      <c r="P53" s="19"/>
      <c r="Q53" s="19"/>
    </row>
    <row r="54" spans="1:17">
      <c r="A54" s="19" t="str">
        <f ca="1">OFFSET(Teams!$A$1,(ROW(A53)-1)*9,0)</f>
        <v>Harrow is it me you're looking for*</v>
      </c>
      <c r="B54" s="19" t="str">
        <f ca="1">OFFSET(Teams!$B$1,(ROW(B53)-1)*9,0)</f>
        <v>Nathan&amp;Kiri</v>
      </c>
      <c r="C54" s="19">
        <f ca="1">ROUNDUP(OFFSET(Teams!$B$8,(ROW(C53)-1)*9,0),0)</f>
        <v>25</v>
      </c>
      <c r="D54" s="19">
        <f ca="1">ROUNDUP(OFFSET(Teams!$C$8,(ROW(D53)-1)*9,0),0)</f>
        <v>336</v>
      </c>
      <c r="E54" s="19">
        <f ca="1">ROUNDUP(OFFSET(Teams!$D$8,(ROW(F53)-1)*9,0),0)</f>
        <v>531</v>
      </c>
      <c r="F54" s="19">
        <f ca="1">ROUNDUP(OFFSET(Teams!$E$8,(ROW(G53)-1)*9,0),0)</f>
        <v>720</v>
      </c>
      <c r="G54" s="19">
        <f ca="1">ROUNDUP(OFFSET(Teams!$F$8,(ROW(H53)-1)*9,0),0)</f>
        <v>848</v>
      </c>
      <c r="H54" s="19">
        <f ca="1">ROUNDUP(OFFSET(Teams!$G$8,(ROW(I53)-1)*9,0),0)</f>
        <v>1009</v>
      </c>
      <c r="I54" s="19">
        <f ca="1">ROUNDUP(OFFSET(Teams!$H$8,(ROW(J53)-1)*9,0),0)</f>
        <v>1009</v>
      </c>
      <c r="J54" s="19">
        <f ca="1">ROUNDUP(OFFSET(Teams!$I$8,(ROW(K53)-1)*9,0),0)</f>
        <v>1009</v>
      </c>
      <c r="K54" s="19">
        <f ca="1">ROUNDUP(OFFSET(Teams!$J$8,(ROW(L53)-1)*9,0),0)</f>
        <v>1009</v>
      </c>
      <c r="L54" s="19">
        <f ca="1">ROUNDUP(OFFSET(Teams!$J$8,(ROW(M53)-1)*9,0),0)</f>
        <v>1009</v>
      </c>
      <c r="O54" s="19"/>
      <c r="P54" s="19"/>
      <c r="Q54" s="19"/>
    </row>
    <row r="55" spans="1:17">
      <c r="A55" s="19" t="str">
        <f ca="1">OFFSET(Teams!$A$1,(ROW(A54)-1)*9,0)</f>
        <v>Stephy's Winners</v>
      </c>
      <c r="B55" s="19" t="str">
        <f ca="1">OFFSET(Teams!$B$1,(ROW(B54)-1)*9,0)</f>
        <v>Stephanie Puxty</v>
      </c>
      <c r="C55" s="19">
        <f ca="1">ROUNDUP(OFFSET(Teams!$B$8,(ROW(C54)-1)*9,0),0)</f>
        <v>0</v>
      </c>
      <c r="D55" s="19">
        <f ca="1">ROUNDUP(OFFSET(Teams!$C$8,(ROW(D54)-1)*9,0),0)</f>
        <v>354</v>
      </c>
      <c r="E55" s="19">
        <f ca="1">ROUNDUP(OFFSET(Teams!$D$8,(ROW(F54)-1)*9,0),0)</f>
        <v>612</v>
      </c>
      <c r="F55" s="19">
        <f ca="1">ROUNDUP(OFFSET(Teams!$E$8,(ROW(G54)-1)*9,0),0)</f>
        <v>860</v>
      </c>
      <c r="G55" s="19">
        <f ca="1">ROUNDUP(OFFSET(Teams!$F$8,(ROW(H54)-1)*9,0),0)</f>
        <v>1145</v>
      </c>
      <c r="H55" s="19">
        <f ca="1">ROUNDUP(OFFSET(Teams!$G$8,(ROW(I54)-1)*9,0),0)</f>
        <v>1336</v>
      </c>
      <c r="I55" s="19">
        <f ca="1">ROUNDUP(OFFSET(Teams!$H$8,(ROW(J54)-1)*9,0),0)</f>
        <v>1336</v>
      </c>
      <c r="J55" s="19">
        <f ca="1">ROUNDUP(OFFSET(Teams!$I$8,(ROW(K54)-1)*9,0),0)</f>
        <v>1336</v>
      </c>
      <c r="K55" s="19">
        <f ca="1">ROUNDUP(OFFSET(Teams!$J$8,(ROW(L54)-1)*9,0),0)</f>
        <v>1336</v>
      </c>
      <c r="L55" s="19">
        <f ca="1">ROUNDUP(OFFSET(Teams!$J$8,(ROW(M54)-1)*9,0),0)</f>
        <v>1336</v>
      </c>
      <c r="O55" s="19"/>
      <c r="P55" s="19"/>
      <c r="Q55" s="19"/>
    </row>
    <row r="56" spans="1:17">
      <c r="A56" s="19" t="str">
        <f ca="1">OFFSET(Teams!$A$1,(ROW(A55)-1)*9,0)</f>
        <v>Stephy's Stallions*</v>
      </c>
      <c r="B56" s="19" t="str">
        <f ca="1">OFFSET(Teams!$B$1,(ROW(B55)-1)*9,0)</f>
        <v>Stephanie Puxty</v>
      </c>
      <c r="C56" s="19">
        <f ca="1">ROUNDUP(OFFSET(Teams!$B$8,(ROW(C55)-1)*9,0),0)</f>
        <v>0</v>
      </c>
      <c r="D56" s="19">
        <f ca="1">ROUNDUP(OFFSET(Teams!$C$8,(ROW(D55)-1)*9,0),0)</f>
        <v>472</v>
      </c>
      <c r="E56" s="19">
        <f ca="1">ROUNDUP(OFFSET(Teams!$D$8,(ROW(F55)-1)*9,0),0)</f>
        <v>759</v>
      </c>
      <c r="F56" s="19">
        <f ca="1">ROUNDUP(OFFSET(Teams!$E$8,(ROW(G55)-1)*9,0),0)</f>
        <v>943</v>
      </c>
      <c r="G56" s="19">
        <f ca="1">ROUNDUP(OFFSET(Teams!$F$8,(ROW(H55)-1)*9,0),0)</f>
        <v>1150</v>
      </c>
      <c r="H56" s="19">
        <f ca="1">ROUNDUP(OFFSET(Teams!$G$8,(ROW(I55)-1)*9,0),0)</f>
        <v>1366</v>
      </c>
      <c r="I56" s="19">
        <f ca="1">ROUNDUP(OFFSET(Teams!$H$8,(ROW(J55)-1)*9,0),0)</f>
        <v>1366</v>
      </c>
      <c r="J56" s="19">
        <f ca="1">ROUNDUP(OFFSET(Teams!$I$8,(ROW(K55)-1)*9,0),0)</f>
        <v>1366</v>
      </c>
      <c r="K56" s="19">
        <f ca="1">ROUNDUP(OFFSET(Teams!$J$8,(ROW(L55)-1)*9,0),0)</f>
        <v>1366</v>
      </c>
      <c r="L56" s="19">
        <f ca="1">ROUNDUP(OFFSET(Teams!$J$8,(ROW(M55)-1)*9,0),0)</f>
        <v>1366</v>
      </c>
      <c r="O56" s="19"/>
      <c r="P56" s="19"/>
      <c r="Q56" s="19"/>
    </row>
    <row r="57" spans="1:17">
      <c r="A57" s="19" t="str">
        <f ca="1">OFFSET(Teams!$A$1,(ROW(A56)-1)*9,0)</f>
        <v>Beat you White and Blue</v>
      </c>
      <c r="B57" s="19" t="str">
        <f ca="1">OFFSET(Teams!$B$1,(ROW(B56)-1)*9,0)</f>
        <v>Greg Cole</v>
      </c>
      <c r="C57" s="19">
        <f ca="1">ROUNDUP(OFFSET(Teams!$B$8,(ROW(C56)-1)*9,0),0)</f>
        <v>125</v>
      </c>
      <c r="D57" s="19">
        <f ca="1">ROUNDUP(OFFSET(Teams!$C$8,(ROW(D56)-1)*9,0),0)</f>
        <v>308</v>
      </c>
      <c r="E57" s="19">
        <f ca="1">ROUNDUP(OFFSET(Teams!$D$8,(ROW(F56)-1)*9,0),0)</f>
        <v>434</v>
      </c>
      <c r="F57" s="19">
        <f ca="1">ROUNDUP(OFFSET(Teams!$E$8,(ROW(G56)-1)*9,0),0)</f>
        <v>554</v>
      </c>
      <c r="G57" s="19">
        <f ca="1">ROUNDUP(OFFSET(Teams!$F$8,(ROW(H56)-1)*9,0),0)</f>
        <v>673</v>
      </c>
      <c r="H57" s="19">
        <f ca="1">ROUNDUP(OFFSET(Teams!$G$8,(ROW(I56)-1)*9,0),0)</f>
        <v>719</v>
      </c>
      <c r="I57" s="19">
        <f ca="1">ROUNDUP(OFFSET(Teams!$H$8,(ROW(J56)-1)*9,0),0)</f>
        <v>719</v>
      </c>
      <c r="J57" s="19">
        <f ca="1">ROUNDUP(OFFSET(Teams!$I$8,(ROW(K56)-1)*9,0),0)</f>
        <v>719</v>
      </c>
      <c r="K57" s="19">
        <f ca="1">ROUNDUP(OFFSET(Teams!$J$8,(ROW(L56)-1)*9,0),0)</f>
        <v>719</v>
      </c>
      <c r="L57" s="19">
        <f ca="1">ROUNDUP(OFFSET(Teams!$J$8,(ROW(M56)-1)*9,0),0)</f>
        <v>719</v>
      </c>
      <c r="O57" s="19"/>
      <c r="P57" s="19"/>
      <c r="Q57" s="19"/>
    </row>
    <row r="58" spans="1:17">
      <c r="A58" s="19" t="str">
        <f ca="1">OFFSET(Teams!$A$1,(ROW(A57)-1)*9,0)</f>
        <v>Mad, Bad and Dangerous to know*</v>
      </c>
      <c r="B58" s="19" t="str">
        <f ca="1">OFFSET(Teams!$B$1,(ROW(B57)-1)*9,0)</f>
        <v>Greg Cole</v>
      </c>
      <c r="C58" s="19">
        <f ca="1">ROUNDUP(OFFSET(Teams!$B$8,(ROW(C57)-1)*9,0),0)</f>
        <v>0</v>
      </c>
      <c r="D58" s="19">
        <f ca="1">ROUNDUP(OFFSET(Teams!$C$8,(ROW(D57)-1)*9,0),0)</f>
        <v>245</v>
      </c>
      <c r="E58" s="19">
        <f ca="1">ROUNDUP(OFFSET(Teams!$D$8,(ROW(F57)-1)*9,0),0)</f>
        <v>462</v>
      </c>
      <c r="F58" s="19">
        <f ca="1">ROUNDUP(OFFSET(Teams!$E$8,(ROW(G57)-1)*9,0),0)</f>
        <v>691</v>
      </c>
      <c r="G58" s="19">
        <f ca="1">ROUNDUP(OFFSET(Teams!$F$8,(ROW(H57)-1)*9,0),0)</f>
        <v>815</v>
      </c>
      <c r="H58" s="19">
        <f ca="1">ROUNDUP(OFFSET(Teams!$G$8,(ROW(I57)-1)*9,0),0)</f>
        <v>815</v>
      </c>
      <c r="I58" s="19">
        <f ca="1">ROUNDUP(OFFSET(Teams!$H$8,(ROW(J57)-1)*9,0),0)</f>
        <v>815</v>
      </c>
      <c r="J58" s="19">
        <f ca="1">ROUNDUP(OFFSET(Teams!$I$8,(ROW(K57)-1)*9,0),0)</f>
        <v>815</v>
      </c>
      <c r="K58" s="19">
        <f ca="1">ROUNDUP(OFFSET(Teams!$J$8,(ROW(L57)-1)*9,0),0)</f>
        <v>815</v>
      </c>
      <c r="L58" s="19">
        <f ca="1">ROUNDUP(OFFSET(Teams!$J$8,(ROW(M57)-1)*9,0),0)</f>
        <v>815</v>
      </c>
      <c r="O58" s="19"/>
      <c r="P58" s="19"/>
      <c r="Q58" s="19"/>
    </row>
    <row r="59" spans="1:17">
      <c r="A59" s="19" t="str">
        <f ca="1">OFFSET(Teams!$A$1,(ROW(A58)-1)*9,0)</f>
        <v>To XC for my shirt</v>
      </c>
      <c r="B59" s="19" t="str">
        <f ca="1">OFFSET(Teams!$B$1,(ROW(B58)-1)*9,0)</f>
        <v>Dan Schofield</v>
      </c>
      <c r="C59" s="19">
        <f ca="1">ROUNDUP(OFFSET(Teams!$B$8,(ROW(C58)-1)*9,0),0)</f>
        <v>0</v>
      </c>
      <c r="D59" s="19">
        <f ca="1">ROUNDUP(OFFSET(Teams!$C$8,(ROW(D58)-1)*9,0),0)</f>
        <v>225</v>
      </c>
      <c r="E59" s="19">
        <f ca="1">ROUNDUP(OFFSET(Teams!$D$8,(ROW(F58)-1)*9,0),0)</f>
        <v>352</v>
      </c>
      <c r="F59" s="19">
        <f ca="1">ROUNDUP(OFFSET(Teams!$E$8,(ROW(G58)-1)*9,0),0)</f>
        <v>464</v>
      </c>
      <c r="G59" s="19">
        <f ca="1">ROUNDUP(OFFSET(Teams!$F$8,(ROW(H58)-1)*9,0),0)</f>
        <v>611</v>
      </c>
      <c r="H59" s="19">
        <f ca="1">ROUNDUP(OFFSET(Teams!$G$8,(ROW(I58)-1)*9,0),0)</f>
        <v>715</v>
      </c>
      <c r="I59" s="19">
        <f ca="1">ROUNDUP(OFFSET(Teams!$H$8,(ROW(J58)-1)*9,0),0)</f>
        <v>715</v>
      </c>
      <c r="J59" s="19">
        <f ca="1">ROUNDUP(OFFSET(Teams!$I$8,(ROW(K58)-1)*9,0),0)</f>
        <v>715</v>
      </c>
      <c r="K59" s="19">
        <f ca="1">ROUNDUP(OFFSET(Teams!$J$8,(ROW(L58)-1)*9,0),0)</f>
        <v>715</v>
      </c>
      <c r="L59" s="19">
        <f ca="1">ROUNDUP(OFFSET(Teams!$J$8,(ROW(M58)-1)*9,0),0)</f>
        <v>715</v>
      </c>
      <c r="O59" s="19"/>
      <c r="P59" s="19"/>
      <c r="Q59" s="19"/>
    </row>
    <row r="60" spans="1:17">
      <c r="A60" s="19" t="str">
        <f ca="1">OFFSET(Teams!$A$1,(ROW(A59)-1)*9,0)</f>
        <v>I can't believe they're not Kenyan*</v>
      </c>
      <c r="B60" s="19" t="str">
        <f ca="1">OFFSET(Teams!$B$1,(ROW(B59)-1)*9,0)</f>
        <v>Dan Schofield</v>
      </c>
      <c r="C60" s="19">
        <f ca="1">ROUNDUP(OFFSET(Teams!$B$8,(ROW(C59)-1)*9,0),0)</f>
        <v>50</v>
      </c>
      <c r="D60" s="19">
        <f ca="1">ROUNDUP(OFFSET(Teams!$C$8,(ROW(D59)-1)*9,0),0)</f>
        <v>422</v>
      </c>
      <c r="E60" s="19">
        <f ca="1">ROUNDUP(OFFSET(Teams!$D$8,(ROW(F59)-1)*9,0),0)</f>
        <v>666</v>
      </c>
      <c r="F60" s="19">
        <f ca="1">ROUNDUP(OFFSET(Teams!$E$8,(ROW(G59)-1)*9,0),0)</f>
        <v>835</v>
      </c>
      <c r="G60" s="19">
        <f ca="1">ROUNDUP(OFFSET(Teams!$F$8,(ROW(H59)-1)*9,0),0)</f>
        <v>1050</v>
      </c>
      <c r="H60" s="19">
        <f ca="1">ROUNDUP(OFFSET(Teams!$G$8,(ROW(I59)-1)*9,0),0)</f>
        <v>1186</v>
      </c>
      <c r="I60" s="19">
        <f ca="1">ROUNDUP(OFFSET(Teams!$H$8,(ROW(J59)-1)*9,0),0)</f>
        <v>1186</v>
      </c>
      <c r="J60" s="19">
        <f ca="1">ROUNDUP(OFFSET(Teams!$I$8,(ROW(K59)-1)*9,0),0)</f>
        <v>1186</v>
      </c>
      <c r="K60" s="19">
        <f ca="1">ROUNDUP(OFFSET(Teams!$J$8,(ROW(L59)-1)*9,0),0)</f>
        <v>1186</v>
      </c>
      <c r="L60" s="19">
        <f ca="1">ROUNDUP(OFFSET(Teams!$J$8,(ROW(M59)-1)*9,0),0)</f>
        <v>1186</v>
      </c>
      <c r="O60" s="19"/>
      <c r="P60" s="19"/>
      <c r="Q60" s="19"/>
    </row>
    <row r="61" spans="1:17">
      <c r="A61" s="19" t="str">
        <f ca="1">OFFSET(Teams!$A$1,(ROW(A60)-1)*9,0)</f>
        <v>Rossi Racers</v>
      </c>
      <c r="B61" s="19" t="str">
        <f ca="1">OFFSET(Teams!$B$1,(ROW(B60)-1)*9,0)</f>
        <v>Toby Ross</v>
      </c>
      <c r="C61" s="19">
        <f ca="1">ROUNDUP(OFFSET(Teams!$B$8,(ROW(C60)-1)*9,0),0)</f>
        <v>225</v>
      </c>
      <c r="D61" s="19">
        <f ca="1">ROUNDUP(OFFSET(Teams!$C$8,(ROW(D60)-1)*9,0),0)</f>
        <v>521</v>
      </c>
      <c r="E61" s="19">
        <f ca="1">ROUNDUP(OFFSET(Teams!$D$8,(ROW(F60)-1)*9,0),0)</f>
        <v>707</v>
      </c>
      <c r="F61" s="19">
        <f ca="1">ROUNDUP(OFFSET(Teams!$E$8,(ROW(G60)-1)*9,0),0)</f>
        <v>905</v>
      </c>
      <c r="G61" s="19">
        <f ca="1">ROUNDUP(OFFSET(Teams!$F$8,(ROW(H60)-1)*9,0),0)</f>
        <v>987</v>
      </c>
      <c r="H61" s="19">
        <f ca="1">ROUNDUP(OFFSET(Teams!$G$8,(ROW(I60)-1)*9,0),0)</f>
        <v>1039</v>
      </c>
      <c r="I61" s="19">
        <f ca="1">ROUNDUP(OFFSET(Teams!$H$8,(ROW(J60)-1)*9,0),0)</f>
        <v>1039</v>
      </c>
      <c r="J61" s="19">
        <f ca="1">ROUNDUP(OFFSET(Teams!$I$8,(ROW(K60)-1)*9,0),0)</f>
        <v>1039</v>
      </c>
      <c r="K61" s="19">
        <f ca="1">ROUNDUP(OFFSET(Teams!$J$8,(ROW(L60)-1)*9,0),0)</f>
        <v>1039</v>
      </c>
      <c r="L61" s="19">
        <f ca="1">ROUNDUP(OFFSET(Teams!$J$8,(ROW(M60)-1)*9,0),0)</f>
        <v>1039</v>
      </c>
      <c r="O61" s="19"/>
      <c r="P61" s="19"/>
      <c r="Q61" s="19"/>
    </row>
    <row r="62" spans="1:17">
      <c r="A62" s="19" t="str">
        <f ca="1">OFFSET(Teams!$A$1,(ROW(A61)-1)*9,0)</f>
        <v>Mark De'ath 1</v>
      </c>
      <c r="B62" s="19" t="str">
        <f ca="1">OFFSET(Teams!$B$1,(ROW(B61)-1)*9,0)</f>
        <v>Mark De'ath</v>
      </c>
      <c r="C62" s="19">
        <f ca="1">ROUNDUP(OFFSET(Teams!$B$8,(ROW(C61)-1)*9,0),0)</f>
        <v>50</v>
      </c>
      <c r="D62" s="19">
        <f ca="1">ROUNDUP(OFFSET(Teams!$C$8,(ROW(D61)-1)*9,0),0)</f>
        <v>402</v>
      </c>
      <c r="E62" s="19">
        <f ca="1">ROUNDUP(OFFSET(Teams!$D$8,(ROW(F61)-1)*9,0),0)</f>
        <v>588</v>
      </c>
      <c r="F62" s="19">
        <f ca="1">ROUNDUP(OFFSET(Teams!$E$8,(ROW(G61)-1)*9,0),0)</f>
        <v>799</v>
      </c>
      <c r="G62" s="19">
        <f ca="1">ROUNDUP(OFFSET(Teams!$F$8,(ROW(H61)-1)*9,0),0)</f>
        <v>1052</v>
      </c>
      <c r="H62" s="19">
        <f ca="1">ROUNDUP(OFFSET(Teams!$G$8,(ROW(I61)-1)*9,0),0)</f>
        <v>1154</v>
      </c>
      <c r="I62" s="19">
        <f ca="1">ROUNDUP(OFFSET(Teams!$H$8,(ROW(J61)-1)*9,0),0)</f>
        <v>1154</v>
      </c>
      <c r="J62" s="19">
        <f ca="1">ROUNDUP(OFFSET(Teams!$I$8,(ROW(K61)-1)*9,0),0)</f>
        <v>1154</v>
      </c>
      <c r="K62" s="19">
        <f ca="1">ROUNDUP(OFFSET(Teams!$J$8,(ROW(L61)-1)*9,0),0)</f>
        <v>1154</v>
      </c>
      <c r="L62" s="19">
        <f ca="1">ROUNDUP(OFFSET(Teams!$J$8,(ROW(M61)-1)*9,0),0)</f>
        <v>1154</v>
      </c>
      <c r="O62" s="19"/>
      <c r="P62" s="19"/>
      <c r="Q62" s="19"/>
    </row>
    <row r="63" spans="1:17">
      <c r="A63" s="19" t="str">
        <f ca="1">OFFSET(Teams!$A$1,(ROW(A62)-1)*9,0)</f>
        <v>Old Farts*</v>
      </c>
      <c r="B63" s="19" t="str">
        <f ca="1">OFFSET(Teams!$B$1,(ROW(B62)-1)*9,0)</f>
        <v>Mark De'ath</v>
      </c>
      <c r="C63" s="19">
        <f ca="1">ROUNDUP(OFFSET(Teams!$B$8,(ROW(C62)-1)*9,0),0)</f>
        <v>0</v>
      </c>
      <c r="D63" s="19">
        <f ca="1">ROUNDUP(OFFSET(Teams!$C$8,(ROW(D62)-1)*9,0),0)</f>
        <v>147</v>
      </c>
      <c r="E63" s="19">
        <f ca="1">ROUNDUP(OFFSET(Teams!$D$8,(ROW(F62)-1)*9,0),0)</f>
        <v>381</v>
      </c>
      <c r="F63" s="19">
        <f ca="1">ROUNDUP(OFFSET(Teams!$E$8,(ROW(G62)-1)*9,0),0)</f>
        <v>604</v>
      </c>
      <c r="G63" s="19">
        <f ca="1">ROUNDUP(OFFSET(Teams!$F$8,(ROW(H62)-1)*9,0),0)</f>
        <v>757</v>
      </c>
      <c r="H63" s="19">
        <f ca="1">ROUNDUP(OFFSET(Teams!$G$8,(ROW(I62)-1)*9,0),0)</f>
        <v>757</v>
      </c>
      <c r="I63" s="19">
        <f ca="1">ROUNDUP(OFFSET(Teams!$H$8,(ROW(J62)-1)*9,0),0)</f>
        <v>757</v>
      </c>
      <c r="J63" s="19">
        <f ca="1">ROUNDUP(OFFSET(Teams!$I$8,(ROW(K62)-1)*9,0),0)</f>
        <v>757</v>
      </c>
      <c r="K63" s="19">
        <f ca="1">ROUNDUP(OFFSET(Teams!$J$8,(ROW(L62)-1)*9,0),0)</f>
        <v>757</v>
      </c>
      <c r="L63" s="19">
        <f ca="1">ROUNDUP(OFFSET(Teams!$J$8,(ROW(M62)-1)*9,0),0)</f>
        <v>757</v>
      </c>
      <c r="O63" s="19"/>
      <c r="P63" s="19"/>
      <c r="Q63" s="19"/>
    </row>
    <row r="64" spans="1:17">
      <c r="A64" s="19" t="str">
        <f ca="1">OFFSET(Teams!$A$1,(ROW(A63)-1)*9,0)</f>
        <v>Pete's Proteges*</v>
      </c>
      <c r="B64" s="19" t="str">
        <f ca="1">OFFSET(Teams!$B$1,(ROW(B63)-1)*9,0)</f>
        <v>Mark De'ath</v>
      </c>
      <c r="C64" s="19">
        <f ca="1">ROUNDUP(OFFSET(Teams!$B$8,(ROW(C63)-1)*9,0),0)</f>
        <v>0</v>
      </c>
      <c r="D64" s="19">
        <f ca="1">ROUNDUP(OFFSET(Teams!$C$8,(ROW(D63)-1)*9,0),0)</f>
        <v>491</v>
      </c>
      <c r="E64" s="19">
        <f ca="1">ROUNDUP(OFFSET(Teams!$D$8,(ROW(F63)-1)*9,0),0)</f>
        <v>680</v>
      </c>
      <c r="F64" s="19">
        <f ca="1">ROUNDUP(OFFSET(Teams!$E$8,(ROW(G63)-1)*9,0),0)</f>
        <v>790</v>
      </c>
      <c r="G64" s="19">
        <f ca="1">ROUNDUP(OFFSET(Teams!$F$8,(ROW(H63)-1)*9,0),0)</f>
        <v>964</v>
      </c>
      <c r="H64" s="19">
        <f ca="1">ROUNDUP(OFFSET(Teams!$G$8,(ROW(I63)-1)*9,0),0)</f>
        <v>1161</v>
      </c>
      <c r="I64" s="19">
        <f ca="1">ROUNDUP(OFFSET(Teams!$H$8,(ROW(J63)-1)*9,0),0)</f>
        <v>1161</v>
      </c>
      <c r="J64" s="19">
        <f ca="1">ROUNDUP(OFFSET(Teams!$I$8,(ROW(K63)-1)*9,0),0)</f>
        <v>1161</v>
      </c>
      <c r="K64" s="19">
        <f ca="1">ROUNDUP(OFFSET(Teams!$J$8,(ROW(L63)-1)*9,0),0)</f>
        <v>1161</v>
      </c>
      <c r="L64" s="19">
        <f ca="1">ROUNDUP(OFFSET(Teams!$J$8,(ROW(M63)-1)*9,0),0)</f>
        <v>1161</v>
      </c>
      <c r="O64" s="19"/>
      <c r="P64" s="19"/>
      <c r="Q64" s="19"/>
    </row>
    <row r="65" spans="1:17">
      <c r="A65" s="19" t="str">
        <f ca="1">OFFSET(Teams!$A$1,(ROW(A64)-1)*9,0)</f>
        <v>K.T.D</v>
      </c>
      <c r="B65" s="19" t="str">
        <f ca="1">OFFSET(Teams!$B$1,(ROW(B64)-1)*9,0)</f>
        <v>Karen De'ath</v>
      </c>
      <c r="C65" s="19">
        <f ca="1">ROUNDUP(OFFSET(Teams!$B$8,(ROW(C64)-1)*9,0),0)</f>
        <v>25</v>
      </c>
      <c r="D65" s="19">
        <f ca="1">ROUNDUP(OFFSET(Teams!$C$8,(ROW(D64)-1)*9,0),0)</f>
        <v>254</v>
      </c>
      <c r="E65" s="19">
        <f ca="1">ROUNDUP(OFFSET(Teams!$D$8,(ROW(F64)-1)*9,0),0)</f>
        <v>451</v>
      </c>
      <c r="F65" s="19">
        <f ca="1">ROUNDUP(OFFSET(Teams!$E$8,(ROW(G64)-1)*9,0),0)</f>
        <v>652</v>
      </c>
      <c r="G65" s="19">
        <f ca="1">ROUNDUP(OFFSET(Teams!$F$8,(ROW(H64)-1)*9,0),0)</f>
        <v>852</v>
      </c>
      <c r="H65" s="19">
        <f ca="1">ROUNDUP(OFFSET(Teams!$G$8,(ROW(I64)-1)*9,0),0)</f>
        <v>910</v>
      </c>
      <c r="I65" s="19">
        <f ca="1">ROUNDUP(OFFSET(Teams!$H$8,(ROW(J64)-1)*9,0),0)</f>
        <v>910</v>
      </c>
      <c r="J65" s="19">
        <f ca="1">ROUNDUP(OFFSET(Teams!$I$8,(ROW(K64)-1)*9,0),0)</f>
        <v>910</v>
      </c>
      <c r="K65" s="19">
        <f ca="1">ROUNDUP(OFFSET(Teams!$J$8,(ROW(L64)-1)*9,0),0)</f>
        <v>910</v>
      </c>
      <c r="L65" s="19">
        <f ca="1">ROUNDUP(OFFSET(Teams!$J$8,(ROW(M64)-1)*9,0),0)</f>
        <v>910</v>
      </c>
      <c r="O65" s="19"/>
      <c r="P65" s="19"/>
      <c r="Q65" s="19"/>
    </row>
    <row r="66" spans="1:17">
      <c r="A66" s="19" t="str">
        <f ca="1">OFFSET(Teams!$A$1,(ROW(A65)-1)*9,0)</f>
        <v>Team Dynamite</v>
      </c>
      <c r="B66" s="19" t="str">
        <f ca="1">OFFSET(Teams!$B$1,(ROW(B65)-1)*9,0)</f>
        <v>Polly P-K</v>
      </c>
      <c r="C66" s="19">
        <f ca="1">ROUNDUP(OFFSET(Teams!$B$8,(ROW(C65)-1)*9,0),0)</f>
        <v>75</v>
      </c>
      <c r="D66" s="19">
        <f ca="1">ROUNDUP(OFFSET(Teams!$C$8,(ROW(D65)-1)*9,0),0)</f>
        <v>269</v>
      </c>
      <c r="E66" s="19">
        <f ca="1">ROUNDUP(OFFSET(Teams!$D$8,(ROW(F65)-1)*9,0),0)</f>
        <v>352</v>
      </c>
      <c r="F66" s="19">
        <f ca="1">ROUNDUP(OFFSET(Teams!$E$8,(ROW(G65)-1)*9,0),0)</f>
        <v>612</v>
      </c>
      <c r="G66" s="19">
        <f ca="1">ROUNDUP(OFFSET(Teams!$F$8,(ROW(H65)-1)*9,0),0)</f>
        <v>677</v>
      </c>
      <c r="H66" s="19">
        <f ca="1">ROUNDUP(OFFSET(Teams!$G$8,(ROW(I65)-1)*9,0),0)</f>
        <v>774</v>
      </c>
      <c r="I66" s="19">
        <f ca="1">ROUNDUP(OFFSET(Teams!$H$8,(ROW(J65)-1)*9,0),0)</f>
        <v>774</v>
      </c>
      <c r="J66" s="19">
        <f ca="1">ROUNDUP(OFFSET(Teams!$I$8,(ROW(K65)-1)*9,0),0)</f>
        <v>774</v>
      </c>
      <c r="K66" s="19">
        <f ca="1">ROUNDUP(OFFSET(Teams!$J$8,(ROW(L65)-1)*9,0),0)</f>
        <v>774</v>
      </c>
      <c r="L66" s="19">
        <f ca="1">ROUNDUP(OFFSET(Teams!$J$8,(ROW(M65)-1)*9,0),0)</f>
        <v>774</v>
      </c>
      <c r="O66" s="19"/>
      <c r="P66" s="19"/>
      <c r="Q66" s="19"/>
    </row>
    <row r="67" spans="1:17">
      <c r="A67" s="19" t="str">
        <f ca="1">OFFSET(Teams!$A$1,(ROW(A66)-1)*9,0)</f>
        <v>TAC Family*</v>
      </c>
      <c r="B67" s="19" t="str">
        <f ca="1">OFFSET(Teams!$B$1,(ROW(B66)-1)*9,0)</f>
        <v>Polly P-K</v>
      </c>
      <c r="C67" s="19">
        <f ca="1">ROUNDUP(OFFSET(Teams!$B$8,(ROW(C66)-1)*9,0),0)</f>
        <v>0</v>
      </c>
      <c r="D67" s="19">
        <f ca="1">ROUNDUP(OFFSET(Teams!$C$8,(ROW(D66)-1)*9,0),0)</f>
        <v>197</v>
      </c>
      <c r="E67" s="19">
        <f ca="1">ROUNDUP(OFFSET(Teams!$D$8,(ROW(F66)-1)*9,0),0)</f>
        <v>406</v>
      </c>
      <c r="F67" s="19">
        <f ca="1">ROUNDUP(OFFSET(Teams!$E$8,(ROW(G66)-1)*9,0),0)</f>
        <v>501</v>
      </c>
      <c r="G67" s="19">
        <f ca="1">ROUNDUP(OFFSET(Teams!$F$8,(ROW(H66)-1)*9,0),0)</f>
        <v>628</v>
      </c>
      <c r="H67" s="19">
        <f ca="1">ROUNDUP(OFFSET(Teams!$G$8,(ROW(I66)-1)*9,0),0)</f>
        <v>768</v>
      </c>
      <c r="I67" s="19">
        <f ca="1">ROUNDUP(OFFSET(Teams!$H$8,(ROW(J66)-1)*9,0),0)</f>
        <v>768</v>
      </c>
      <c r="J67" s="19">
        <f ca="1">ROUNDUP(OFFSET(Teams!$I$8,(ROW(K66)-1)*9,0),0)</f>
        <v>768</v>
      </c>
      <c r="K67" s="19">
        <f ca="1">ROUNDUP(OFFSET(Teams!$J$8,(ROW(L66)-1)*9,0),0)</f>
        <v>768</v>
      </c>
      <c r="L67" s="19">
        <f ca="1">ROUNDUP(OFFSET(Teams!$J$8,(ROW(M66)-1)*9,0),0)</f>
        <v>768</v>
      </c>
      <c r="O67" s="19"/>
      <c r="P67" s="19"/>
      <c r="Q67" s="19"/>
    </row>
    <row r="68" spans="1:17">
      <c r="A68" s="19" t="str">
        <f ca="1">OFFSET(Teams!$A$1,(ROW(A67)-1)*9,0)</f>
        <v>James Stoney C</v>
      </c>
      <c r="B68" s="19" t="str">
        <f ca="1">OFFSET(Teams!$B$1,(ROW(B67)-1)*9,0)</f>
        <v>James Stoney</v>
      </c>
      <c r="C68" s="19">
        <f ca="1">ROUNDUP(OFFSET(Teams!$B$8,(ROW(C67)-1)*9,0),0)</f>
        <v>50</v>
      </c>
      <c r="D68" s="19">
        <f ca="1">ROUNDUP(OFFSET(Teams!$C$8,(ROW(D67)-1)*9,0),0)</f>
        <v>413</v>
      </c>
      <c r="E68" s="19">
        <f ca="1">ROUNDUP(OFFSET(Teams!$D$8,(ROW(F67)-1)*9,0),0)</f>
        <v>620</v>
      </c>
      <c r="F68" s="19">
        <f ca="1">ROUNDUP(OFFSET(Teams!$E$8,(ROW(G67)-1)*9,0),0)</f>
        <v>835</v>
      </c>
      <c r="G68" s="19">
        <f ca="1">ROUNDUP(OFFSET(Teams!$F$8,(ROW(H67)-1)*9,0),0)</f>
        <v>1010</v>
      </c>
      <c r="H68" s="19">
        <f ca="1">ROUNDUP(OFFSET(Teams!$G$8,(ROW(I67)-1)*9,0),0)</f>
        <v>1123</v>
      </c>
      <c r="I68" s="19">
        <f ca="1">ROUNDUP(OFFSET(Teams!$H$8,(ROW(J67)-1)*9,0),0)</f>
        <v>1123</v>
      </c>
      <c r="J68" s="19">
        <f ca="1">ROUNDUP(OFFSET(Teams!$I$8,(ROW(K67)-1)*9,0),0)</f>
        <v>1123</v>
      </c>
      <c r="K68" s="19">
        <f ca="1">ROUNDUP(OFFSET(Teams!$J$8,(ROW(L67)-1)*9,0),0)</f>
        <v>1123</v>
      </c>
      <c r="L68" s="19">
        <f ca="1">ROUNDUP(OFFSET(Teams!$J$8,(ROW(M67)-1)*9,0),0)</f>
        <v>1123</v>
      </c>
      <c r="O68" s="19"/>
      <c r="P68" s="19"/>
      <c r="Q68" s="19"/>
    </row>
    <row r="69" spans="1:17">
      <c r="A69" s="19" t="str">
        <f ca="1">OFFSET(Teams!$A$1,(ROW(A68)-1)*9,0)</f>
        <v>James Stoney A*</v>
      </c>
      <c r="B69" s="19" t="str">
        <f ca="1">OFFSET(Teams!$B$1,(ROW(B68)-1)*9,0)</f>
        <v>James Stoney</v>
      </c>
      <c r="C69" s="19">
        <f ca="1">ROUNDUP(OFFSET(Teams!$B$8,(ROW(C68)-1)*9,0),0)</f>
        <v>375</v>
      </c>
      <c r="D69" s="19">
        <f ca="1">ROUNDUP(OFFSET(Teams!$C$8,(ROW(D68)-1)*9,0),0)</f>
        <v>825</v>
      </c>
      <c r="E69" s="19">
        <f ca="1">ROUNDUP(OFFSET(Teams!$D$8,(ROW(F68)-1)*9,0),0)</f>
        <v>1112</v>
      </c>
      <c r="F69" s="19">
        <f ca="1">ROUNDUP(OFFSET(Teams!$E$8,(ROW(G68)-1)*9,0),0)</f>
        <v>1381</v>
      </c>
      <c r="G69" s="19">
        <f ca="1">ROUNDUP(OFFSET(Teams!$F$8,(ROW(H68)-1)*9,0),0)</f>
        <v>1635</v>
      </c>
      <c r="H69" s="19">
        <f ca="1">ROUNDUP(OFFSET(Teams!$G$8,(ROW(I68)-1)*9,0),0)</f>
        <v>1883</v>
      </c>
      <c r="I69" s="19">
        <f ca="1">ROUNDUP(OFFSET(Teams!$H$8,(ROW(J68)-1)*9,0),0)</f>
        <v>1883</v>
      </c>
      <c r="J69" s="19">
        <f ca="1">ROUNDUP(OFFSET(Teams!$I$8,(ROW(K68)-1)*9,0),0)</f>
        <v>1883</v>
      </c>
      <c r="K69" s="19">
        <f ca="1">ROUNDUP(OFFSET(Teams!$J$8,(ROW(L68)-1)*9,0),0)</f>
        <v>1883</v>
      </c>
      <c r="L69" s="19">
        <f ca="1">ROUNDUP(OFFSET(Teams!$J$8,(ROW(M68)-1)*9,0),0)</f>
        <v>1883</v>
      </c>
      <c r="O69" s="19"/>
      <c r="P69" s="19"/>
      <c r="Q69" s="19"/>
    </row>
    <row r="70" spans="1:17">
      <c r="A70" s="19" t="str">
        <f ca="1">OFFSET(Teams!$A$1,(ROW(A69)-1)*9,0)</f>
        <v>James Stoney B*</v>
      </c>
      <c r="B70" s="19" t="str">
        <f ca="1">OFFSET(Teams!$B$1,(ROW(B69)-1)*9,0)</f>
        <v>James Stoney</v>
      </c>
      <c r="C70" s="19">
        <f ca="1">ROUNDUP(OFFSET(Teams!$B$8,(ROW(C69)-1)*9,0),0)</f>
        <v>675</v>
      </c>
      <c r="D70" s="19">
        <f ca="1">ROUNDUP(OFFSET(Teams!$C$8,(ROW(D69)-1)*9,0),0)</f>
        <v>839</v>
      </c>
      <c r="E70" s="19">
        <f ca="1">ROUNDUP(OFFSET(Teams!$D$8,(ROW(F69)-1)*9,0),0)</f>
        <v>976</v>
      </c>
      <c r="F70" s="19">
        <f ca="1">ROUNDUP(OFFSET(Teams!$E$8,(ROW(G69)-1)*9,0),0)</f>
        <v>1041</v>
      </c>
      <c r="G70" s="19">
        <f ca="1">ROUNDUP(OFFSET(Teams!$F$8,(ROW(H69)-1)*9,0),0)</f>
        <v>1112</v>
      </c>
      <c r="H70" s="19">
        <f ca="1">ROUNDUP(OFFSET(Teams!$G$8,(ROW(I69)-1)*9,0),0)</f>
        <v>1191</v>
      </c>
      <c r="I70" s="19">
        <f ca="1">ROUNDUP(OFFSET(Teams!$H$8,(ROW(J69)-1)*9,0),0)</f>
        <v>1191</v>
      </c>
      <c r="J70" s="19">
        <f ca="1">ROUNDUP(OFFSET(Teams!$I$8,(ROW(K69)-1)*9,0),0)</f>
        <v>1191</v>
      </c>
      <c r="K70" s="19">
        <f ca="1">ROUNDUP(OFFSET(Teams!$J$8,(ROW(L69)-1)*9,0),0)</f>
        <v>1191</v>
      </c>
      <c r="L70" s="19">
        <f ca="1">ROUNDUP(OFFSET(Teams!$J$8,(ROW(M69)-1)*9,0),0)</f>
        <v>1191</v>
      </c>
      <c r="O70" s="19"/>
      <c r="P70" s="19"/>
      <c r="Q70" s="19"/>
    </row>
    <row r="71" spans="1:17">
      <c r="A71" s="19" t="str">
        <f ca="1">OFFSET(Teams!$A$1,(ROW(A70)-1)*9,0)</f>
        <v>Ben's Bravehearts</v>
      </c>
      <c r="B71" s="19" t="str">
        <f ca="1">OFFSET(Teams!$B$1,(ROW(B70)-1)*9,0)</f>
        <v>Ben Cole</v>
      </c>
      <c r="C71" s="19">
        <f ca="1">ROUNDUP(OFFSET(Teams!$B$8,(ROW(C70)-1)*9,0),0)</f>
        <v>200</v>
      </c>
      <c r="D71" s="19">
        <f ca="1">ROUNDUP(OFFSET(Teams!$C$8,(ROW(D70)-1)*9,0),0)</f>
        <v>262</v>
      </c>
      <c r="E71" s="19">
        <f ca="1">ROUNDUP(OFFSET(Teams!$D$8,(ROW(F70)-1)*9,0),0)</f>
        <v>380</v>
      </c>
      <c r="F71" s="19">
        <f ca="1">ROUNDUP(OFFSET(Teams!$E$8,(ROW(G70)-1)*9,0),0)</f>
        <v>473</v>
      </c>
      <c r="G71" s="19">
        <f ca="1">ROUNDUP(OFFSET(Teams!$F$8,(ROW(H70)-1)*9,0),0)</f>
        <v>542</v>
      </c>
      <c r="H71" s="19">
        <f ca="1">ROUNDUP(OFFSET(Teams!$G$8,(ROW(I70)-1)*9,0),0)</f>
        <v>615</v>
      </c>
      <c r="I71" s="19">
        <f ca="1">ROUNDUP(OFFSET(Teams!$H$8,(ROW(J70)-1)*9,0),0)</f>
        <v>615</v>
      </c>
      <c r="J71" s="19">
        <f ca="1">ROUNDUP(OFFSET(Teams!$I$8,(ROW(K70)-1)*9,0),0)</f>
        <v>615</v>
      </c>
      <c r="K71" s="19">
        <f ca="1">ROUNDUP(OFFSET(Teams!$J$8,(ROW(L70)-1)*9,0),0)</f>
        <v>615</v>
      </c>
      <c r="L71" s="19">
        <f ca="1">ROUNDUP(OFFSET(Teams!$J$8,(ROW(M70)-1)*9,0),0)</f>
        <v>615</v>
      </c>
      <c r="O71" s="19"/>
      <c r="P71" s="19"/>
      <c r="Q71" s="19"/>
    </row>
    <row r="72" spans="1:17">
      <c r="A72" s="19" t="str">
        <f ca="1">OFFSET(Teams!$A$1,(ROW(A71)-1)*9,0)</f>
        <v>The Goodge's Firsts</v>
      </c>
      <c r="B72" s="19" t="str">
        <f ca="1">OFFSET(Teams!$B$1,(ROW(B71)-1)*9,0)</f>
        <v>Julie Goodge</v>
      </c>
      <c r="C72" s="19">
        <f ca="1">ROUNDUP(OFFSET(Teams!$B$8,(ROW(C71)-1)*9,0),0)</f>
        <v>0</v>
      </c>
      <c r="D72" s="19">
        <f ca="1">ROUNDUP(OFFSET(Teams!$C$8,(ROW(D71)-1)*9,0),0)</f>
        <v>247</v>
      </c>
      <c r="E72" s="19">
        <f ca="1">ROUNDUP(OFFSET(Teams!$D$8,(ROW(F71)-1)*9,0),0)</f>
        <v>538</v>
      </c>
      <c r="F72" s="19">
        <f ca="1">ROUNDUP(OFFSET(Teams!$E$8,(ROW(G71)-1)*9,0),0)</f>
        <v>790</v>
      </c>
      <c r="G72" s="19">
        <f ca="1">ROUNDUP(OFFSET(Teams!$F$8,(ROW(H71)-1)*9,0),0)</f>
        <v>972</v>
      </c>
      <c r="H72" s="19">
        <f ca="1">ROUNDUP(OFFSET(Teams!$G$8,(ROW(I71)-1)*9,0),0)</f>
        <v>1112</v>
      </c>
      <c r="I72" s="19">
        <f ca="1">ROUNDUP(OFFSET(Teams!$H$8,(ROW(J71)-1)*9,0),0)</f>
        <v>1112</v>
      </c>
      <c r="J72" s="19">
        <f ca="1">ROUNDUP(OFFSET(Teams!$I$8,(ROW(K71)-1)*9,0),0)</f>
        <v>1112</v>
      </c>
      <c r="K72" s="19">
        <f ca="1">ROUNDUP(OFFSET(Teams!$J$8,(ROW(L71)-1)*9,0),0)</f>
        <v>1112</v>
      </c>
      <c r="L72" s="19">
        <f ca="1">ROUNDUP(OFFSET(Teams!$J$8,(ROW(M71)-1)*9,0),0)</f>
        <v>1112</v>
      </c>
      <c r="O72" s="19"/>
      <c r="P72" s="19"/>
      <c r="Q72" s="19"/>
    </row>
    <row r="73" spans="1:17">
      <c r="A73" s="19" t="str">
        <f ca="1">OFFSET(Teams!$A$1,(ROW(A72)-1)*9,0)</f>
        <v>The Goodge's Elites*</v>
      </c>
      <c r="B73" s="19" t="str">
        <f ca="1">OFFSET(Teams!$B$1,(ROW(B72)-1)*9,0)</f>
        <v>Julie Goodge</v>
      </c>
      <c r="C73" s="19">
        <f ca="1">ROUNDUP(OFFSET(Teams!$B$8,(ROW(C72)-1)*9,0),0)</f>
        <v>0</v>
      </c>
      <c r="D73" s="19">
        <f ca="1">ROUNDUP(OFFSET(Teams!$C$8,(ROW(D72)-1)*9,0),0)</f>
        <v>226</v>
      </c>
      <c r="E73" s="19">
        <f ca="1">ROUNDUP(OFFSET(Teams!$D$8,(ROW(F72)-1)*9,0),0)</f>
        <v>425</v>
      </c>
      <c r="F73" s="19">
        <f ca="1">ROUNDUP(OFFSET(Teams!$E$8,(ROW(G72)-1)*9,0),0)</f>
        <v>587</v>
      </c>
      <c r="G73" s="19">
        <f ca="1">ROUNDUP(OFFSET(Teams!$F$8,(ROW(H72)-1)*9,0),0)</f>
        <v>894</v>
      </c>
      <c r="H73" s="19">
        <f ca="1">ROUNDUP(OFFSET(Teams!$G$8,(ROW(I72)-1)*9,0),0)</f>
        <v>1003</v>
      </c>
      <c r="I73" s="19">
        <f ca="1">ROUNDUP(OFFSET(Teams!$H$8,(ROW(J72)-1)*9,0),0)</f>
        <v>1003</v>
      </c>
      <c r="J73" s="19">
        <f ca="1">ROUNDUP(OFFSET(Teams!$I$8,(ROW(K72)-1)*9,0),0)</f>
        <v>1003</v>
      </c>
      <c r="K73" s="19">
        <f ca="1">ROUNDUP(OFFSET(Teams!$J$8,(ROW(L72)-1)*9,0),0)</f>
        <v>1003</v>
      </c>
      <c r="L73" s="19">
        <f ca="1">ROUNDUP(OFFSET(Teams!$J$8,(ROW(M72)-1)*9,0),0)</f>
        <v>1003</v>
      </c>
      <c r="O73" s="19"/>
      <c r="P73" s="19"/>
      <c r="Q73" s="19"/>
    </row>
    <row r="74" spans="1:17">
      <c r="A74" s="19" t="str">
        <f ca="1">OFFSET(Teams!$A$1,(ROW(A73)-1)*9,0)</f>
        <v>The Goodge's Millionaires*</v>
      </c>
      <c r="B74" s="19" t="str">
        <f ca="1">OFFSET(Teams!$B$1,(ROW(B73)-1)*9,0)</f>
        <v>Julie Goodge</v>
      </c>
      <c r="C74" s="19">
        <f ca="1">ROUNDUP(OFFSET(Teams!$B$8,(ROW(C73)-1)*9,0),0)</f>
        <v>1700</v>
      </c>
      <c r="D74" s="19">
        <f ca="1">ROUNDUP(OFFSET(Teams!$C$8,(ROW(D73)-1)*9,0),0)</f>
        <v>1730</v>
      </c>
      <c r="E74" s="19">
        <f ca="1">ROUNDUP(OFFSET(Teams!$D$8,(ROW(F73)-1)*9,0),0)</f>
        <v>1782</v>
      </c>
      <c r="F74" s="19">
        <f ca="1">ROUNDUP(OFFSET(Teams!$E$8,(ROW(G73)-1)*9,0),0)</f>
        <v>1838</v>
      </c>
      <c r="G74" s="19">
        <f ca="1">ROUNDUP(OFFSET(Teams!$F$8,(ROW(H73)-1)*9,0),0)</f>
        <v>1886</v>
      </c>
      <c r="H74" s="19">
        <f ca="1">ROUNDUP(OFFSET(Teams!$G$8,(ROW(I73)-1)*9,0),0)</f>
        <v>1888</v>
      </c>
      <c r="I74" s="19">
        <f ca="1">ROUNDUP(OFFSET(Teams!$H$8,(ROW(J73)-1)*9,0),0)</f>
        <v>1888</v>
      </c>
      <c r="J74" s="19">
        <f ca="1">ROUNDUP(OFFSET(Teams!$I$8,(ROW(K73)-1)*9,0),0)</f>
        <v>1888</v>
      </c>
      <c r="K74" s="19">
        <f ca="1">ROUNDUP(OFFSET(Teams!$J$8,(ROW(L73)-1)*9,0),0)</f>
        <v>1888</v>
      </c>
      <c r="L74" s="19">
        <f ca="1">ROUNDUP(OFFSET(Teams!$J$8,(ROW(M73)-1)*9,0),0)</f>
        <v>1888</v>
      </c>
      <c r="O74" s="19"/>
      <c r="P74" s="19"/>
      <c r="Q74" s="19"/>
    </row>
    <row r="75" spans="1:17">
      <c r="A75" s="19" t="str">
        <f ca="1">OFFSET(Teams!$A$1,(ROW(A74)-1)*9,0)</f>
        <v>Tonbridge Maulers</v>
      </c>
      <c r="B75" s="19" t="str">
        <f ca="1">OFFSET(Teams!$B$1,(ROW(B74)-1)*9,0)</f>
        <v>Gordon Emm</v>
      </c>
      <c r="C75" s="19">
        <f ca="1">ROUNDUP(OFFSET(Teams!$B$8,(ROW(C74)-1)*9,0),0)</f>
        <v>0</v>
      </c>
      <c r="D75" s="19">
        <f ca="1">ROUNDUP(OFFSET(Teams!$C$8,(ROW(D74)-1)*9,0),0)</f>
        <v>359</v>
      </c>
      <c r="E75" s="19">
        <f ca="1">ROUNDUP(OFFSET(Teams!$D$8,(ROW(F74)-1)*9,0),0)</f>
        <v>685</v>
      </c>
      <c r="F75" s="19">
        <f ca="1">ROUNDUP(OFFSET(Teams!$E$8,(ROW(G74)-1)*9,0),0)</f>
        <v>821</v>
      </c>
      <c r="G75" s="19">
        <f ca="1">ROUNDUP(OFFSET(Teams!$F$8,(ROW(H74)-1)*9,0),0)</f>
        <v>994</v>
      </c>
      <c r="H75" s="19">
        <f ca="1">ROUNDUP(OFFSET(Teams!$G$8,(ROW(I74)-1)*9,0),0)</f>
        <v>1123</v>
      </c>
      <c r="I75" s="19">
        <f ca="1">ROUNDUP(OFFSET(Teams!$H$8,(ROW(J74)-1)*9,0),0)</f>
        <v>1123</v>
      </c>
      <c r="J75" s="19">
        <f ca="1">ROUNDUP(OFFSET(Teams!$I$8,(ROW(K74)-1)*9,0),0)</f>
        <v>1123</v>
      </c>
      <c r="K75" s="19">
        <f ca="1">ROUNDUP(OFFSET(Teams!$J$8,(ROW(L74)-1)*9,0),0)</f>
        <v>1123</v>
      </c>
      <c r="L75" s="19">
        <f ca="1">ROUNDUP(OFFSET(Teams!$J$8,(ROW(M74)-1)*9,0),0)</f>
        <v>1123</v>
      </c>
      <c r="O75" s="19"/>
      <c r="P75" s="19"/>
      <c r="Q75" s="19"/>
    </row>
    <row r="76" spans="1:17">
      <c r="A76" s="19" t="str">
        <f ca="1">OFFSET(Teams!$A$1,(ROW(A75)-1)*9,0)</f>
        <v>Tonbridge Maulers 2*</v>
      </c>
      <c r="B76" s="19" t="str">
        <f ca="1">OFFSET(Teams!$B$1,(ROW(B75)-1)*9,0)</f>
        <v>Gordon Emm</v>
      </c>
      <c r="C76" s="19">
        <f ca="1">ROUNDUP(OFFSET(Teams!$B$8,(ROW(C75)-1)*9,0),0)</f>
        <v>50</v>
      </c>
      <c r="D76" s="19">
        <f ca="1">ROUNDUP(OFFSET(Teams!$C$8,(ROW(D75)-1)*9,0),0)</f>
        <v>393</v>
      </c>
      <c r="E76" s="19">
        <f ca="1">ROUNDUP(OFFSET(Teams!$D$8,(ROW(F75)-1)*9,0),0)</f>
        <v>608</v>
      </c>
      <c r="F76" s="19">
        <f ca="1">ROUNDUP(OFFSET(Teams!$E$8,(ROW(G75)-1)*9,0),0)</f>
        <v>751</v>
      </c>
      <c r="G76" s="19">
        <f ca="1">ROUNDUP(OFFSET(Teams!$F$8,(ROW(H75)-1)*9,0),0)</f>
        <v>934</v>
      </c>
      <c r="H76" s="19">
        <f ca="1">ROUNDUP(OFFSET(Teams!$G$8,(ROW(I75)-1)*9,0),0)</f>
        <v>1084</v>
      </c>
      <c r="I76" s="19">
        <f ca="1">ROUNDUP(OFFSET(Teams!$H$8,(ROW(J75)-1)*9,0),0)</f>
        <v>1084</v>
      </c>
      <c r="J76" s="19">
        <f ca="1">ROUNDUP(OFFSET(Teams!$I$8,(ROW(K75)-1)*9,0),0)</f>
        <v>1084</v>
      </c>
      <c r="K76" s="19">
        <f ca="1">ROUNDUP(OFFSET(Teams!$J$8,(ROW(L75)-1)*9,0),0)</f>
        <v>1084</v>
      </c>
      <c r="L76" s="19">
        <f ca="1">ROUNDUP(OFFSET(Teams!$J$8,(ROW(M75)-1)*9,0),0)</f>
        <v>1084</v>
      </c>
      <c r="O76" s="19"/>
      <c r="P76" s="19"/>
      <c r="Q76" s="19"/>
    </row>
    <row r="77" spans="1:17">
      <c r="A77" s="19" t="str">
        <f ca="1">OFFSET(Teams!$A$1,(ROW(A76)-1)*9,0)</f>
        <v>Tonbridge Maulers 3*</v>
      </c>
      <c r="B77" s="19" t="str">
        <f ca="1">OFFSET(Teams!$B$1,(ROW(B76)-1)*9,0)</f>
        <v>Laura Emm</v>
      </c>
      <c r="C77" s="19">
        <f ca="1">ROUNDUP(OFFSET(Teams!$B$8,(ROW(C76)-1)*9,0),0)</f>
        <v>700</v>
      </c>
      <c r="D77" s="19">
        <f ca="1">ROUNDUP(OFFSET(Teams!$C$8,(ROW(D76)-1)*9,0),0)</f>
        <v>771</v>
      </c>
      <c r="E77" s="19">
        <f ca="1">ROUNDUP(OFFSET(Teams!$D$8,(ROW(F76)-1)*9,0),0)</f>
        <v>884</v>
      </c>
      <c r="F77" s="19">
        <f ca="1">ROUNDUP(OFFSET(Teams!$E$8,(ROW(G76)-1)*9,0),0)</f>
        <v>1002</v>
      </c>
      <c r="G77" s="19">
        <f ca="1">ROUNDUP(OFFSET(Teams!$F$8,(ROW(H76)-1)*9,0),0)</f>
        <v>1108</v>
      </c>
      <c r="H77" s="19">
        <f ca="1">ROUNDUP(OFFSET(Teams!$G$8,(ROW(I76)-1)*9,0),0)</f>
        <v>1170</v>
      </c>
      <c r="I77" s="19">
        <f ca="1">ROUNDUP(OFFSET(Teams!$H$8,(ROW(J76)-1)*9,0),0)</f>
        <v>1170</v>
      </c>
      <c r="J77" s="19">
        <f ca="1">ROUNDUP(OFFSET(Teams!$I$8,(ROW(K76)-1)*9,0),0)</f>
        <v>1170</v>
      </c>
      <c r="K77" s="19">
        <f ca="1">ROUNDUP(OFFSET(Teams!$J$8,(ROW(L76)-1)*9,0),0)</f>
        <v>1170</v>
      </c>
      <c r="L77" s="19">
        <f ca="1">ROUNDUP(OFFSET(Teams!$J$8,(ROW(M76)-1)*9,0),0)</f>
        <v>1170</v>
      </c>
      <c r="O77" s="19"/>
      <c r="P77" s="19"/>
      <c r="Q77" s="19"/>
    </row>
    <row r="78" spans="1:17">
      <c r="A78" s="19" t="str">
        <f ca="1">OFFSET(Teams!$A$1,(ROW(A77)-1)*9,0)</f>
        <v>Laura's Ladies</v>
      </c>
      <c r="B78" s="19" t="str">
        <f ca="1">OFFSET(Teams!$B$1,(ROW(B77)-1)*9,0)</f>
        <v>Laura Emm</v>
      </c>
      <c r="C78" s="19">
        <f ca="1">ROUNDUP(OFFSET(Teams!$B$8,(ROW(C77)-1)*9,0),0)</f>
        <v>0</v>
      </c>
      <c r="D78" s="19">
        <f ca="1">ROUNDUP(OFFSET(Teams!$C$8,(ROW(D77)-1)*9,0),0)</f>
        <v>54</v>
      </c>
      <c r="E78" s="19">
        <f ca="1">ROUNDUP(OFFSET(Teams!$D$8,(ROW(F77)-1)*9,0),0)</f>
        <v>180</v>
      </c>
      <c r="F78" s="19">
        <f ca="1">ROUNDUP(OFFSET(Teams!$E$8,(ROW(G77)-1)*9,0),0)</f>
        <v>213</v>
      </c>
      <c r="G78" s="19">
        <f ca="1">ROUNDUP(OFFSET(Teams!$F$8,(ROW(H77)-1)*9,0),0)</f>
        <v>213</v>
      </c>
      <c r="H78" s="19">
        <f ca="1">ROUNDUP(OFFSET(Teams!$G$8,(ROW(I77)-1)*9,0),0)</f>
        <v>222</v>
      </c>
      <c r="I78" s="19">
        <f ca="1">ROUNDUP(OFFSET(Teams!$H$8,(ROW(J77)-1)*9,0),0)</f>
        <v>222</v>
      </c>
      <c r="J78" s="19">
        <f ca="1">ROUNDUP(OFFSET(Teams!$I$8,(ROW(K77)-1)*9,0),0)</f>
        <v>222</v>
      </c>
      <c r="K78" s="19">
        <f ca="1">ROUNDUP(OFFSET(Teams!$J$8,(ROW(L77)-1)*9,0),0)</f>
        <v>222</v>
      </c>
      <c r="L78" s="19">
        <f ca="1">ROUNDUP(OFFSET(Teams!$J$8,(ROW(M77)-1)*9,0),0)</f>
        <v>222</v>
      </c>
      <c r="O78" s="19"/>
      <c r="P78" s="19"/>
      <c r="Q78" s="19"/>
    </row>
    <row r="79" spans="1:17">
      <c r="A79" s="19" t="str">
        <f ca="1">OFFSET(Teams!$A$1,(ROW(A78)-1)*9,0)</f>
        <v>Jubilant Judd Boys</v>
      </c>
      <c r="B79" s="19" t="str">
        <f ca="1">OFFSET(Teams!$B$1,(ROW(B78)-1)*9,0)</f>
        <v>Sally Emm</v>
      </c>
      <c r="C79" s="19">
        <f ca="1">ROUNDUP(OFFSET(Teams!$B$8,(ROW(C78)-1)*9,0),0)</f>
        <v>500</v>
      </c>
      <c r="D79" s="19">
        <f ca="1">ROUNDUP(OFFSET(Teams!$C$8,(ROW(D78)-1)*9,0),0)</f>
        <v>680</v>
      </c>
      <c r="E79" s="19">
        <f ca="1">ROUNDUP(OFFSET(Teams!$D$8,(ROW(F78)-1)*9,0),0)</f>
        <v>844</v>
      </c>
      <c r="F79" s="19">
        <f ca="1">ROUNDUP(OFFSET(Teams!$E$8,(ROW(G78)-1)*9,0),0)</f>
        <v>1085</v>
      </c>
      <c r="G79" s="19">
        <f ca="1">ROUNDUP(OFFSET(Teams!$F$8,(ROW(H78)-1)*9,0),0)</f>
        <v>1237</v>
      </c>
      <c r="H79" s="19">
        <f ca="1">ROUNDUP(OFFSET(Teams!$G$8,(ROW(I78)-1)*9,0),0)</f>
        <v>1343</v>
      </c>
      <c r="I79" s="19">
        <f ca="1">ROUNDUP(OFFSET(Teams!$H$8,(ROW(J78)-1)*9,0),0)</f>
        <v>1343</v>
      </c>
      <c r="J79" s="19">
        <f ca="1">ROUNDUP(OFFSET(Teams!$I$8,(ROW(K78)-1)*9,0),0)</f>
        <v>1343</v>
      </c>
      <c r="K79" s="19">
        <f ca="1">ROUNDUP(OFFSET(Teams!$J$8,(ROW(L78)-1)*9,0),0)</f>
        <v>1343</v>
      </c>
      <c r="L79" s="19">
        <f ca="1">ROUNDUP(OFFSET(Teams!$J$8,(ROW(M78)-1)*9,0),0)</f>
        <v>1343</v>
      </c>
      <c r="O79" s="19"/>
      <c r="P79" s="19"/>
      <c r="Q79" s="19"/>
    </row>
    <row r="80" spans="1:17">
      <c r="A80" s="19" t="str">
        <f ca="1">OFFSET(Teams!$A$1,(ROW(A79)-1)*9,0)</f>
        <v>Fabulous Fifteens*</v>
      </c>
      <c r="B80" s="19" t="str">
        <f ca="1">OFFSET(Teams!$B$1,(ROW(B79)-1)*9,0)</f>
        <v>Sally Emm</v>
      </c>
      <c r="C80" s="19">
        <f ca="1">ROUNDUP(OFFSET(Teams!$B$8,(ROW(C79)-1)*9,0),0)</f>
        <v>275</v>
      </c>
      <c r="D80" s="19">
        <f ca="1">ROUNDUP(OFFSET(Teams!$C$8,(ROW(D79)-1)*9,0),0)</f>
        <v>560</v>
      </c>
      <c r="E80" s="19">
        <f ca="1">ROUNDUP(OFFSET(Teams!$D$8,(ROW(F79)-1)*9,0),0)</f>
        <v>739</v>
      </c>
      <c r="F80" s="19">
        <f ca="1">ROUNDUP(OFFSET(Teams!$E$8,(ROW(G79)-1)*9,0),0)</f>
        <v>863</v>
      </c>
      <c r="G80" s="19">
        <f ca="1">ROUNDUP(OFFSET(Teams!$F$8,(ROW(H79)-1)*9,0),0)</f>
        <v>1032</v>
      </c>
      <c r="H80" s="19">
        <f ca="1">ROUNDUP(OFFSET(Teams!$G$8,(ROW(I79)-1)*9,0),0)</f>
        <v>1175</v>
      </c>
      <c r="I80" s="19">
        <f ca="1">ROUNDUP(OFFSET(Teams!$H$8,(ROW(J79)-1)*9,0),0)</f>
        <v>1175</v>
      </c>
      <c r="J80" s="19">
        <f ca="1">ROUNDUP(OFFSET(Teams!$I$8,(ROW(K79)-1)*9,0),0)</f>
        <v>1175</v>
      </c>
      <c r="K80" s="19">
        <f ca="1">ROUNDUP(OFFSET(Teams!$J$8,(ROW(L79)-1)*9,0),0)</f>
        <v>1175</v>
      </c>
      <c r="L80" s="19">
        <f ca="1">ROUNDUP(OFFSET(Teams!$J$8,(ROW(M79)-1)*9,0),0)</f>
        <v>1175</v>
      </c>
      <c r="O80" s="19"/>
      <c r="P80" s="19"/>
      <c r="Q80" s="19"/>
    </row>
    <row r="81" spans="1:17">
      <c r="A81" s="19" t="str">
        <f ca="1">OFFSET(Teams!$A$1,(ROW(A80)-1)*9,0)</f>
        <v>Smash Squad 1</v>
      </c>
      <c r="B81" s="19" t="str">
        <f ca="1">OFFSET(Teams!$B$1,(ROW(B80)-1)*9,0)</f>
        <v>Toby Emm</v>
      </c>
      <c r="C81" s="19">
        <f ca="1">ROUNDUP(OFFSET(Teams!$B$8,(ROW(C80)-1)*9,0),0)</f>
        <v>100</v>
      </c>
      <c r="D81" s="19">
        <f ca="1">ROUNDUP(OFFSET(Teams!$C$8,(ROW(D80)-1)*9,0),0)</f>
        <v>421</v>
      </c>
      <c r="E81" s="19">
        <f ca="1">ROUNDUP(OFFSET(Teams!$D$8,(ROW(F80)-1)*9,0),0)</f>
        <v>710</v>
      </c>
      <c r="F81" s="19">
        <f ca="1">ROUNDUP(OFFSET(Teams!$E$8,(ROW(G80)-1)*9,0),0)</f>
        <v>976</v>
      </c>
      <c r="G81" s="19">
        <f ca="1">ROUNDUP(OFFSET(Teams!$F$8,(ROW(H80)-1)*9,0),0)</f>
        <v>1267</v>
      </c>
      <c r="H81" s="19">
        <f ca="1">ROUNDUP(OFFSET(Teams!$G$8,(ROW(I80)-1)*9,0),0)</f>
        <v>1477</v>
      </c>
      <c r="I81" s="19">
        <f ca="1">ROUNDUP(OFFSET(Teams!$H$8,(ROW(J80)-1)*9,0),0)</f>
        <v>1477</v>
      </c>
      <c r="J81" s="19">
        <f ca="1">ROUNDUP(OFFSET(Teams!$I$8,(ROW(K80)-1)*9,0),0)</f>
        <v>1477</v>
      </c>
      <c r="K81" s="19">
        <f ca="1">ROUNDUP(OFFSET(Teams!$J$8,(ROW(L80)-1)*9,0),0)</f>
        <v>1477</v>
      </c>
      <c r="L81" s="19">
        <f ca="1">ROUNDUP(OFFSET(Teams!$J$8,(ROW(M80)-1)*9,0),0)</f>
        <v>1477</v>
      </c>
      <c r="O81" s="19"/>
      <c r="P81" s="19"/>
      <c r="Q81" s="19"/>
    </row>
    <row r="82" spans="1:17">
      <c r="A82" s="19" t="str">
        <f ca="1">OFFSET(Teams!$A$1,(ROW(A81)-1)*9,0)</f>
        <v>Smash Squad 2*</v>
      </c>
      <c r="B82" s="19" t="str">
        <f ca="1">OFFSET(Teams!$B$1,(ROW(B81)-1)*9,0)</f>
        <v>Toby Emm</v>
      </c>
      <c r="C82" s="19">
        <f ca="1">ROUNDUP(OFFSET(Teams!$B$8,(ROW(C81)-1)*9,0),0)</f>
        <v>25</v>
      </c>
      <c r="D82" s="19">
        <f ca="1">ROUNDUP(OFFSET(Teams!$C$8,(ROW(D81)-1)*9,0),0)</f>
        <v>358</v>
      </c>
      <c r="E82" s="19">
        <f ca="1">ROUNDUP(OFFSET(Teams!$D$8,(ROW(F81)-1)*9,0),0)</f>
        <v>703</v>
      </c>
      <c r="F82" s="19">
        <f ca="1">ROUNDUP(OFFSET(Teams!$E$8,(ROW(G81)-1)*9,0),0)</f>
        <v>812</v>
      </c>
      <c r="G82" s="19">
        <f ca="1">ROUNDUP(OFFSET(Teams!$F$8,(ROW(H81)-1)*9,0),0)</f>
        <v>1036</v>
      </c>
      <c r="H82" s="19">
        <f ca="1">ROUNDUP(OFFSET(Teams!$G$8,(ROW(I81)-1)*9,0),0)</f>
        <v>1232</v>
      </c>
      <c r="I82" s="19">
        <f ca="1">ROUNDUP(OFFSET(Teams!$H$8,(ROW(J81)-1)*9,0),0)</f>
        <v>1232</v>
      </c>
      <c r="J82" s="19">
        <f ca="1">ROUNDUP(OFFSET(Teams!$I$8,(ROW(K81)-1)*9,0),0)</f>
        <v>1232</v>
      </c>
      <c r="K82" s="19">
        <f ca="1">ROUNDUP(OFFSET(Teams!$J$8,(ROW(L81)-1)*9,0),0)</f>
        <v>1232</v>
      </c>
      <c r="L82" s="19">
        <f ca="1">ROUNDUP(OFFSET(Teams!$J$8,(ROW(M81)-1)*9,0),0)</f>
        <v>1232</v>
      </c>
      <c r="O82" s="19"/>
      <c r="P82" s="19"/>
      <c r="Q82" s="19"/>
    </row>
    <row r="83" spans="1:17">
      <c r="A83" s="19" t="str">
        <f ca="1">OFFSET(Teams!$A$1,(ROW(A82)-1)*9,0)</f>
        <v>CAM</v>
      </c>
      <c r="B83" s="19" t="str">
        <f ca="1">OFFSET(Teams!$B$1,(ROW(B82)-1)*9,0)</f>
        <v>Toby Ralph</v>
      </c>
      <c r="C83" s="19">
        <f ca="1">ROUNDUP(OFFSET(Teams!$B$8,(ROW(C82)-1)*9,0),0)</f>
        <v>0</v>
      </c>
      <c r="D83" s="19">
        <f ca="1">ROUNDUP(OFFSET(Teams!$C$8,(ROW(D82)-1)*9,0),0)</f>
        <v>165</v>
      </c>
      <c r="E83" s="19">
        <f ca="1">ROUNDUP(OFFSET(Teams!$D$8,(ROW(F82)-1)*9,0),0)</f>
        <v>378</v>
      </c>
      <c r="F83" s="19">
        <f ca="1">ROUNDUP(OFFSET(Teams!$E$8,(ROW(G82)-1)*9,0),0)</f>
        <v>514</v>
      </c>
      <c r="G83" s="19">
        <f ca="1">ROUNDUP(OFFSET(Teams!$F$8,(ROW(H82)-1)*9,0),0)</f>
        <v>613</v>
      </c>
      <c r="H83" s="19">
        <f ca="1">ROUNDUP(OFFSET(Teams!$G$8,(ROW(I82)-1)*9,0),0)</f>
        <v>714</v>
      </c>
      <c r="I83" s="19">
        <f ca="1">ROUNDUP(OFFSET(Teams!$H$8,(ROW(J82)-1)*9,0),0)</f>
        <v>714</v>
      </c>
      <c r="J83" s="19">
        <f ca="1">ROUNDUP(OFFSET(Teams!$I$8,(ROW(K82)-1)*9,0),0)</f>
        <v>714</v>
      </c>
      <c r="K83" s="19">
        <f ca="1">ROUNDUP(OFFSET(Teams!$J$8,(ROW(L82)-1)*9,0),0)</f>
        <v>714</v>
      </c>
      <c r="L83" s="19">
        <f ca="1">ROUNDUP(OFFSET(Teams!$J$8,(ROW(M82)-1)*9,0),0)</f>
        <v>714</v>
      </c>
      <c r="O83" s="19"/>
      <c r="P83" s="19"/>
      <c r="Q83" s="19"/>
    </row>
    <row r="84" spans="1:17">
      <c r="A84" s="19" t="str">
        <f ca="1">OFFSET(Teams!$A$1,(ROW(A83)-1)*9,0)</f>
        <v>C4*</v>
      </c>
      <c r="B84" s="19" t="str">
        <f ca="1">OFFSET(Teams!$B$1,(ROW(B83)-1)*9,0)</f>
        <v>Toby RAlph</v>
      </c>
      <c r="C84" s="19">
        <f ca="1">ROUNDUP(OFFSET(Teams!$B$8,(ROW(C83)-1)*9,0),0)</f>
        <v>25</v>
      </c>
      <c r="D84" s="19">
        <f ca="1">ROUNDUP(OFFSET(Teams!$C$8,(ROW(D83)-1)*9,0),0)</f>
        <v>527</v>
      </c>
      <c r="E84" s="19">
        <f ca="1">ROUNDUP(OFFSET(Teams!$D$8,(ROW(F83)-1)*9,0),0)</f>
        <v>702</v>
      </c>
      <c r="F84" s="19">
        <f ca="1">ROUNDUP(OFFSET(Teams!$E$8,(ROW(G83)-1)*9,0),0)</f>
        <v>845</v>
      </c>
      <c r="G84" s="19">
        <f ca="1">ROUNDUP(OFFSET(Teams!$F$8,(ROW(H83)-1)*9,0),0)</f>
        <v>1022</v>
      </c>
      <c r="H84" s="19">
        <f ca="1">ROUNDUP(OFFSET(Teams!$G$8,(ROW(I83)-1)*9,0),0)</f>
        <v>1178</v>
      </c>
      <c r="I84" s="19">
        <f ca="1">ROUNDUP(OFFSET(Teams!$H$8,(ROW(J83)-1)*9,0),0)</f>
        <v>1178</v>
      </c>
      <c r="J84" s="19">
        <f ca="1">ROUNDUP(OFFSET(Teams!$I$8,(ROW(K83)-1)*9,0),0)</f>
        <v>1178</v>
      </c>
      <c r="K84" s="19">
        <f ca="1">ROUNDUP(OFFSET(Teams!$J$8,(ROW(L83)-1)*9,0),0)</f>
        <v>1178</v>
      </c>
      <c r="L84" s="19">
        <f ca="1">ROUNDUP(OFFSET(Teams!$J$8,(ROW(M83)-1)*9,0),0)</f>
        <v>1178</v>
      </c>
      <c r="O84" s="19"/>
      <c r="P84" s="19"/>
      <c r="Q84" s="19"/>
    </row>
    <row r="85" spans="1:17">
      <c r="A85" s="19" t="str">
        <f ca="1">OFFSET(Teams!$A$1,(ROW(A84)-1)*9,0)</f>
        <v>C3*</v>
      </c>
      <c r="B85" s="19" t="str">
        <f ca="1">OFFSET(Teams!$B$1,(ROW(B84)-1)*9,0)</f>
        <v>Toby Ralph</v>
      </c>
      <c r="C85" s="19">
        <f ca="1">ROUNDUP(OFFSET(Teams!$B$8,(ROW(C84)-1)*9,0),0)</f>
        <v>0</v>
      </c>
      <c r="D85" s="19">
        <f ca="1">ROUNDUP(OFFSET(Teams!$C$8,(ROW(D84)-1)*9,0),0)</f>
        <v>394</v>
      </c>
      <c r="E85" s="19">
        <f ca="1">ROUNDUP(OFFSET(Teams!$D$8,(ROW(F84)-1)*9,0),0)</f>
        <v>630</v>
      </c>
      <c r="F85" s="19">
        <f ca="1">ROUNDUP(OFFSET(Teams!$E$8,(ROW(G84)-1)*9,0),0)</f>
        <v>739</v>
      </c>
      <c r="G85" s="19">
        <f ca="1">ROUNDUP(OFFSET(Teams!$F$8,(ROW(H84)-1)*9,0),0)</f>
        <v>984</v>
      </c>
      <c r="H85" s="19">
        <f ca="1">ROUNDUP(OFFSET(Teams!$G$8,(ROW(I84)-1)*9,0),0)</f>
        <v>1230</v>
      </c>
      <c r="I85" s="19">
        <f ca="1">ROUNDUP(OFFSET(Teams!$H$8,(ROW(J84)-1)*9,0),0)</f>
        <v>1230</v>
      </c>
      <c r="J85" s="19">
        <f ca="1">ROUNDUP(OFFSET(Teams!$I$8,(ROW(K84)-1)*9,0),0)</f>
        <v>1230</v>
      </c>
      <c r="K85" s="19">
        <f ca="1">ROUNDUP(OFFSET(Teams!$J$8,(ROW(L84)-1)*9,0),0)</f>
        <v>1230</v>
      </c>
      <c r="L85" s="19">
        <f ca="1">ROUNDUP(OFFSET(Teams!$J$8,(ROW(M84)-1)*9,0),0)</f>
        <v>1230</v>
      </c>
      <c r="O85" s="19"/>
      <c r="P85" s="19"/>
      <c r="Q85" s="19"/>
    </row>
    <row r="86" spans="1:17">
      <c r="A86" s="19" t="str">
        <f ca="1">OFFSET(Teams!$A$1,(ROW(A85)-1)*9,0)</f>
        <v xml:space="preserve">Jamie Thompson Squad </v>
      </c>
      <c r="B86" s="19" t="str">
        <f ca="1">OFFSET(Teams!$B$1,(ROW(B85)-1)*9,0)</f>
        <v>Jamie Thompson</v>
      </c>
      <c r="C86" s="19">
        <f ca="1">ROUNDUP(OFFSET(Teams!$B$8,(ROW(C85)-1)*9,0),0)</f>
        <v>50</v>
      </c>
      <c r="D86" s="19">
        <f ca="1">ROUNDUP(OFFSET(Teams!$C$8,(ROW(D85)-1)*9,0),0)</f>
        <v>222</v>
      </c>
      <c r="E86" s="19">
        <f ca="1">ROUNDUP(OFFSET(Teams!$D$8,(ROW(F85)-1)*9,0),0)</f>
        <v>459</v>
      </c>
      <c r="F86" s="19">
        <f ca="1">ROUNDUP(OFFSET(Teams!$E$8,(ROW(G85)-1)*9,0),0)</f>
        <v>674</v>
      </c>
      <c r="G86" s="19">
        <f ca="1">ROUNDUP(OFFSET(Teams!$F$8,(ROW(H85)-1)*9,0),0)</f>
        <v>815</v>
      </c>
      <c r="H86" s="19">
        <f ca="1">ROUNDUP(OFFSET(Teams!$G$8,(ROW(I85)-1)*9,0),0)</f>
        <v>967</v>
      </c>
      <c r="I86" s="19">
        <f ca="1">ROUNDUP(OFFSET(Teams!$H$8,(ROW(J85)-1)*9,0),0)</f>
        <v>967</v>
      </c>
      <c r="J86" s="19">
        <f ca="1">ROUNDUP(OFFSET(Teams!$I$8,(ROW(K85)-1)*9,0),0)</f>
        <v>967</v>
      </c>
      <c r="K86" s="19">
        <f ca="1">ROUNDUP(OFFSET(Teams!$J$8,(ROW(L85)-1)*9,0),0)</f>
        <v>967</v>
      </c>
      <c r="L86" s="19">
        <f ca="1">ROUNDUP(OFFSET(Teams!$J$8,(ROW(M85)-1)*9,0),0)</f>
        <v>967</v>
      </c>
      <c r="O86" s="19"/>
      <c r="P86" s="19"/>
      <c r="Q86" s="19"/>
    </row>
    <row r="87" spans="1:17">
      <c r="A87" s="19" t="str">
        <f ca="1">OFFSET(Teams!$A$1,(ROW(A86)-1)*9,0)</f>
        <v>Jamie Thompson Squad II*</v>
      </c>
      <c r="B87" s="19" t="str">
        <f ca="1">OFFSET(Teams!$B$1,(ROW(B86)-1)*9,0)</f>
        <v>Jamie Thompson</v>
      </c>
      <c r="C87" s="19">
        <f ca="1">ROUNDUP(OFFSET(Teams!$B$8,(ROW(C86)-1)*9,0),0)</f>
        <v>0</v>
      </c>
      <c r="D87" s="19">
        <f ca="1">ROUNDUP(OFFSET(Teams!$C$8,(ROW(D86)-1)*9,0),0)</f>
        <v>423</v>
      </c>
      <c r="E87" s="19">
        <f ca="1">ROUNDUP(OFFSET(Teams!$D$8,(ROW(F86)-1)*9,0),0)</f>
        <v>712</v>
      </c>
      <c r="F87" s="19">
        <f ca="1">ROUNDUP(OFFSET(Teams!$E$8,(ROW(G86)-1)*9,0),0)</f>
        <v>914</v>
      </c>
      <c r="G87" s="19">
        <f ca="1">ROUNDUP(OFFSET(Teams!$F$8,(ROW(H86)-1)*9,0),0)</f>
        <v>1110</v>
      </c>
      <c r="H87" s="19">
        <f ca="1">ROUNDUP(OFFSET(Teams!$G$8,(ROW(I86)-1)*9,0),0)</f>
        <v>1327</v>
      </c>
      <c r="I87" s="19">
        <f ca="1">ROUNDUP(OFFSET(Teams!$H$8,(ROW(J86)-1)*9,0),0)</f>
        <v>1327</v>
      </c>
      <c r="J87" s="19">
        <f ca="1">ROUNDUP(OFFSET(Teams!$I$8,(ROW(K86)-1)*9,0),0)</f>
        <v>1327</v>
      </c>
      <c r="K87" s="19">
        <f ca="1">ROUNDUP(OFFSET(Teams!$J$8,(ROW(L86)-1)*9,0),0)</f>
        <v>1327</v>
      </c>
      <c r="L87" s="19">
        <f ca="1">ROUNDUP(OFFSET(Teams!$J$8,(ROW(M86)-1)*9,0),0)</f>
        <v>1327</v>
      </c>
      <c r="O87" s="19"/>
      <c r="P87" s="19"/>
      <c r="Q87" s="19"/>
    </row>
    <row r="88" spans="1:17">
      <c r="A88" s="19" t="str">
        <f ca="1">OFFSET(Teams!$A$1,(ROW(A87)-1)*9,0)</f>
        <v>AJGB 1</v>
      </c>
      <c r="B88" s="19" t="str">
        <f ca="1">OFFSET(Teams!$B$1,(ROW(B87)-1)*9,0)</f>
        <v>Alan Bennett</v>
      </c>
      <c r="C88" s="19">
        <f ca="1">ROUNDUP(OFFSET(Teams!$B$8,(ROW(C87)-1)*9,0),0)</f>
        <v>0</v>
      </c>
      <c r="D88" s="19">
        <f ca="1">ROUNDUP(OFFSET(Teams!$C$8,(ROW(D87)-1)*9,0),0)</f>
        <v>329</v>
      </c>
      <c r="E88" s="19">
        <f ca="1">ROUNDUP(OFFSET(Teams!$D$8,(ROW(F87)-1)*9,0),0)</f>
        <v>573</v>
      </c>
      <c r="F88" s="19">
        <f ca="1">ROUNDUP(OFFSET(Teams!$E$8,(ROW(G87)-1)*9,0),0)</f>
        <v>820</v>
      </c>
      <c r="G88" s="19">
        <f ca="1">ROUNDUP(OFFSET(Teams!$F$8,(ROW(H87)-1)*9,0),0)</f>
        <v>999</v>
      </c>
      <c r="H88" s="19">
        <f ca="1">ROUNDUP(OFFSET(Teams!$G$8,(ROW(I87)-1)*9,0),0)</f>
        <v>1164</v>
      </c>
      <c r="I88" s="19">
        <f ca="1">ROUNDUP(OFFSET(Teams!$H$8,(ROW(J87)-1)*9,0),0)</f>
        <v>1164</v>
      </c>
      <c r="J88" s="19">
        <f ca="1">ROUNDUP(OFFSET(Teams!$I$8,(ROW(K87)-1)*9,0),0)</f>
        <v>1164</v>
      </c>
      <c r="K88" s="19">
        <f ca="1">ROUNDUP(OFFSET(Teams!$J$8,(ROW(L87)-1)*9,0),0)</f>
        <v>1164</v>
      </c>
      <c r="L88" s="19">
        <f ca="1">ROUNDUP(OFFSET(Teams!$J$8,(ROW(M87)-1)*9,0),0)</f>
        <v>1164</v>
      </c>
      <c r="O88" s="19"/>
      <c r="P88" s="19"/>
      <c r="Q88" s="19"/>
    </row>
    <row r="89" spans="1:17">
      <c r="A89" s="19" t="str">
        <f ca="1">OFFSET(Teams!$A$1,(ROW(A88)-1)*9,0)</f>
        <v>ALGB 2*</v>
      </c>
      <c r="B89" s="19" t="str">
        <f ca="1">OFFSET(Teams!$B$1,(ROW(B88)-1)*9,0)</f>
        <v>Alan Bennett</v>
      </c>
      <c r="C89" s="19">
        <f ca="1">ROUNDUP(OFFSET(Teams!$B$8,(ROW(C88)-1)*9,0),0)</f>
        <v>0</v>
      </c>
      <c r="D89" s="19">
        <f ca="1">ROUNDUP(OFFSET(Teams!$C$8,(ROW(D88)-1)*9,0),0)</f>
        <v>431</v>
      </c>
      <c r="E89" s="19">
        <f ca="1">ROUNDUP(OFFSET(Teams!$D$8,(ROW(F88)-1)*9,0),0)</f>
        <v>668</v>
      </c>
      <c r="F89" s="19">
        <f ca="1">ROUNDUP(OFFSET(Teams!$E$8,(ROW(G88)-1)*9,0),0)</f>
        <v>860</v>
      </c>
      <c r="G89" s="19">
        <f ca="1">ROUNDUP(OFFSET(Teams!$F$8,(ROW(H88)-1)*9,0),0)</f>
        <v>1060</v>
      </c>
      <c r="H89" s="19">
        <f ca="1">ROUNDUP(OFFSET(Teams!$G$8,(ROW(I88)-1)*9,0),0)</f>
        <v>1214</v>
      </c>
      <c r="I89" s="19">
        <f ca="1">ROUNDUP(OFFSET(Teams!$H$8,(ROW(J88)-1)*9,0),0)</f>
        <v>1214</v>
      </c>
      <c r="J89" s="19">
        <f ca="1">ROUNDUP(OFFSET(Teams!$I$8,(ROW(K88)-1)*9,0),0)</f>
        <v>1214</v>
      </c>
      <c r="K89" s="19">
        <f ca="1">ROUNDUP(OFFSET(Teams!$J$8,(ROW(L88)-1)*9,0),0)</f>
        <v>1214</v>
      </c>
      <c r="L89" s="19">
        <f ca="1">ROUNDUP(OFFSET(Teams!$J$8,(ROW(M88)-1)*9,0),0)</f>
        <v>1214</v>
      </c>
      <c r="O89" s="19"/>
      <c r="P89" s="19"/>
      <c r="Q89" s="19"/>
    </row>
    <row r="90" spans="1:17">
      <c r="A90" s="19" t="str">
        <f ca="1">OFFSET(Teams!$A$1,(ROW(A89)-1)*9,0)</f>
        <v>Team Taylor</v>
      </c>
      <c r="B90" s="19" t="str">
        <f ca="1">OFFSET(Teams!$B$1,(ROW(B89)-1)*9,0)</f>
        <v>Nicole Taylor</v>
      </c>
      <c r="C90" s="19">
        <f ca="1">ROUNDUP(OFFSET(Teams!$B$8,(ROW(C89)-1)*9,0),0)</f>
        <v>175</v>
      </c>
      <c r="D90" s="19">
        <f ca="1">ROUNDUP(OFFSET(Teams!$C$8,(ROW(D89)-1)*9,0),0)</f>
        <v>452</v>
      </c>
      <c r="E90" s="19">
        <f ca="1">ROUNDUP(OFFSET(Teams!$D$8,(ROW(F89)-1)*9,0),0)</f>
        <v>653</v>
      </c>
      <c r="F90" s="19">
        <f ca="1">ROUNDUP(OFFSET(Teams!$E$8,(ROW(G89)-1)*9,0),0)</f>
        <v>818</v>
      </c>
      <c r="G90" s="19">
        <f ca="1">ROUNDUP(OFFSET(Teams!$F$8,(ROW(H89)-1)*9,0),0)</f>
        <v>975</v>
      </c>
      <c r="H90" s="19">
        <f ca="1">ROUNDUP(OFFSET(Teams!$G$8,(ROW(I89)-1)*9,0),0)</f>
        <v>1099</v>
      </c>
      <c r="I90" s="19">
        <f ca="1">ROUNDUP(OFFSET(Teams!$H$8,(ROW(J89)-1)*9,0),0)</f>
        <v>1099</v>
      </c>
      <c r="J90" s="19">
        <f ca="1">ROUNDUP(OFFSET(Teams!$I$8,(ROW(K89)-1)*9,0),0)</f>
        <v>1099</v>
      </c>
      <c r="K90" s="19">
        <f ca="1">ROUNDUP(OFFSET(Teams!$J$8,(ROW(L89)-1)*9,0),0)</f>
        <v>1099</v>
      </c>
      <c r="L90" s="19">
        <f ca="1">ROUNDUP(OFFSET(Teams!$J$8,(ROW(M89)-1)*9,0),0)</f>
        <v>1099</v>
      </c>
      <c r="O90" s="19"/>
      <c r="P90" s="19"/>
      <c r="Q90" s="19"/>
    </row>
    <row r="91" spans="1:17">
      <c r="A91" s="19" t="str">
        <f ca="1">OFFSET(Teams!$A$1,(ROW(A90)-1)*9,0)</f>
        <v>Paton's Pedigrees</v>
      </c>
      <c r="B91" s="19" t="str">
        <f ca="1">OFFSET(Teams!$B$1,(ROW(B90)-1)*9,0)</f>
        <v>Harry Paton</v>
      </c>
      <c r="C91" s="19">
        <f ca="1">ROUNDUP(OFFSET(Teams!$B$8,(ROW(C90)-1)*9,0),0)</f>
        <v>0</v>
      </c>
      <c r="D91" s="19">
        <f ca="1">ROUNDUP(OFFSET(Teams!$C$8,(ROW(D90)-1)*9,0),0)</f>
        <v>227</v>
      </c>
      <c r="E91" s="19">
        <f ca="1">ROUNDUP(OFFSET(Teams!$D$8,(ROW(F90)-1)*9,0),0)</f>
        <v>463</v>
      </c>
      <c r="F91" s="19">
        <f ca="1">ROUNDUP(OFFSET(Teams!$E$8,(ROW(G90)-1)*9,0),0)</f>
        <v>631</v>
      </c>
      <c r="G91" s="19">
        <f ca="1">ROUNDUP(OFFSET(Teams!$F$8,(ROW(H90)-1)*9,0),0)</f>
        <v>813</v>
      </c>
      <c r="H91" s="19">
        <f ca="1">ROUNDUP(OFFSET(Teams!$G$8,(ROW(I90)-1)*9,0),0)</f>
        <v>957</v>
      </c>
      <c r="I91" s="19">
        <f ca="1">ROUNDUP(OFFSET(Teams!$H$8,(ROW(J90)-1)*9,0),0)</f>
        <v>957</v>
      </c>
      <c r="J91" s="19">
        <f ca="1">ROUNDUP(OFFSET(Teams!$I$8,(ROW(K90)-1)*9,0),0)</f>
        <v>957</v>
      </c>
      <c r="K91" s="19">
        <f ca="1">ROUNDUP(OFFSET(Teams!$J$8,(ROW(L90)-1)*9,0),0)</f>
        <v>957</v>
      </c>
      <c r="L91" s="19">
        <f ca="1">ROUNDUP(OFFSET(Teams!$J$8,(ROW(M90)-1)*9,0),0)</f>
        <v>957</v>
      </c>
      <c r="O91" s="19"/>
      <c r="P91" s="19"/>
      <c r="Q91" s="19"/>
    </row>
    <row r="92" spans="1:17">
      <c r="A92" s="19" t="str">
        <f ca="1">OFFSET(Teams!$A$1,(ROW(A91)-1)*9,0)</f>
        <v>Allstars*</v>
      </c>
      <c r="B92" s="19" t="str">
        <f ca="1">OFFSET(Teams!$B$1,(ROW(B91)-1)*9,0)</f>
        <v>Harry Paton</v>
      </c>
      <c r="C92" s="19">
        <f ca="1">ROUNDUP(OFFSET(Teams!$B$8,(ROW(C91)-1)*9,0),0)</f>
        <v>0</v>
      </c>
      <c r="D92" s="19">
        <f ca="1">ROUNDUP(OFFSET(Teams!$C$8,(ROW(D91)-1)*9,0),0)</f>
        <v>250</v>
      </c>
      <c r="E92" s="19">
        <f ca="1">ROUNDUP(OFFSET(Teams!$D$8,(ROW(F91)-1)*9,0),0)</f>
        <v>472</v>
      </c>
      <c r="F92" s="19">
        <f ca="1">ROUNDUP(OFFSET(Teams!$E$8,(ROW(G91)-1)*9,0),0)</f>
        <v>711</v>
      </c>
      <c r="G92" s="19">
        <f ca="1">ROUNDUP(OFFSET(Teams!$F$8,(ROW(H91)-1)*9,0),0)</f>
        <v>956</v>
      </c>
      <c r="H92" s="19">
        <f ca="1">ROUNDUP(OFFSET(Teams!$G$8,(ROW(I91)-1)*9,0),0)</f>
        <v>995</v>
      </c>
      <c r="I92" s="19">
        <f ca="1">ROUNDUP(OFFSET(Teams!$H$8,(ROW(J91)-1)*9,0),0)</f>
        <v>995</v>
      </c>
      <c r="J92" s="19">
        <f ca="1">ROUNDUP(OFFSET(Teams!$I$8,(ROW(K91)-1)*9,0),0)</f>
        <v>995</v>
      </c>
      <c r="K92" s="19">
        <f ca="1">ROUNDUP(OFFSET(Teams!$J$8,(ROW(L91)-1)*9,0),0)</f>
        <v>995</v>
      </c>
      <c r="L92" s="19">
        <f ca="1">ROUNDUP(OFFSET(Teams!$J$8,(ROW(M91)-1)*9,0),0)</f>
        <v>995</v>
      </c>
      <c r="O92" s="19"/>
      <c r="P92" s="19"/>
      <c r="Q92" s="19"/>
    </row>
    <row r="93" spans="1:17">
      <c r="A93" s="19" t="str">
        <f ca="1">OFFSET(Teams!$A$1,(ROW(A92)-1)*9,0)</f>
        <v>Running Joke</v>
      </c>
      <c r="B93" s="19" t="str">
        <f ca="1">OFFSET(Teams!$B$1,(ROW(B92)-1)*9,0)</f>
        <v>Tim Corby</v>
      </c>
      <c r="C93" s="19">
        <f ca="1">ROUNDUP(OFFSET(Teams!$B$8,(ROW(C92)-1)*9,0),0)</f>
        <v>100</v>
      </c>
      <c r="D93" s="19">
        <f ca="1">ROUNDUP(OFFSET(Teams!$C$8,(ROW(D92)-1)*9,0),0)</f>
        <v>399</v>
      </c>
      <c r="E93" s="19">
        <f ca="1">ROUNDUP(OFFSET(Teams!$D$8,(ROW(F92)-1)*9,0),0)</f>
        <v>650</v>
      </c>
      <c r="F93" s="19">
        <f ca="1">ROUNDUP(OFFSET(Teams!$E$8,(ROW(G92)-1)*9,0),0)</f>
        <v>856</v>
      </c>
      <c r="G93" s="19">
        <f ca="1">ROUNDUP(OFFSET(Teams!$F$8,(ROW(H92)-1)*9,0),0)</f>
        <v>1143</v>
      </c>
      <c r="H93" s="19">
        <f ca="1">ROUNDUP(OFFSET(Teams!$G$8,(ROW(I92)-1)*9,0),0)</f>
        <v>1265</v>
      </c>
      <c r="I93" s="19">
        <f ca="1">ROUNDUP(OFFSET(Teams!$H$8,(ROW(J92)-1)*9,0),0)</f>
        <v>1265</v>
      </c>
      <c r="J93" s="19">
        <f ca="1">ROUNDUP(OFFSET(Teams!$I$8,(ROW(K92)-1)*9,0),0)</f>
        <v>1265</v>
      </c>
      <c r="K93" s="19">
        <f ca="1">ROUNDUP(OFFSET(Teams!$J$8,(ROW(L92)-1)*9,0),0)</f>
        <v>1265</v>
      </c>
      <c r="L93" s="19">
        <f ca="1">ROUNDUP(OFFSET(Teams!$J$8,(ROW(M92)-1)*9,0),0)</f>
        <v>1265</v>
      </c>
      <c r="O93" s="19"/>
      <c r="P93" s="19"/>
      <c r="Q93" s="19"/>
    </row>
    <row r="94" spans="1:17">
      <c r="A94" s="19" t="str">
        <f ca="1">OFFSET(Teams!$A$1,(ROW(A93)-1)*9,0)</f>
        <v>Old Juddians*</v>
      </c>
      <c r="B94" s="19" t="str">
        <f ca="1">OFFSET(Teams!$B$1,(ROW(B93)-1)*9,0)</f>
        <v>Tim Corby</v>
      </c>
      <c r="C94" s="19">
        <f ca="1">ROUNDUP(OFFSET(Teams!$B$8,(ROW(C93)-1)*9,0),0)</f>
        <v>0</v>
      </c>
      <c r="D94" s="19">
        <f ca="1">ROUNDUP(OFFSET(Teams!$C$8,(ROW(D93)-1)*9,0),0)</f>
        <v>190</v>
      </c>
      <c r="E94" s="19">
        <f ca="1">ROUNDUP(OFFSET(Teams!$D$8,(ROW(F93)-1)*9,0),0)</f>
        <v>427</v>
      </c>
      <c r="F94" s="19">
        <f ca="1">ROUNDUP(OFFSET(Teams!$E$8,(ROW(G93)-1)*9,0),0)</f>
        <v>652</v>
      </c>
      <c r="G94" s="19">
        <f ca="1">ROUNDUP(OFFSET(Teams!$F$8,(ROW(H93)-1)*9,0),0)</f>
        <v>959</v>
      </c>
      <c r="H94" s="19">
        <f ca="1">ROUNDUP(OFFSET(Teams!$G$8,(ROW(I93)-1)*9,0),0)</f>
        <v>989</v>
      </c>
      <c r="I94" s="19">
        <f ca="1">ROUNDUP(OFFSET(Teams!$H$8,(ROW(J93)-1)*9,0),0)</f>
        <v>989</v>
      </c>
      <c r="J94" s="19">
        <f ca="1">ROUNDUP(OFFSET(Teams!$I$8,(ROW(K93)-1)*9,0),0)</f>
        <v>989</v>
      </c>
      <c r="K94" s="19">
        <f ca="1">ROUNDUP(OFFSET(Teams!$J$8,(ROW(L93)-1)*9,0),0)</f>
        <v>989</v>
      </c>
      <c r="L94" s="19">
        <f ca="1">ROUNDUP(OFFSET(Teams!$J$8,(ROW(M93)-1)*9,0),0)</f>
        <v>989</v>
      </c>
      <c r="O94" s="19"/>
      <c r="P94" s="19"/>
      <c r="Q94" s="19"/>
    </row>
    <row r="95" spans="1:17">
      <c r="A95" s="19" t="str">
        <f ca="1">OFFSET(Teams!$A$1,(ROW(A94)-1)*9,0)</f>
        <v>Relying on Kathleen</v>
      </c>
      <c r="B95" s="19" t="str">
        <f ca="1">OFFSET(Teams!$B$1,(ROW(B94)-1)*9,0)</f>
        <v>Dan Blades</v>
      </c>
      <c r="C95" s="19">
        <f ca="1">ROUNDUP(OFFSET(Teams!$B$8,(ROW(C94)-1)*9,0),0)</f>
        <v>0</v>
      </c>
      <c r="D95" s="19">
        <f ca="1">ROUNDUP(OFFSET(Teams!$C$8,(ROW(D94)-1)*9,0),0)</f>
        <v>124</v>
      </c>
      <c r="E95" s="19">
        <f ca="1">ROUNDUP(OFFSET(Teams!$D$8,(ROW(F94)-1)*9,0),0)</f>
        <v>327</v>
      </c>
      <c r="F95" s="19">
        <f ca="1">ROUNDUP(OFFSET(Teams!$E$8,(ROW(G94)-1)*9,0),0)</f>
        <v>431</v>
      </c>
      <c r="G95" s="19">
        <f ca="1">ROUNDUP(OFFSET(Teams!$F$8,(ROW(H94)-1)*9,0),0)</f>
        <v>542</v>
      </c>
      <c r="H95" s="19">
        <f ca="1">ROUNDUP(OFFSET(Teams!$G$8,(ROW(I94)-1)*9,0),0)</f>
        <v>620</v>
      </c>
      <c r="I95" s="19">
        <f ca="1">ROUNDUP(OFFSET(Teams!$H$8,(ROW(J94)-1)*9,0),0)</f>
        <v>620</v>
      </c>
      <c r="J95" s="19">
        <f ca="1">ROUNDUP(OFFSET(Teams!$I$8,(ROW(K94)-1)*9,0),0)</f>
        <v>620</v>
      </c>
      <c r="K95" s="19">
        <f ca="1">ROUNDUP(OFFSET(Teams!$J$8,(ROW(L94)-1)*9,0),0)</f>
        <v>620</v>
      </c>
      <c r="L95" s="19">
        <f ca="1">ROUNDUP(OFFSET(Teams!$J$8,(ROW(M94)-1)*9,0),0)</f>
        <v>620</v>
      </c>
      <c r="O95" s="19"/>
      <c r="P95" s="19"/>
      <c r="Q95" s="19"/>
    </row>
    <row r="96" spans="1:17">
      <c r="A96" s="19" t="str">
        <f ca="1">OFFSET(Teams!$A$1,(ROW(A95)-1)*9,0)</f>
        <v>Blade Runners</v>
      </c>
      <c r="B96" s="19" t="str">
        <f ca="1">OFFSET(Teams!$B$1,(ROW(B95)-1)*9,0)</f>
        <v>Sue Blades</v>
      </c>
      <c r="C96" s="19">
        <f ca="1">ROUNDUP(OFFSET(Teams!$B$8,(ROW(C95)-1)*9,0),0)</f>
        <v>0</v>
      </c>
      <c r="D96" s="19">
        <f ca="1">ROUNDUP(OFFSET(Teams!$C$8,(ROW(D95)-1)*9,0),0)</f>
        <v>346</v>
      </c>
      <c r="E96" s="19">
        <f ca="1">ROUNDUP(OFFSET(Teams!$D$8,(ROW(F95)-1)*9,0),0)</f>
        <v>546</v>
      </c>
      <c r="F96" s="19">
        <f ca="1">ROUNDUP(OFFSET(Teams!$E$8,(ROW(G95)-1)*9,0),0)</f>
        <v>741</v>
      </c>
      <c r="G96" s="19">
        <f ca="1">ROUNDUP(OFFSET(Teams!$F$8,(ROW(H95)-1)*9,0),0)</f>
        <v>967</v>
      </c>
      <c r="H96" s="19">
        <f ca="1">ROUNDUP(OFFSET(Teams!$G$8,(ROW(I95)-1)*9,0),0)</f>
        <v>1078</v>
      </c>
      <c r="I96" s="19">
        <f ca="1">ROUNDUP(OFFSET(Teams!$H$8,(ROW(J95)-1)*9,0),0)</f>
        <v>1078</v>
      </c>
      <c r="J96" s="19">
        <f ca="1">ROUNDUP(OFFSET(Teams!$I$8,(ROW(K95)-1)*9,0),0)</f>
        <v>1078</v>
      </c>
      <c r="K96" s="19">
        <f ca="1">ROUNDUP(OFFSET(Teams!$J$8,(ROW(L95)-1)*9,0),0)</f>
        <v>1078</v>
      </c>
      <c r="L96" s="19">
        <f ca="1">ROUNDUP(OFFSET(Teams!$J$8,(ROW(M95)-1)*9,0),0)</f>
        <v>1078</v>
      </c>
      <c r="O96" s="19"/>
      <c r="P96" s="19"/>
      <c r="Q96" s="19"/>
    </row>
    <row r="97" spans="1:12">
      <c r="A97" s="19" t="str">
        <f ca="1">OFFSET(Teams!$A$1,(ROW(A96)-1)*9,0)</f>
        <v>Blades of Glory*</v>
      </c>
      <c r="B97" s="19" t="str">
        <f ca="1">OFFSET(Teams!$B$1,(ROW(B96)-1)*9,0)</f>
        <v>Sue Blades</v>
      </c>
      <c r="C97" s="19">
        <f ca="1">ROUNDUP(OFFSET(Teams!$B$8,(ROW(C96)-1)*9,0),0)</f>
        <v>75</v>
      </c>
      <c r="D97" s="19">
        <f ca="1">ROUNDUP(OFFSET(Teams!$C$8,(ROW(D96)-1)*9,0),0)</f>
        <v>426</v>
      </c>
      <c r="E97" s="19">
        <f ca="1">ROUNDUP(OFFSET(Teams!$D$8,(ROW(F96)-1)*9,0),0)</f>
        <v>582</v>
      </c>
      <c r="F97" s="19">
        <f ca="1">ROUNDUP(OFFSET(Teams!$E$8,(ROW(G96)-1)*9,0),0)</f>
        <v>716</v>
      </c>
      <c r="G97" s="19">
        <f ca="1">ROUNDUP(OFFSET(Teams!$F$8,(ROW(H96)-1)*9,0),0)</f>
        <v>859</v>
      </c>
      <c r="H97" s="19">
        <f ca="1">ROUNDUP(OFFSET(Teams!$G$8,(ROW(I96)-1)*9,0),0)</f>
        <v>968</v>
      </c>
      <c r="I97" s="19">
        <f ca="1">ROUNDUP(OFFSET(Teams!$H$8,(ROW(J96)-1)*9,0),0)</f>
        <v>968</v>
      </c>
      <c r="J97" s="19">
        <f ca="1">ROUNDUP(OFFSET(Teams!$I$8,(ROW(K96)-1)*9,0),0)</f>
        <v>968</v>
      </c>
      <c r="K97" s="19">
        <f ca="1">ROUNDUP(OFFSET(Teams!$J$8,(ROW(L96)-1)*9,0),0)</f>
        <v>968</v>
      </c>
      <c r="L97" s="19">
        <f ca="1">ROUNDUP(OFFSET(Teams!$J$8,(ROW(M96)-1)*9,0),0)</f>
        <v>968</v>
      </c>
    </row>
    <row r="98" spans="1:12">
      <c r="A98" s="19" t="str">
        <f ca="1">OFFSET(Teams!$A$1,(ROW(A97)-1)*9,0)</f>
        <v>One Step Forward Two Steps Back</v>
      </c>
      <c r="B98" s="19" t="str">
        <f ca="1">OFFSET(Teams!$B$1,(ROW(B97)-1)*9,0)</f>
        <v>Ian Blades</v>
      </c>
      <c r="C98" s="19">
        <f ca="1">ROUNDUP(OFFSET(Teams!$B$8,(ROW(C97)-1)*9,0),0)</f>
        <v>100</v>
      </c>
      <c r="D98" s="19">
        <f ca="1">ROUNDUP(OFFSET(Teams!$C$8,(ROW(D97)-1)*9,0),0)</f>
        <v>228</v>
      </c>
      <c r="E98" s="19">
        <f ca="1">ROUNDUP(OFFSET(Teams!$D$8,(ROW(F97)-1)*9,0),0)</f>
        <v>405</v>
      </c>
      <c r="F98" s="19">
        <f ca="1">ROUNDUP(OFFSET(Teams!$E$8,(ROW(G97)-1)*9,0),0)</f>
        <v>555</v>
      </c>
      <c r="G98" s="19">
        <f ca="1">ROUNDUP(OFFSET(Teams!$F$8,(ROW(H97)-1)*9,0),0)</f>
        <v>685</v>
      </c>
      <c r="H98" s="19">
        <f ca="1">ROUNDUP(OFFSET(Teams!$G$8,(ROW(I97)-1)*9,0),0)</f>
        <v>724</v>
      </c>
      <c r="I98" s="19">
        <f ca="1">ROUNDUP(OFFSET(Teams!$H$8,(ROW(J97)-1)*9,0),0)</f>
        <v>724</v>
      </c>
      <c r="J98" s="19">
        <f ca="1">ROUNDUP(OFFSET(Teams!$I$8,(ROW(K97)-1)*9,0),0)</f>
        <v>724</v>
      </c>
      <c r="K98" s="19">
        <f ca="1">ROUNDUP(OFFSET(Teams!$J$8,(ROW(L97)-1)*9,0),0)</f>
        <v>724</v>
      </c>
      <c r="L98" s="19">
        <f ca="1">ROUNDUP(OFFSET(Teams!$J$8,(ROW(M97)-1)*9,0),0)</f>
        <v>724</v>
      </c>
    </row>
    <row r="99" spans="1:12">
      <c r="A99" s="19" t="str">
        <f ca="1">OFFSET(Teams!$A$1,(ROW(A98)-1)*9,0)</f>
        <v>One Step Forward Three Steps Back*</v>
      </c>
      <c r="B99" s="19" t="str">
        <f ca="1">OFFSET(Teams!$B$1,(ROW(B98)-1)*9,0)</f>
        <v>IAn Blades</v>
      </c>
      <c r="C99" s="19">
        <f ca="1">ROUNDUP(OFFSET(Teams!$B$8,(ROW(C98)-1)*9,0),0)</f>
        <v>0</v>
      </c>
      <c r="D99" s="19">
        <f ca="1">ROUNDUP(OFFSET(Teams!$C$8,(ROW(D98)-1)*9,0),0)</f>
        <v>393</v>
      </c>
      <c r="E99" s="19">
        <f ca="1">ROUNDUP(OFFSET(Teams!$D$8,(ROW(F98)-1)*9,0),0)</f>
        <v>653</v>
      </c>
      <c r="F99" s="19">
        <f ca="1">ROUNDUP(OFFSET(Teams!$E$8,(ROW(G98)-1)*9,0),0)</f>
        <v>888</v>
      </c>
      <c r="G99" s="19">
        <f ca="1">ROUNDUP(OFFSET(Teams!$F$8,(ROW(H98)-1)*9,0),0)</f>
        <v>1098</v>
      </c>
      <c r="H99" s="19">
        <f ca="1">ROUNDUP(OFFSET(Teams!$G$8,(ROW(I98)-1)*9,0),0)</f>
        <v>1314</v>
      </c>
      <c r="I99" s="19">
        <f ca="1">ROUNDUP(OFFSET(Teams!$H$8,(ROW(J98)-1)*9,0),0)</f>
        <v>1314</v>
      </c>
      <c r="J99" s="19">
        <f ca="1">ROUNDUP(OFFSET(Teams!$I$8,(ROW(K98)-1)*9,0),0)</f>
        <v>1314</v>
      </c>
      <c r="K99" s="19">
        <f ca="1">ROUNDUP(OFFSET(Teams!$J$8,(ROW(L98)-1)*9,0),0)</f>
        <v>1314</v>
      </c>
      <c r="L99" s="19">
        <f ca="1">ROUNDUP(OFFSET(Teams!$J$8,(ROW(M98)-1)*9,0),0)</f>
        <v>1314</v>
      </c>
    </row>
    <row r="100" spans="1:12">
      <c r="A100" s="19" t="str">
        <f ca="1">OFFSET(Teams!$A$1,(ROW(A99)-1)*9,0)</f>
        <v>Team 1</v>
      </c>
      <c r="B100" s="19" t="str">
        <f ca="1">OFFSET(Teams!$B$1,(ROW(B99)-1)*9,0)</f>
        <v>Matthew Piper</v>
      </c>
      <c r="C100" s="19">
        <f ca="1">ROUNDUP(OFFSET(Teams!$B$8,(ROW(C99)-1)*9,0),0)</f>
        <v>0</v>
      </c>
      <c r="D100" s="19">
        <f ca="1">ROUNDUP(OFFSET(Teams!$C$8,(ROW(D99)-1)*9,0),0)</f>
        <v>89</v>
      </c>
      <c r="E100" s="19">
        <f ca="1">ROUNDUP(OFFSET(Teams!$D$8,(ROW(F99)-1)*9,0),0)</f>
        <v>361</v>
      </c>
      <c r="F100" s="19">
        <f ca="1">ROUNDUP(OFFSET(Teams!$E$8,(ROW(G99)-1)*9,0),0)</f>
        <v>634</v>
      </c>
      <c r="G100" s="19">
        <f ca="1">ROUNDUP(OFFSET(Teams!$F$8,(ROW(H99)-1)*9,0),0)</f>
        <v>897</v>
      </c>
      <c r="H100" s="19">
        <f ca="1">ROUNDUP(OFFSET(Teams!$G$8,(ROW(I99)-1)*9,0),0)</f>
        <v>1033</v>
      </c>
      <c r="I100" s="19">
        <f ca="1">ROUNDUP(OFFSET(Teams!$H$8,(ROW(J99)-1)*9,0),0)</f>
        <v>1033</v>
      </c>
      <c r="J100" s="19">
        <f ca="1">ROUNDUP(OFFSET(Teams!$I$8,(ROW(K99)-1)*9,0),0)</f>
        <v>1033</v>
      </c>
      <c r="K100" s="19">
        <f ca="1">ROUNDUP(OFFSET(Teams!$J$8,(ROW(L99)-1)*9,0),0)</f>
        <v>1033</v>
      </c>
      <c r="L100" s="19">
        <f ca="1">ROUNDUP(OFFSET(Teams!$J$8,(ROW(M99)-1)*9,0),0)</f>
        <v>1033</v>
      </c>
    </row>
    <row r="101" spans="1:12">
      <c r="A101" s="19" t="str">
        <f ca="1">OFFSET(Teams!$A$1,(ROW(A100)-1)*9,0)</f>
        <v>Team 2*</v>
      </c>
      <c r="B101" s="19" t="str">
        <f ca="1">OFFSET(Teams!$B$1,(ROW(B100)-1)*9,0)</f>
        <v>Matthew Piper</v>
      </c>
      <c r="C101" s="19">
        <f ca="1">ROUNDUP(OFFSET(Teams!$B$8,(ROW(C100)-1)*9,0),0)</f>
        <v>425</v>
      </c>
      <c r="D101" s="19">
        <f ca="1">ROUNDUP(OFFSET(Teams!$C$8,(ROW(D100)-1)*9,0),0)</f>
        <v>513</v>
      </c>
      <c r="E101" s="19">
        <f ca="1">ROUNDUP(OFFSET(Teams!$D$8,(ROW(F100)-1)*9,0),0)</f>
        <v>605</v>
      </c>
      <c r="F101" s="19">
        <f ca="1">ROUNDUP(OFFSET(Teams!$E$8,(ROW(G100)-1)*9,0),0)</f>
        <v>702</v>
      </c>
      <c r="G101" s="19">
        <f ca="1">ROUNDUP(OFFSET(Teams!$F$8,(ROW(H100)-1)*9,0),0)</f>
        <v>748</v>
      </c>
      <c r="H101" s="19">
        <f ca="1">ROUNDUP(OFFSET(Teams!$G$8,(ROW(I100)-1)*9,0),0)</f>
        <v>804</v>
      </c>
      <c r="I101" s="19">
        <f ca="1">ROUNDUP(OFFSET(Teams!$H$8,(ROW(J100)-1)*9,0),0)</f>
        <v>804</v>
      </c>
      <c r="J101" s="19">
        <f ca="1">ROUNDUP(OFFSET(Teams!$I$8,(ROW(K100)-1)*9,0),0)</f>
        <v>804</v>
      </c>
      <c r="K101" s="19">
        <f ca="1">ROUNDUP(OFFSET(Teams!$J$8,(ROW(L100)-1)*9,0),0)</f>
        <v>804</v>
      </c>
      <c r="L101" s="19">
        <f ca="1">ROUNDUP(OFFSET(Teams!$J$8,(ROW(M100)-1)*9,0),0)</f>
        <v>804</v>
      </c>
    </row>
    <row r="102" spans="1:12">
      <c r="A102" s="19" t="str">
        <f ca="1">OFFSET(Teams!$A$1,(ROW(A101)-1)*9,0)</f>
        <v>Held up for a late run</v>
      </c>
      <c r="B102" s="19" t="str">
        <f ca="1">OFFSET(Teams!$B$1,(ROW(B101)-1)*9,0)</f>
        <v>Donald Carter</v>
      </c>
      <c r="C102" s="19">
        <f ca="1">ROUNDUP(OFFSET(Teams!$B$8,(ROW(C101)-1)*9,0),0)</f>
        <v>0</v>
      </c>
      <c r="D102" s="19">
        <f ca="1">ROUNDUP(OFFSET(Teams!$C$8,(ROW(D101)-1)*9,0),0)</f>
        <v>542</v>
      </c>
      <c r="E102" s="19">
        <f ca="1">ROUNDUP(OFFSET(Teams!$D$8,(ROW(F101)-1)*9,0),0)</f>
        <v>673</v>
      </c>
      <c r="F102" s="19">
        <f ca="1">ROUNDUP(OFFSET(Teams!$E$8,(ROW(G101)-1)*9,0),0)</f>
        <v>756</v>
      </c>
      <c r="G102" s="19">
        <f ca="1">ROUNDUP(OFFSET(Teams!$F$8,(ROW(H101)-1)*9,0),0)</f>
        <v>856</v>
      </c>
      <c r="H102" s="19">
        <f ca="1">ROUNDUP(OFFSET(Teams!$G$8,(ROW(I101)-1)*9,0),0)</f>
        <v>923</v>
      </c>
      <c r="I102" s="19">
        <f ca="1">ROUNDUP(OFFSET(Teams!$H$8,(ROW(J101)-1)*9,0),0)</f>
        <v>923</v>
      </c>
      <c r="J102" s="19">
        <f ca="1">ROUNDUP(OFFSET(Teams!$I$8,(ROW(K101)-1)*9,0),0)</f>
        <v>923</v>
      </c>
      <c r="K102" s="19">
        <f ca="1">ROUNDUP(OFFSET(Teams!$J$8,(ROW(L101)-1)*9,0),0)</f>
        <v>923</v>
      </c>
      <c r="L102" s="19">
        <f ca="1">ROUNDUP(OFFSET(Teams!$J$8,(ROW(M101)-1)*9,0),0)</f>
        <v>923</v>
      </c>
    </row>
    <row r="103" spans="1:12">
      <c r="A103" s="19" t="str">
        <f ca="1">OFFSET(Teams!$A$1,(ROW(A102)-1)*9,0)</f>
        <v>Should've picked myself*</v>
      </c>
      <c r="B103" s="19" t="str">
        <f ca="1">OFFSET(Teams!$B$1,(ROW(B102)-1)*9,0)</f>
        <v>Donald Carter</v>
      </c>
      <c r="C103" s="19">
        <f ca="1">ROUNDUP(OFFSET(Teams!$B$8,(ROW(C102)-1)*9,0),0)</f>
        <v>0</v>
      </c>
      <c r="D103" s="19">
        <f ca="1">ROUNDUP(OFFSET(Teams!$C$8,(ROW(D102)-1)*9,0),0)</f>
        <v>363</v>
      </c>
      <c r="E103" s="19">
        <f ca="1">ROUNDUP(OFFSET(Teams!$D$8,(ROW(F102)-1)*9,0),0)</f>
        <v>665</v>
      </c>
      <c r="F103" s="19">
        <f ca="1">ROUNDUP(OFFSET(Teams!$E$8,(ROW(G102)-1)*9,0),0)</f>
        <v>757</v>
      </c>
      <c r="G103" s="19">
        <f ca="1">ROUNDUP(OFFSET(Teams!$F$8,(ROW(H102)-1)*9,0),0)</f>
        <v>843</v>
      </c>
      <c r="H103" s="19">
        <f ca="1">ROUNDUP(OFFSET(Teams!$G$8,(ROW(I102)-1)*9,0),0)</f>
        <v>910</v>
      </c>
      <c r="I103" s="19">
        <f ca="1">ROUNDUP(OFFSET(Teams!$H$8,(ROW(J102)-1)*9,0),0)</f>
        <v>910</v>
      </c>
      <c r="J103" s="19">
        <f ca="1">ROUNDUP(OFFSET(Teams!$I$8,(ROW(K102)-1)*9,0),0)</f>
        <v>910</v>
      </c>
      <c r="K103" s="19">
        <f ca="1">ROUNDUP(OFFSET(Teams!$J$8,(ROW(L102)-1)*9,0),0)</f>
        <v>910</v>
      </c>
      <c r="L103" s="19">
        <f ca="1">ROUNDUP(OFFSET(Teams!$J$8,(ROW(M102)-1)*9,0),0)</f>
        <v>910</v>
      </c>
    </row>
    <row r="104" spans="1:12">
      <c r="A104" s="19" t="str">
        <f ca="1">OFFSET(Teams!$A$1,(ROW(A103)-1)*9,0)</f>
        <v>Phoenix Nights</v>
      </c>
      <c r="B104" s="19" t="str">
        <f ca="1">OFFSET(Teams!$B$1,(ROW(B103)-1)*9,0)</f>
        <v>Andy Carter</v>
      </c>
      <c r="C104" s="19">
        <f ca="1">ROUNDUP(OFFSET(Teams!$B$8,(ROW(C103)-1)*9,0),0)</f>
        <v>0</v>
      </c>
      <c r="D104" s="19">
        <f ca="1">ROUNDUP(OFFSET(Teams!$C$8,(ROW(D103)-1)*9,0),0)</f>
        <v>362</v>
      </c>
      <c r="E104" s="19">
        <f ca="1">ROUNDUP(OFFSET(Teams!$D$8,(ROW(F103)-1)*9,0),0)</f>
        <v>514</v>
      </c>
      <c r="F104" s="19">
        <f ca="1">ROUNDUP(OFFSET(Teams!$E$8,(ROW(G103)-1)*9,0),0)</f>
        <v>667</v>
      </c>
      <c r="G104" s="19">
        <f ca="1">ROUNDUP(OFFSET(Teams!$F$8,(ROW(H103)-1)*9,0),0)</f>
        <v>833</v>
      </c>
      <c r="H104" s="19">
        <f ca="1">ROUNDUP(OFFSET(Teams!$G$8,(ROW(I103)-1)*9,0),0)</f>
        <v>914</v>
      </c>
      <c r="I104" s="19">
        <f ca="1">ROUNDUP(OFFSET(Teams!$H$8,(ROW(J103)-1)*9,0),0)</f>
        <v>914</v>
      </c>
      <c r="J104" s="19">
        <f ca="1">ROUNDUP(OFFSET(Teams!$I$8,(ROW(K103)-1)*9,0),0)</f>
        <v>914</v>
      </c>
      <c r="K104" s="19">
        <f ca="1">ROUNDUP(OFFSET(Teams!$J$8,(ROW(L103)-1)*9,0),0)</f>
        <v>914</v>
      </c>
      <c r="L104" s="19">
        <f ca="1">ROUNDUP(OFFSET(Teams!$J$8,(ROW(M103)-1)*9,0),0)</f>
        <v>914</v>
      </c>
    </row>
    <row r="105" spans="1:12">
      <c r="A105" s="19" t="str">
        <f ca="1">OFFSET(Teams!$A$1,(ROW(A104)-1)*9,0)</f>
        <v>Canterbury Nights*</v>
      </c>
      <c r="B105" s="19" t="str">
        <f ca="1">OFFSET(Teams!$B$1,(ROW(B104)-1)*9,0)</f>
        <v>Andy Carter</v>
      </c>
      <c r="C105" s="19">
        <f ca="1">ROUNDUP(OFFSET(Teams!$B$8,(ROW(C104)-1)*9,0),0)</f>
        <v>25</v>
      </c>
      <c r="D105" s="19">
        <f ca="1">ROUNDUP(OFFSET(Teams!$C$8,(ROW(D104)-1)*9,0),0)</f>
        <v>659</v>
      </c>
      <c r="E105" s="19">
        <f ca="1">ROUNDUP(OFFSET(Teams!$D$8,(ROW(F104)-1)*9,0),0)</f>
        <v>811</v>
      </c>
      <c r="F105" s="19">
        <f ca="1">ROUNDUP(OFFSET(Teams!$E$8,(ROW(G104)-1)*9,0),0)</f>
        <v>949</v>
      </c>
      <c r="G105" s="19">
        <f ca="1">ROUNDUP(OFFSET(Teams!$F$8,(ROW(H104)-1)*9,0),0)</f>
        <v>1115</v>
      </c>
      <c r="H105" s="19">
        <f ca="1">ROUNDUP(OFFSET(Teams!$G$8,(ROW(I104)-1)*9,0),0)</f>
        <v>1189</v>
      </c>
      <c r="I105" s="19">
        <f ca="1">ROUNDUP(OFFSET(Teams!$H$8,(ROW(J104)-1)*9,0),0)</f>
        <v>1189</v>
      </c>
      <c r="J105" s="19">
        <f ca="1">ROUNDUP(OFFSET(Teams!$I$8,(ROW(K104)-1)*9,0),0)</f>
        <v>1189</v>
      </c>
      <c r="K105" s="19">
        <f ca="1">ROUNDUP(OFFSET(Teams!$J$8,(ROW(L104)-1)*9,0),0)</f>
        <v>1189</v>
      </c>
      <c r="L105" s="19">
        <f ca="1">ROUNDUP(OFFSET(Teams!$J$8,(ROW(M104)-1)*9,0),0)</f>
        <v>1189</v>
      </c>
    </row>
    <row r="106" spans="1:12">
      <c r="A106" s="19" t="str">
        <f ca="1">OFFSET(Teams!$A$1,(ROW(A105)-1)*9,0)</f>
        <v>Ian's Analytics 1</v>
      </c>
      <c r="B106" s="19" t="str">
        <f ca="1">OFFSET(Teams!$B$1,(ROW(B105)-1)*9,0)</f>
        <v>Ian Crawley</v>
      </c>
      <c r="C106" s="19">
        <f ca="1">ROUNDUP(OFFSET(Teams!$B$8,(ROW(C105)-1)*9,0),0)</f>
        <v>0</v>
      </c>
      <c r="D106" s="19">
        <f ca="1">ROUNDUP(OFFSET(Teams!$C$8,(ROW(D105)-1)*9,0),0)</f>
        <v>346</v>
      </c>
      <c r="E106" s="19">
        <f ca="1">ROUNDUP(OFFSET(Teams!$D$8,(ROW(F105)-1)*9,0),0)</f>
        <v>552</v>
      </c>
      <c r="F106" s="19">
        <f ca="1">ROUNDUP(OFFSET(Teams!$E$8,(ROW(G105)-1)*9,0),0)</f>
        <v>741</v>
      </c>
      <c r="G106" s="19">
        <f ca="1">ROUNDUP(OFFSET(Teams!$F$8,(ROW(H105)-1)*9,0),0)</f>
        <v>864</v>
      </c>
      <c r="H106" s="19">
        <f ca="1">ROUNDUP(OFFSET(Teams!$G$8,(ROW(I105)-1)*9,0),0)</f>
        <v>1019</v>
      </c>
      <c r="I106" s="19">
        <f ca="1">ROUNDUP(OFFSET(Teams!$H$8,(ROW(J105)-1)*9,0),0)</f>
        <v>1019</v>
      </c>
      <c r="J106" s="19">
        <f ca="1">ROUNDUP(OFFSET(Teams!$I$8,(ROW(K105)-1)*9,0),0)</f>
        <v>1019</v>
      </c>
      <c r="K106" s="19">
        <f ca="1">ROUNDUP(OFFSET(Teams!$J$8,(ROW(L105)-1)*9,0),0)</f>
        <v>1019</v>
      </c>
      <c r="L106" s="19">
        <f ca="1">ROUNDUP(OFFSET(Teams!$J$8,(ROW(M105)-1)*9,0),0)</f>
        <v>1019</v>
      </c>
    </row>
    <row r="107" spans="1:12">
      <c r="A107" s="19" t="str">
        <f ca="1">OFFSET(Teams!$A$1,(ROW(A106)-1)*9,0)</f>
        <v>Ian's Analytics 2*</v>
      </c>
      <c r="B107" s="19" t="str">
        <f ca="1">OFFSET(Teams!$B$1,(ROW(B106)-1)*9,0)</f>
        <v>Ian Crawley</v>
      </c>
      <c r="C107" s="19">
        <f ca="1">ROUNDUP(OFFSET(Teams!$B$8,(ROW(C106)-1)*9,0),0)</f>
        <v>25</v>
      </c>
      <c r="D107" s="19">
        <f ca="1">ROUNDUP(OFFSET(Teams!$C$8,(ROW(D106)-1)*9,0),0)</f>
        <v>438</v>
      </c>
      <c r="E107" s="19">
        <f ca="1">ROUNDUP(OFFSET(Teams!$D$8,(ROW(F106)-1)*9,0),0)</f>
        <v>675</v>
      </c>
      <c r="F107" s="19">
        <f ca="1">ROUNDUP(OFFSET(Teams!$E$8,(ROW(G106)-1)*9,0),0)</f>
        <v>939</v>
      </c>
      <c r="G107" s="19">
        <f ca="1">ROUNDUP(OFFSET(Teams!$F$8,(ROW(H106)-1)*9,0),0)</f>
        <v>1070</v>
      </c>
      <c r="H107" s="19">
        <f ca="1">ROUNDUP(OFFSET(Teams!$G$8,(ROW(I106)-1)*9,0),0)</f>
        <v>1216</v>
      </c>
      <c r="I107" s="19">
        <f ca="1">ROUNDUP(OFFSET(Teams!$H$8,(ROW(J106)-1)*9,0),0)</f>
        <v>1216</v>
      </c>
      <c r="J107" s="19">
        <f ca="1">ROUNDUP(OFFSET(Teams!$I$8,(ROW(K106)-1)*9,0),0)</f>
        <v>1216</v>
      </c>
      <c r="K107" s="19">
        <f ca="1">ROUNDUP(OFFSET(Teams!$J$8,(ROW(L106)-1)*9,0),0)</f>
        <v>1216</v>
      </c>
      <c r="L107" s="19">
        <f ca="1">ROUNDUP(OFFSET(Teams!$J$8,(ROW(M106)-1)*9,0),0)</f>
        <v>1216</v>
      </c>
    </row>
    <row r="108" spans="1:12">
      <c r="A108" s="19" t="str">
        <f ca="1">OFFSET(Teams!$A$1,(ROW(A107)-1)*9,0)</f>
        <v>Ian's Analytics 3*</v>
      </c>
      <c r="B108" s="19" t="str">
        <f ca="1">OFFSET(Teams!$B$1,(ROW(B107)-1)*9,0)</f>
        <v>Ian Crawley</v>
      </c>
      <c r="C108" s="19">
        <f ca="1">ROUNDUP(OFFSET(Teams!$B$8,(ROW(C107)-1)*9,0),0)</f>
        <v>0</v>
      </c>
      <c r="D108" s="19">
        <f ca="1">ROUNDUP(OFFSET(Teams!$C$8,(ROW(D107)-1)*9,0),0)</f>
        <v>504</v>
      </c>
      <c r="E108" s="19">
        <f ca="1">ROUNDUP(OFFSET(Teams!$D$8,(ROW(F107)-1)*9,0),0)</f>
        <v>786</v>
      </c>
      <c r="F108" s="19">
        <f ca="1">ROUNDUP(OFFSET(Teams!$E$8,(ROW(G107)-1)*9,0),0)</f>
        <v>1118</v>
      </c>
      <c r="G108" s="19">
        <f ca="1">ROUNDUP(OFFSET(Teams!$F$8,(ROW(H107)-1)*9,0),0)</f>
        <v>1308</v>
      </c>
      <c r="H108" s="19">
        <f ca="1">ROUNDUP(OFFSET(Teams!$G$8,(ROW(I107)-1)*9,0),0)</f>
        <v>1490</v>
      </c>
      <c r="I108" s="19">
        <f ca="1">ROUNDUP(OFFSET(Teams!$H$8,(ROW(J107)-1)*9,0),0)</f>
        <v>1490</v>
      </c>
      <c r="J108" s="19">
        <f ca="1">ROUNDUP(OFFSET(Teams!$I$8,(ROW(K107)-1)*9,0),0)</f>
        <v>1490</v>
      </c>
      <c r="K108" s="19">
        <f ca="1">ROUNDUP(OFFSET(Teams!$J$8,(ROW(L107)-1)*9,0),0)</f>
        <v>1490</v>
      </c>
      <c r="L108" s="19">
        <f ca="1">ROUNDUP(OFFSET(Teams!$J$8,(ROW(M107)-1)*9,0),0)</f>
        <v>1490</v>
      </c>
    </row>
    <row r="109" spans="1:12">
      <c r="A109" s="19" t="str">
        <f ca="1">OFFSET(Teams!$A$1,(ROW(A108)-1)*9,0)</f>
        <v>Ian's Analytics 4*</v>
      </c>
      <c r="B109" s="19" t="str">
        <f ca="1">OFFSET(Teams!$B$1,(ROW(B108)-1)*9,0)</f>
        <v>Ian Crawley</v>
      </c>
      <c r="C109" s="19">
        <f ca="1">ROUNDUP(OFFSET(Teams!$B$8,(ROW(C108)-1)*9,0),0)</f>
        <v>0</v>
      </c>
      <c r="D109" s="19">
        <f ca="1">ROUNDUP(OFFSET(Teams!$C$8,(ROW(D108)-1)*9,0),0)</f>
        <v>342</v>
      </c>
      <c r="E109" s="19">
        <f ca="1">ROUNDUP(OFFSET(Teams!$D$8,(ROW(F108)-1)*9,0),0)</f>
        <v>594</v>
      </c>
      <c r="F109" s="19">
        <f ca="1">ROUNDUP(OFFSET(Teams!$E$8,(ROW(G108)-1)*9,0),0)</f>
        <v>845</v>
      </c>
      <c r="G109" s="19">
        <f ca="1">ROUNDUP(OFFSET(Teams!$F$8,(ROW(H108)-1)*9,0),0)</f>
        <v>1177</v>
      </c>
      <c r="H109" s="19">
        <f ca="1">ROUNDUP(OFFSET(Teams!$G$8,(ROW(I108)-1)*9,0),0)</f>
        <v>1320</v>
      </c>
      <c r="I109" s="19">
        <f ca="1">ROUNDUP(OFFSET(Teams!$H$8,(ROW(J108)-1)*9,0),0)</f>
        <v>1320</v>
      </c>
      <c r="J109" s="19">
        <f ca="1">ROUNDUP(OFFSET(Teams!$I$8,(ROW(K108)-1)*9,0),0)</f>
        <v>1320</v>
      </c>
      <c r="K109" s="19">
        <f ca="1">ROUNDUP(OFFSET(Teams!$J$8,(ROW(L108)-1)*9,0),0)</f>
        <v>1320</v>
      </c>
      <c r="L109" s="19">
        <f ca="1">ROUNDUP(OFFSET(Teams!$J$8,(ROW(M108)-1)*9,0),0)</f>
        <v>1320</v>
      </c>
    </row>
    <row r="110" spans="1:12">
      <c r="A110" s="19" t="str">
        <f ca="1">OFFSET(Teams!$A$1,(ROW(A109)-1)*9,0)</f>
        <v>Sarah's Sensational Six</v>
      </c>
      <c r="B110" s="19" t="str">
        <f ca="1">OFFSET(Teams!$B$1,(ROW(B109)-1)*9,0)</f>
        <v>Sarah Schofield</v>
      </c>
      <c r="C110" s="19">
        <f ca="1">ROUNDUP(OFFSET(Teams!$B$8,(ROW(C109)-1)*9,0),0)</f>
        <v>25</v>
      </c>
      <c r="D110" s="19">
        <f ca="1">ROUNDUP(OFFSET(Teams!$C$8,(ROW(D109)-1)*9,0),0)</f>
        <v>394</v>
      </c>
      <c r="E110" s="19">
        <f ca="1">ROUNDUP(OFFSET(Teams!$D$8,(ROW(F109)-1)*9,0),0)</f>
        <v>603</v>
      </c>
      <c r="F110" s="19">
        <f ca="1">ROUNDUP(OFFSET(Teams!$E$8,(ROW(G109)-1)*9,0),0)</f>
        <v>815</v>
      </c>
      <c r="G110" s="19">
        <f ca="1">ROUNDUP(OFFSET(Teams!$F$8,(ROW(H109)-1)*9,0),0)</f>
        <v>984</v>
      </c>
      <c r="H110" s="19">
        <f ca="1">ROUNDUP(OFFSET(Teams!$G$8,(ROW(I109)-1)*9,0),0)</f>
        <v>1192</v>
      </c>
      <c r="I110" s="19">
        <f ca="1">ROUNDUP(OFFSET(Teams!$H$8,(ROW(J109)-1)*9,0),0)</f>
        <v>1192</v>
      </c>
      <c r="J110" s="19">
        <f ca="1">ROUNDUP(OFFSET(Teams!$I$8,(ROW(K109)-1)*9,0),0)</f>
        <v>1192</v>
      </c>
      <c r="K110" s="19">
        <f ca="1">ROUNDUP(OFFSET(Teams!$J$8,(ROW(L109)-1)*9,0),0)</f>
        <v>1192</v>
      </c>
      <c r="L110" s="19">
        <f ca="1">ROUNDUP(OFFSET(Teams!$J$8,(ROW(M109)-1)*9,0),0)</f>
        <v>1192</v>
      </c>
    </row>
    <row r="111" spans="1:12">
      <c r="A111" s="19" t="str">
        <f ca="1">OFFSET(Teams!$A$1,(ROW(A110)-1)*9,0)</f>
        <v>The Olympic James*</v>
      </c>
      <c r="B111" s="19" t="str">
        <f ca="1">OFFSET(Teams!$B$1,(ROW(B110)-1)*9,0)</f>
        <v>Sarah Schofield</v>
      </c>
      <c r="C111" s="19">
        <f ca="1">ROUNDUP(OFFSET(Teams!$B$8,(ROW(C110)-1)*9,0),0)</f>
        <v>75</v>
      </c>
      <c r="D111" s="19">
        <f ca="1">ROUNDUP(OFFSET(Teams!$C$8,(ROW(D110)-1)*9,0),0)</f>
        <v>625</v>
      </c>
      <c r="E111" s="19">
        <f ca="1">ROUNDUP(OFFSET(Teams!$D$8,(ROW(F110)-1)*9,0),0)</f>
        <v>849</v>
      </c>
      <c r="F111" s="19">
        <f ca="1">ROUNDUP(OFFSET(Teams!$E$8,(ROW(G110)-1)*9,0),0)</f>
        <v>964</v>
      </c>
      <c r="G111" s="19">
        <f ca="1">ROUNDUP(OFFSET(Teams!$F$8,(ROW(H110)-1)*9,0),0)</f>
        <v>1201</v>
      </c>
      <c r="H111" s="19">
        <f ca="1">ROUNDUP(OFFSET(Teams!$G$8,(ROW(I110)-1)*9,0),0)</f>
        <v>1375</v>
      </c>
      <c r="I111" s="19">
        <f ca="1">ROUNDUP(OFFSET(Teams!$H$8,(ROW(J110)-1)*9,0),0)</f>
        <v>1375</v>
      </c>
      <c r="J111" s="19">
        <f ca="1">ROUNDUP(OFFSET(Teams!$I$8,(ROW(K110)-1)*9,0),0)</f>
        <v>1375</v>
      </c>
      <c r="K111" s="19">
        <f ca="1">ROUNDUP(OFFSET(Teams!$J$8,(ROW(L110)-1)*9,0),0)</f>
        <v>1375</v>
      </c>
      <c r="L111" s="19">
        <f ca="1">ROUNDUP(OFFSET(Teams!$J$8,(ROW(M110)-1)*9,0),0)</f>
        <v>1375</v>
      </c>
    </row>
    <row r="112" spans="1:12">
      <c r="A112" s="19" t="str">
        <f ca="1">OFFSET(Teams!$A$1,(ROW(A111)-1)*9,0)</f>
        <v>If Carlsberg did XC teams..</v>
      </c>
      <c r="B112" s="19" t="str">
        <f ca="1">OFFSET(Teams!$B$1,(ROW(B111)-1)*9,0)</f>
        <v>Mark Schofield</v>
      </c>
      <c r="C112" s="19">
        <f ca="1">ROUNDUP(OFFSET(Teams!$B$8,(ROW(C111)-1)*9,0),0)</f>
        <v>50</v>
      </c>
      <c r="D112" s="19">
        <f ca="1">ROUNDUP(OFFSET(Teams!$C$8,(ROW(D111)-1)*9,0),0)</f>
        <v>488</v>
      </c>
      <c r="E112" s="19">
        <f ca="1">ROUNDUP(OFFSET(Teams!$D$8,(ROW(F111)-1)*9,0),0)</f>
        <v>702</v>
      </c>
      <c r="F112" s="19">
        <f ca="1">ROUNDUP(OFFSET(Teams!$E$8,(ROW(G111)-1)*9,0),0)</f>
        <v>869</v>
      </c>
      <c r="G112" s="19">
        <f ca="1">ROUNDUP(OFFSET(Teams!$F$8,(ROW(H111)-1)*9,0),0)</f>
        <v>1072</v>
      </c>
      <c r="H112" s="19">
        <f ca="1">ROUNDUP(OFFSET(Teams!$G$8,(ROW(I111)-1)*9,0),0)</f>
        <v>1167</v>
      </c>
      <c r="I112" s="19">
        <f ca="1">ROUNDUP(OFFSET(Teams!$H$8,(ROW(J111)-1)*9,0),0)</f>
        <v>1167</v>
      </c>
      <c r="J112" s="19">
        <f ca="1">ROUNDUP(OFFSET(Teams!$I$8,(ROW(K111)-1)*9,0),0)</f>
        <v>1167</v>
      </c>
      <c r="K112" s="19">
        <f ca="1">ROUNDUP(OFFSET(Teams!$J$8,(ROW(L111)-1)*9,0),0)</f>
        <v>1167</v>
      </c>
      <c r="L112" s="19">
        <f ca="1">ROUNDUP(OFFSET(Teams!$J$8,(ROW(M111)-1)*9,0),0)</f>
        <v>1167</v>
      </c>
    </row>
    <row r="113" spans="1:12">
      <c r="A113" s="19" t="str">
        <f ca="1">OFFSET(Teams!$A$1,(ROW(A112)-1)*9,0)</f>
        <v>Mud, Sweat and Beers</v>
      </c>
      <c r="B113" s="19" t="str">
        <f ca="1">OFFSET(Teams!$B$1,(ROW(B112)-1)*9,0)</f>
        <v>Mark Schofield</v>
      </c>
      <c r="C113" s="19">
        <f ca="1">ROUNDUP(OFFSET(Teams!$B$8,(ROW(C112)-1)*9,0),0)</f>
        <v>50</v>
      </c>
      <c r="D113" s="19">
        <f ca="1">ROUNDUP(OFFSET(Teams!$C$8,(ROW(D112)-1)*9,0),0)</f>
        <v>317</v>
      </c>
      <c r="E113" s="19">
        <f ca="1">ROUNDUP(OFFSET(Teams!$D$8,(ROW(F112)-1)*9,0),0)</f>
        <v>572</v>
      </c>
      <c r="F113" s="19">
        <f ca="1">ROUNDUP(OFFSET(Teams!$E$8,(ROW(G112)-1)*9,0),0)</f>
        <v>761</v>
      </c>
      <c r="G113" s="19">
        <f ca="1">ROUNDUP(OFFSET(Teams!$F$8,(ROW(H112)-1)*9,0),0)</f>
        <v>854</v>
      </c>
      <c r="H113" s="19">
        <f ca="1">ROUNDUP(OFFSET(Teams!$G$8,(ROW(I112)-1)*9,0),0)</f>
        <v>1030</v>
      </c>
      <c r="I113" s="19">
        <f ca="1">ROUNDUP(OFFSET(Teams!$H$8,(ROW(J112)-1)*9,0),0)</f>
        <v>1030</v>
      </c>
      <c r="J113" s="19">
        <f ca="1">ROUNDUP(OFFSET(Teams!$I$8,(ROW(K112)-1)*9,0),0)</f>
        <v>1030</v>
      </c>
      <c r="K113" s="19">
        <f ca="1">ROUNDUP(OFFSET(Teams!$J$8,(ROW(L112)-1)*9,0),0)</f>
        <v>1030</v>
      </c>
      <c r="L113" s="19">
        <f ca="1">ROUNDUP(OFFSET(Teams!$J$8,(ROW(M112)-1)*9,0),0)</f>
        <v>1030</v>
      </c>
    </row>
    <row r="114" spans="1:12">
      <c r="A114" s="19" t="str">
        <f ca="1">OFFSET(Teams!$A$1,(ROW(A113)-1)*9,0)</f>
        <v>Harry's Harriers</v>
      </c>
      <c r="B114" s="19" t="str">
        <f ca="1">OFFSET(Teams!$B$1,(ROW(B113)-1)*9,0)</f>
        <v>Steve Seagrove</v>
      </c>
      <c r="C114" s="19">
        <f ca="1">ROUNDUP(OFFSET(Teams!$B$8,(ROW(C113)-1)*9,0),0)</f>
        <v>75</v>
      </c>
      <c r="D114" s="19">
        <f ca="1">ROUNDUP(OFFSET(Teams!$C$8,(ROW(D113)-1)*9,0),0)</f>
        <v>303</v>
      </c>
      <c r="E114" s="19">
        <f ca="1">ROUNDUP(OFFSET(Teams!$D$8,(ROW(F113)-1)*9,0),0)</f>
        <v>464</v>
      </c>
      <c r="F114" s="19">
        <f ca="1">ROUNDUP(OFFSET(Teams!$E$8,(ROW(G113)-1)*9,0),0)</f>
        <v>597</v>
      </c>
      <c r="G114" s="19">
        <f ca="1">ROUNDUP(OFFSET(Teams!$F$8,(ROW(H113)-1)*9,0),0)</f>
        <v>713</v>
      </c>
      <c r="H114" s="19">
        <f ca="1">ROUNDUP(OFFSET(Teams!$G$8,(ROW(I113)-1)*9,0),0)</f>
        <v>807</v>
      </c>
      <c r="I114" s="19">
        <f ca="1">ROUNDUP(OFFSET(Teams!$H$8,(ROW(J113)-1)*9,0),0)</f>
        <v>807</v>
      </c>
      <c r="J114" s="19">
        <f ca="1">ROUNDUP(OFFSET(Teams!$I$8,(ROW(K113)-1)*9,0),0)</f>
        <v>807</v>
      </c>
      <c r="K114" s="19">
        <f ca="1">ROUNDUP(OFFSET(Teams!$J$8,(ROW(L113)-1)*9,0),0)</f>
        <v>807</v>
      </c>
      <c r="L114" s="19">
        <f ca="1">ROUNDUP(OFFSET(Teams!$J$8,(ROW(M113)-1)*9,0),0)</f>
        <v>807</v>
      </c>
    </row>
    <row r="115" spans="1:12">
      <c r="A115" s="19" t="str">
        <f ca="1">OFFSET(Teams!$A$1,(ROW(A114)-1)*9,0)</f>
        <v>Harry's Harriers B Team*</v>
      </c>
      <c r="B115" s="19" t="str">
        <f ca="1">OFFSET(Teams!$B$1,(ROW(B114)-1)*9,0)</f>
        <v>Steve Seagrove</v>
      </c>
      <c r="C115" s="19">
        <f ca="1">ROUNDUP(OFFSET(Teams!$B$8,(ROW(C114)-1)*9,0),0)</f>
        <v>100</v>
      </c>
      <c r="D115" s="19">
        <f ca="1">ROUNDUP(OFFSET(Teams!$C$8,(ROW(D114)-1)*9,0),0)</f>
        <v>342</v>
      </c>
      <c r="E115" s="19">
        <f ca="1">ROUNDUP(OFFSET(Teams!$D$8,(ROW(F114)-1)*9,0),0)</f>
        <v>594</v>
      </c>
      <c r="F115" s="19">
        <f ca="1">ROUNDUP(OFFSET(Teams!$E$8,(ROW(G114)-1)*9,0),0)</f>
        <v>864</v>
      </c>
      <c r="G115" s="19">
        <f ca="1">ROUNDUP(OFFSET(Teams!$F$8,(ROW(H114)-1)*9,0),0)</f>
        <v>1109</v>
      </c>
      <c r="H115" s="19">
        <f ca="1">ROUNDUP(OFFSET(Teams!$G$8,(ROW(I114)-1)*9,0),0)</f>
        <v>1232</v>
      </c>
      <c r="I115" s="19">
        <f ca="1">ROUNDUP(OFFSET(Teams!$H$8,(ROW(J114)-1)*9,0),0)</f>
        <v>1232</v>
      </c>
      <c r="J115" s="19">
        <f ca="1">ROUNDUP(OFFSET(Teams!$I$8,(ROW(K114)-1)*9,0),0)</f>
        <v>1232</v>
      </c>
      <c r="K115" s="19">
        <f ca="1">ROUNDUP(OFFSET(Teams!$J$8,(ROW(L114)-1)*9,0),0)</f>
        <v>1232</v>
      </c>
      <c r="L115" s="19">
        <f ca="1">ROUNDUP(OFFSET(Teams!$J$8,(ROW(M114)-1)*9,0),0)</f>
        <v>1232</v>
      </c>
    </row>
    <row r="116" spans="1:12">
      <c r="A116" s="19" t="str">
        <f ca="1">OFFSET(Teams!$A$1,(ROW(A115)-1)*9,0)</f>
        <v>Class on Grass</v>
      </c>
      <c r="B116" s="19" t="str">
        <f ca="1">OFFSET(Teams!$B$1,(ROW(B115)-1)*9,0)</f>
        <v>Dan Seagrove</v>
      </c>
      <c r="C116" s="19">
        <f ca="1">ROUNDUP(OFFSET(Teams!$B$8,(ROW(C115)-1)*9,0),0)</f>
        <v>25</v>
      </c>
      <c r="D116" s="19">
        <f ca="1">ROUNDUP(OFFSET(Teams!$C$8,(ROW(D115)-1)*9,0),0)</f>
        <v>107</v>
      </c>
      <c r="E116" s="19">
        <f ca="1">ROUNDUP(OFFSET(Teams!$D$8,(ROW(F115)-1)*9,0),0)</f>
        <v>302</v>
      </c>
      <c r="F116" s="19">
        <f ca="1">ROUNDUP(OFFSET(Teams!$E$8,(ROW(G115)-1)*9,0),0)</f>
        <v>414</v>
      </c>
      <c r="G116" s="19">
        <f ca="1">ROUNDUP(OFFSET(Teams!$F$8,(ROW(H115)-1)*9,0),0)</f>
        <v>529</v>
      </c>
      <c r="H116" s="19">
        <f ca="1">ROUNDUP(OFFSET(Teams!$G$8,(ROW(I115)-1)*9,0),0)</f>
        <v>656</v>
      </c>
      <c r="I116" s="19">
        <f ca="1">ROUNDUP(OFFSET(Teams!$H$8,(ROW(J115)-1)*9,0),0)</f>
        <v>656</v>
      </c>
      <c r="J116" s="19">
        <f ca="1">ROUNDUP(OFFSET(Teams!$I$8,(ROW(K115)-1)*9,0),0)</f>
        <v>656</v>
      </c>
      <c r="K116" s="19">
        <f ca="1">ROUNDUP(OFFSET(Teams!$J$8,(ROW(L115)-1)*9,0),0)</f>
        <v>656</v>
      </c>
      <c r="L116" s="19">
        <f ca="1">ROUNDUP(OFFSET(Teams!$J$8,(ROW(M115)-1)*9,0),0)</f>
        <v>656</v>
      </c>
    </row>
    <row r="117" spans="1:12">
      <c r="A117" s="19" t="str">
        <f ca="1">OFFSET(Teams!$A$1,(ROW(A116)-1)*9,0)</f>
        <v>Class on Grass B*</v>
      </c>
      <c r="B117" s="19" t="str">
        <f ca="1">OFFSET(Teams!$B$1,(ROW(B116)-1)*9,0)</f>
        <v>Dan Seagrove</v>
      </c>
      <c r="C117" s="19">
        <f ca="1">ROUNDUP(OFFSET(Teams!$B$8,(ROW(C116)-1)*9,0),0)</f>
        <v>25</v>
      </c>
      <c r="D117" s="19">
        <f ca="1">ROUNDUP(OFFSET(Teams!$C$8,(ROW(D116)-1)*9,0),0)</f>
        <v>434</v>
      </c>
      <c r="E117" s="19">
        <f ca="1">ROUNDUP(OFFSET(Teams!$D$8,(ROW(F116)-1)*9,0),0)</f>
        <v>669</v>
      </c>
      <c r="F117" s="19">
        <f ca="1">ROUNDUP(OFFSET(Teams!$E$8,(ROW(G116)-1)*9,0),0)</f>
        <v>787</v>
      </c>
      <c r="G117" s="19">
        <f ca="1">ROUNDUP(OFFSET(Teams!$F$8,(ROW(H116)-1)*9,0),0)</f>
        <v>948</v>
      </c>
      <c r="H117" s="19">
        <f ca="1">ROUNDUP(OFFSET(Teams!$G$8,(ROW(I116)-1)*9,0),0)</f>
        <v>1149</v>
      </c>
      <c r="I117" s="19">
        <f ca="1">ROUNDUP(OFFSET(Teams!$H$8,(ROW(J116)-1)*9,0),0)</f>
        <v>1149</v>
      </c>
      <c r="J117" s="19">
        <f ca="1">ROUNDUP(OFFSET(Teams!$I$8,(ROW(K116)-1)*9,0),0)</f>
        <v>1149</v>
      </c>
      <c r="K117" s="19">
        <f ca="1">ROUNDUP(OFFSET(Teams!$J$8,(ROW(L116)-1)*9,0),0)</f>
        <v>1149</v>
      </c>
      <c r="L117" s="19">
        <f ca="1">ROUNDUP(OFFSET(Teams!$J$8,(ROW(M116)-1)*9,0),0)</f>
        <v>1149</v>
      </c>
    </row>
    <row r="118" spans="1:12">
      <c r="A118" s="19" t="str">
        <f ca="1">OFFSET(Teams!$A$1,(ROW(A117)-1)*9,0)</f>
        <v>Team Murphy</v>
      </c>
      <c r="B118" s="19" t="str">
        <f ca="1">OFFSET(Teams!$B$1,(ROW(B117)-1)*9,0)</f>
        <v>Ben Murphy</v>
      </c>
      <c r="C118" s="19">
        <f ca="1">ROUNDUP(OFFSET(Teams!$B$8,(ROW(C117)-1)*9,0),0)</f>
        <v>275</v>
      </c>
      <c r="D118" s="19">
        <f ca="1">ROUNDUP(OFFSET(Teams!$C$8,(ROW(D117)-1)*9,0),0)</f>
        <v>556</v>
      </c>
      <c r="E118" s="19">
        <f ca="1">ROUNDUP(OFFSET(Teams!$D$8,(ROW(F117)-1)*9,0),0)</f>
        <v>768</v>
      </c>
      <c r="F118" s="19">
        <f ca="1">ROUNDUP(OFFSET(Teams!$E$8,(ROW(G117)-1)*9,0),0)</f>
        <v>940</v>
      </c>
      <c r="G118" s="19">
        <f ca="1">ROUNDUP(OFFSET(Teams!$F$8,(ROW(H117)-1)*9,0),0)</f>
        <v>1037</v>
      </c>
      <c r="H118" s="19">
        <f ca="1">ROUNDUP(OFFSET(Teams!$G$8,(ROW(I117)-1)*9,0),0)</f>
        <v>1133</v>
      </c>
      <c r="I118" s="19">
        <f ca="1">ROUNDUP(OFFSET(Teams!$H$8,(ROW(J117)-1)*9,0),0)</f>
        <v>1133</v>
      </c>
      <c r="J118" s="19">
        <f ca="1">ROUNDUP(OFFSET(Teams!$I$8,(ROW(K117)-1)*9,0),0)</f>
        <v>1133</v>
      </c>
      <c r="K118" s="19">
        <f ca="1">ROUNDUP(OFFSET(Teams!$J$8,(ROW(L117)-1)*9,0),0)</f>
        <v>1133</v>
      </c>
      <c r="L118" s="19">
        <f ca="1">ROUNDUP(OFFSET(Teams!$J$8,(ROW(M117)-1)*9,0),0)</f>
        <v>1133</v>
      </c>
    </row>
    <row r="119" spans="1:12">
      <c r="A119" s="19" t="str">
        <f ca="1">OFFSET(Teams!$A$1,(ROW(A118)-1)*9,0)</f>
        <v>Barney United</v>
      </c>
      <c r="B119" s="19" t="str">
        <f ca="1">OFFSET(Teams!$B$1,(ROW(B118)-1)*9,0)</f>
        <v>James Kingston</v>
      </c>
      <c r="C119" s="19">
        <f ca="1">ROUNDUP(OFFSET(Teams!$B$8,(ROW(C118)-1)*9,0),0)</f>
        <v>50</v>
      </c>
      <c r="D119" s="19">
        <f ca="1">ROUNDUP(OFFSET(Teams!$C$8,(ROW(D118)-1)*9,0),0)</f>
        <v>248</v>
      </c>
      <c r="E119" s="19">
        <f ca="1">ROUNDUP(OFFSET(Teams!$D$8,(ROW(F118)-1)*9,0),0)</f>
        <v>486</v>
      </c>
      <c r="F119" s="19">
        <f ca="1">ROUNDUP(OFFSET(Teams!$E$8,(ROW(G118)-1)*9,0),0)</f>
        <v>640</v>
      </c>
      <c r="G119" s="19">
        <f ca="1">ROUNDUP(OFFSET(Teams!$F$8,(ROW(H118)-1)*9,0),0)</f>
        <v>792</v>
      </c>
      <c r="H119" s="19">
        <f ca="1">ROUNDUP(OFFSET(Teams!$G$8,(ROW(I118)-1)*9,0),0)</f>
        <v>835</v>
      </c>
      <c r="I119" s="19">
        <f ca="1">ROUNDUP(OFFSET(Teams!$H$8,(ROW(J118)-1)*9,0),0)</f>
        <v>835</v>
      </c>
      <c r="J119" s="19">
        <f ca="1">ROUNDUP(OFFSET(Teams!$I$8,(ROW(K118)-1)*9,0),0)</f>
        <v>835</v>
      </c>
      <c r="K119" s="19">
        <f ca="1">ROUNDUP(OFFSET(Teams!$J$8,(ROW(L118)-1)*9,0),0)</f>
        <v>835</v>
      </c>
      <c r="L119" s="19">
        <f ca="1">ROUNDUP(OFFSET(Teams!$J$8,(ROW(M118)-1)*9,0),0)</f>
        <v>835</v>
      </c>
    </row>
    <row r="120" spans="1:12">
      <c r="A120" s="19" t="str">
        <f ca="1">OFFSET(Teams!$A$1,(ROW(A119)-1)*9,0)</f>
        <v>James Army*</v>
      </c>
      <c r="B120" s="19" t="str">
        <f ca="1">OFFSET(Teams!$B$1,(ROW(B119)-1)*9,0)</f>
        <v>James Kingston</v>
      </c>
      <c r="C120" s="19">
        <f ca="1">ROUNDUP(OFFSET(Teams!$B$8,(ROW(C119)-1)*9,0),0)</f>
        <v>375</v>
      </c>
      <c r="D120" s="19">
        <f ca="1">ROUNDUP(OFFSET(Teams!$C$8,(ROW(D119)-1)*9,0),0)</f>
        <v>555</v>
      </c>
      <c r="E120" s="19">
        <f ca="1">ROUNDUP(OFFSET(Teams!$D$8,(ROW(F119)-1)*9,0),0)</f>
        <v>714</v>
      </c>
      <c r="F120" s="19">
        <f ca="1">ROUNDUP(OFFSET(Teams!$E$8,(ROW(G119)-1)*9,0),0)</f>
        <v>789</v>
      </c>
      <c r="G120" s="19">
        <f ca="1">ROUNDUP(OFFSET(Teams!$F$8,(ROW(H119)-1)*9,0),0)</f>
        <v>925</v>
      </c>
      <c r="H120" s="19">
        <f ca="1">ROUNDUP(OFFSET(Teams!$G$8,(ROW(I119)-1)*9,0),0)</f>
        <v>1070</v>
      </c>
      <c r="I120" s="19">
        <f ca="1">ROUNDUP(OFFSET(Teams!$H$8,(ROW(J119)-1)*9,0),0)</f>
        <v>1070</v>
      </c>
      <c r="J120" s="19">
        <f ca="1">ROUNDUP(OFFSET(Teams!$I$8,(ROW(K119)-1)*9,0),0)</f>
        <v>1070</v>
      </c>
      <c r="K120" s="19">
        <f ca="1">ROUNDUP(OFFSET(Teams!$J$8,(ROW(L119)-1)*9,0),0)</f>
        <v>1070</v>
      </c>
      <c r="L120" s="19">
        <f ca="1">ROUNDUP(OFFSET(Teams!$J$8,(ROW(M119)-1)*9,0),0)</f>
        <v>1070</v>
      </c>
    </row>
    <row r="121" spans="1:12">
      <c r="A121" s="19" t="str">
        <f ca="1">OFFSET(Teams!$A$1,(ROW(A120)-1)*9,0)</f>
        <v>The Team*</v>
      </c>
      <c r="B121" s="19" t="str">
        <f ca="1">OFFSET(Teams!$B$1,(ROW(B120)-1)*9,0)</f>
        <v>James Kingston</v>
      </c>
      <c r="C121" s="19">
        <f ca="1">ROUNDUP(OFFSET(Teams!$B$8,(ROW(C120)-1)*9,0),0)</f>
        <v>25</v>
      </c>
      <c r="D121" s="19">
        <f ca="1">ROUNDUP(OFFSET(Teams!$C$8,(ROW(D120)-1)*9,0),0)</f>
        <v>437</v>
      </c>
      <c r="E121" s="19">
        <f ca="1">ROUNDUP(OFFSET(Teams!$D$8,(ROW(F120)-1)*9,0),0)</f>
        <v>585</v>
      </c>
      <c r="F121" s="19">
        <f ca="1">ROUNDUP(OFFSET(Teams!$E$8,(ROW(G120)-1)*9,0),0)</f>
        <v>737</v>
      </c>
      <c r="G121" s="19">
        <f ca="1">ROUNDUP(OFFSET(Teams!$F$8,(ROW(H120)-1)*9,0),0)</f>
        <v>878</v>
      </c>
      <c r="H121" s="19">
        <f ca="1">ROUNDUP(OFFSET(Teams!$G$8,(ROW(I120)-1)*9,0),0)</f>
        <v>994</v>
      </c>
      <c r="I121" s="19">
        <f ca="1">ROUNDUP(OFFSET(Teams!$H$8,(ROW(J120)-1)*9,0),0)</f>
        <v>994</v>
      </c>
      <c r="J121" s="19">
        <f ca="1">ROUNDUP(OFFSET(Teams!$I$8,(ROW(K120)-1)*9,0),0)</f>
        <v>994</v>
      </c>
      <c r="K121" s="19">
        <f ca="1">ROUNDUP(OFFSET(Teams!$J$8,(ROW(L120)-1)*9,0),0)</f>
        <v>994</v>
      </c>
      <c r="L121" s="19">
        <f ca="1">ROUNDUP(OFFSET(Teams!$J$8,(ROW(M120)-1)*9,0),0)</f>
        <v>994</v>
      </c>
    </row>
    <row r="122" spans="1:12">
      <c r="A122" s="19" t="str">
        <f ca="1">OFFSET(Teams!$A$1,(ROW(A121)-1)*9,0)</f>
        <v>Mud, Sweat and Tears</v>
      </c>
      <c r="B122" s="19" t="str">
        <f ca="1">OFFSET(Teams!$B$1,(ROW(B121)-1)*9,0)</f>
        <v>Matt Harvey</v>
      </c>
      <c r="C122" s="19">
        <f ca="1">ROUNDUP(OFFSET(Teams!$B$8,(ROW(C121)-1)*9,0),0)</f>
        <v>75</v>
      </c>
      <c r="D122" s="19">
        <f ca="1">ROUNDUP(OFFSET(Teams!$C$8,(ROW(D121)-1)*9,0),0)</f>
        <v>243</v>
      </c>
      <c r="E122" s="19">
        <f ca="1">ROUNDUP(OFFSET(Teams!$D$8,(ROW(F121)-1)*9,0),0)</f>
        <v>373</v>
      </c>
      <c r="F122" s="19">
        <f ca="1">ROUNDUP(OFFSET(Teams!$E$8,(ROW(G121)-1)*9,0),0)</f>
        <v>477</v>
      </c>
      <c r="G122" s="19">
        <f ca="1">ROUNDUP(OFFSET(Teams!$F$8,(ROW(H121)-1)*9,0),0)</f>
        <v>592</v>
      </c>
      <c r="H122" s="19">
        <f ca="1">ROUNDUP(OFFSET(Teams!$G$8,(ROW(I121)-1)*9,0),0)</f>
        <v>633</v>
      </c>
      <c r="I122" s="19">
        <f ca="1">ROUNDUP(OFFSET(Teams!$H$8,(ROW(J121)-1)*9,0),0)</f>
        <v>633</v>
      </c>
      <c r="J122" s="19">
        <f ca="1">ROUNDUP(OFFSET(Teams!$I$8,(ROW(K121)-1)*9,0),0)</f>
        <v>633</v>
      </c>
      <c r="K122" s="19">
        <f ca="1">ROUNDUP(OFFSET(Teams!$J$8,(ROW(L121)-1)*9,0),0)</f>
        <v>633</v>
      </c>
      <c r="L122" s="19">
        <f ca="1">ROUNDUP(OFFSET(Teams!$J$8,(ROW(M121)-1)*9,0),0)</f>
        <v>633</v>
      </c>
    </row>
    <row r="123" spans="1:12">
      <c r="A123" s="19" t="str">
        <f ca="1">OFFSET(Teams!$A$1,(ROW(A122)-1)*9,0)</f>
        <v>More Mud, Sweat and Tears*</v>
      </c>
      <c r="B123" s="19" t="str">
        <f ca="1">OFFSET(Teams!$B$1,(ROW(B122)-1)*9,0)</f>
        <v>Matt Harvey</v>
      </c>
      <c r="C123" s="19">
        <f ca="1">ROUNDUP(OFFSET(Teams!$B$8,(ROW(C122)-1)*9,0),0)</f>
        <v>0</v>
      </c>
      <c r="D123" s="19">
        <f ca="1">ROUNDUP(OFFSET(Teams!$C$8,(ROW(D122)-1)*9,0),0)</f>
        <v>269</v>
      </c>
      <c r="E123" s="19">
        <f ca="1">ROUNDUP(OFFSET(Teams!$D$8,(ROW(F122)-1)*9,0),0)</f>
        <v>385</v>
      </c>
      <c r="F123" s="19">
        <f ca="1">ROUNDUP(OFFSET(Teams!$E$8,(ROW(G122)-1)*9,0),0)</f>
        <v>469</v>
      </c>
      <c r="G123" s="19">
        <f ca="1">ROUNDUP(OFFSET(Teams!$F$8,(ROW(H122)-1)*9,0),0)</f>
        <v>584</v>
      </c>
      <c r="H123" s="19">
        <f ca="1">ROUNDUP(OFFSET(Teams!$G$8,(ROW(I122)-1)*9,0),0)</f>
        <v>673</v>
      </c>
      <c r="I123" s="19">
        <f ca="1">ROUNDUP(OFFSET(Teams!$H$8,(ROW(J122)-1)*9,0),0)</f>
        <v>673</v>
      </c>
      <c r="J123" s="19">
        <f ca="1">ROUNDUP(OFFSET(Teams!$I$8,(ROW(K122)-1)*9,0),0)</f>
        <v>673</v>
      </c>
      <c r="K123" s="19">
        <f ca="1">ROUNDUP(OFFSET(Teams!$J$8,(ROW(L122)-1)*9,0),0)</f>
        <v>673</v>
      </c>
      <c r="L123" s="19">
        <f ca="1">ROUNDUP(OFFSET(Teams!$J$8,(ROW(M122)-1)*9,0),0)</f>
        <v>673</v>
      </c>
    </row>
    <row r="124" spans="1:12">
      <c r="A124" s="19" t="str">
        <f ca="1">OFFSET(Teams!$A$1,(ROW(A123)-1)*9,0)</f>
        <v>Team Lewis Church</v>
      </c>
      <c r="B124" s="19" t="str">
        <f ca="1">OFFSET(Teams!$B$1,(ROW(B123)-1)*9,0)</f>
        <v>Lewis Church</v>
      </c>
      <c r="C124" s="19">
        <f ca="1">ROUNDUP(OFFSET(Teams!$B$8,(ROW(C123)-1)*9,0),0)</f>
        <v>125</v>
      </c>
      <c r="D124" s="19">
        <f ca="1">ROUNDUP(OFFSET(Teams!$C$8,(ROW(D123)-1)*9,0),0)</f>
        <v>352</v>
      </c>
      <c r="E124" s="19">
        <f ca="1">ROUNDUP(OFFSET(Teams!$D$8,(ROW(F123)-1)*9,0),0)</f>
        <v>551</v>
      </c>
      <c r="F124" s="19">
        <f ca="1">ROUNDUP(OFFSET(Teams!$E$8,(ROW(G123)-1)*9,0),0)</f>
        <v>775</v>
      </c>
      <c r="G124" s="19">
        <f ca="1">ROUNDUP(OFFSET(Teams!$F$8,(ROW(H123)-1)*9,0),0)</f>
        <v>934</v>
      </c>
      <c r="H124" s="19">
        <f ca="1">ROUNDUP(OFFSET(Teams!$G$8,(ROW(I123)-1)*9,0),0)</f>
        <v>1028</v>
      </c>
      <c r="I124" s="19">
        <f ca="1">ROUNDUP(OFFSET(Teams!$H$8,(ROW(J123)-1)*9,0),0)</f>
        <v>1028</v>
      </c>
      <c r="J124" s="19">
        <f ca="1">ROUNDUP(OFFSET(Teams!$I$8,(ROW(K123)-1)*9,0),0)</f>
        <v>1028</v>
      </c>
      <c r="K124" s="19">
        <f ca="1">ROUNDUP(OFFSET(Teams!$J$8,(ROW(L123)-1)*9,0),0)</f>
        <v>1028</v>
      </c>
      <c r="L124" s="19">
        <f ca="1">ROUNDUP(OFFSET(Teams!$J$8,(ROW(M123)-1)*9,0),0)</f>
        <v>1028</v>
      </c>
    </row>
    <row r="125" spans="1:12">
      <c r="A125" s="19" t="str">
        <f ca="1">OFFSET(Teams!$A$1,(ROW(A124)-1)*9,0)</f>
        <v>Duncan Disorderly</v>
      </c>
      <c r="B125" s="19" t="str">
        <f ca="1">OFFSET(Teams!$B$1,(ROW(B124)-1)*9,0)</f>
        <v>Duncan Ralph</v>
      </c>
      <c r="C125" s="19">
        <f ca="1">ROUNDUP(OFFSET(Teams!$B$8,(ROW(C124)-1)*9,0),0)</f>
        <v>0</v>
      </c>
      <c r="D125" s="19">
        <f ca="1">ROUNDUP(OFFSET(Teams!$C$8,(ROW(D124)-1)*9,0),0)</f>
        <v>209</v>
      </c>
      <c r="E125" s="19">
        <f ca="1">ROUNDUP(OFFSET(Teams!$D$8,(ROW(F124)-1)*9,0),0)</f>
        <v>305</v>
      </c>
      <c r="F125" s="19">
        <f ca="1">ROUNDUP(OFFSET(Teams!$E$8,(ROW(G124)-1)*9,0),0)</f>
        <v>386</v>
      </c>
      <c r="G125" s="19">
        <f ca="1">ROUNDUP(OFFSET(Teams!$F$8,(ROW(H124)-1)*9,0),0)</f>
        <v>449</v>
      </c>
      <c r="H125" s="19">
        <f ca="1">ROUNDUP(OFFSET(Teams!$G$8,(ROW(I124)-1)*9,0),0)</f>
        <v>474</v>
      </c>
      <c r="I125" s="19">
        <f ca="1">ROUNDUP(OFFSET(Teams!$H$8,(ROW(J124)-1)*9,0),0)</f>
        <v>474</v>
      </c>
      <c r="J125" s="19">
        <f ca="1">ROUNDUP(OFFSET(Teams!$I$8,(ROW(K124)-1)*9,0),0)</f>
        <v>474</v>
      </c>
      <c r="K125" s="19">
        <f ca="1">ROUNDUP(OFFSET(Teams!$J$8,(ROW(L124)-1)*9,0),0)</f>
        <v>474</v>
      </c>
      <c r="L125" s="19">
        <f ca="1">ROUNDUP(OFFSET(Teams!$J$8,(ROW(M124)-1)*9,0),0)</f>
        <v>474</v>
      </c>
    </row>
    <row r="126" spans="1:12">
      <c r="A126" s="19" t="str">
        <f ca="1">OFFSET(Teams!$A$1,(ROW(A125)-1)*9,0)</f>
        <v>Duncan Disorderly All Stars*</v>
      </c>
      <c r="B126" s="19" t="str">
        <f ca="1">OFFSET(Teams!$B$1,(ROW(B125)-1)*9,0)</f>
        <v>Duncan Ralph</v>
      </c>
      <c r="C126" s="19">
        <f ca="1">ROUNDUP(OFFSET(Teams!$B$8,(ROW(C125)-1)*9,0),0)</f>
        <v>50</v>
      </c>
      <c r="D126" s="19">
        <f ca="1">ROUNDUP(OFFSET(Teams!$C$8,(ROW(D125)-1)*9,0),0)</f>
        <v>331</v>
      </c>
      <c r="E126" s="19">
        <f ca="1">ROUNDUP(OFFSET(Teams!$D$8,(ROW(F125)-1)*9,0),0)</f>
        <v>490</v>
      </c>
      <c r="F126" s="19">
        <f ca="1">ROUNDUP(OFFSET(Teams!$E$8,(ROW(G125)-1)*9,0),0)</f>
        <v>680</v>
      </c>
      <c r="G126" s="19">
        <f ca="1">ROUNDUP(OFFSET(Teams!$F$8,(ROW(H125)-1)*9,0),0)</f>
        <v>801</v>
      </c>
      <c r="H126" s="19">
        <f ca="1">ROUNDUP(OFFSET(Teams!$G$8,(ROW(I125)-1)*9,0),0)</f>
        <v>893</v>
      </c>
      <c r="I126" s="19">
        <f ca="1">ROUNDUP(OFFSET(Teams!$H$8,(ROW(J125)-1)*9,0),0)</f>
        <v>893</v>
      </c>
      <c r="J126" s="19">
        <f ca="1">ROUNDUP(OFFSET(Teams!$I$8,(ROW(K125)-1)*9,0),0)</f>
        <v>893</v>
      </c>
      <c r="K126" s="19">
        <f ca="1">ROUNDUP(OFFSET(Teams!$J$8,(ROW(L125)-1)*9,0),0)</f>
        <v>893</v>
      </c>
      <c r="L126" s="19">
        <f ca="1">ROUNDUP(OFFSET(Teams!$J$8,(ROW(M125)-1)*9,0),0)</f>
        <v>893</v>
      </c>
    </row>
    <row r="127" spans="1:12">
      <c r="A127" s="19" t="str">
        <f ca="1">OFFSET(Teams!$A$1,(ROW(A126)-1)*9,0)</f>
        <v>Is this the real League? Is this just Fantasy?</v>
      </c>
      <c r="B127" s="19" t="str">
        <f ca="1">OFFSET(Teams!$B$1,(ROW(B126)-1)*9,0)</f>
        <v>Jack Keywood</v>
      </c>
      <c r="C127" s="19">
        <f ca="1">ROUNDUP(OFFSET(Teams!$B$8,(ROW(C126)-1)*9,0),0)</f>
        <v>0</v>
      </c>
      <c r="D127" s="19">
        <f ca="1">ROUNDUP(OFFSET(Teams!$C$8,(ROW(D126)-1)*9,0),0)</f>
        <v>298</v>
      </c>
      <c r="E127" s="19">
        <f ca="1">ROUNDUP(OFFSET(Teams!$D$8,(ROW(F126)-1)*9,0),0)</f>
        <v>514</v>
      </c>
      <c r="F127" s="19">
        <f ca="1">ROUNDUP(OFFSET(Teams!$E$8,(ROW(G126)-1)*9,0),0)</f>
        <v>652</v>
      </c>
      <c r="G127" s="19">
        <f ca="1">ROUNDUP(OFFSET(Teams!$F$8,(ROW(H126)-1)*9,0),0)</f>
        <v>817</v>
      </c>
      <c r="H127" s="19">
        <f ca="1">ROUNDUP(OFFSET(Teams!$G$8,(ROW(I126)-1)*9,0),0)</f>
        <v>872</v>
      </c>
      <c r="I127" s="19">
        <f ca="1">ROUNDUP(OFFSET(Teams!$H$8,(ROW(J126)-1)*9,0),0)</f>
        <v>872</v>
      </c>
      <c r="J127" s="19">
        <f ca="1">ROUNDUP(OFFSET(Teams!$I$8,(ROW(K126)-1)*9,0),0)</f>
        <v>872</v>
      </c>
      <c r="K127" s="19">
        <f ca="1">ROUNDUP(OFFSET(Teams!$J$8,(ROW(L126)-1)*9,0),0)</f>
        <v>872</v>
      </c>
      <c r="L127" s="19">
        <f ca="1">ROUNDUP(OFFSET(Teams!$J$8,(ROW(M126)-1)*9,0),0)</f>
        <v>872</v>
      </c>
    </row>
    <row r="128" spans="1:12">
      <c r="A128" s="19" t="str">
        <f ca="1">OFFSET(Teams!$A$1,(ROW(A127)-1)*9,0)</f>
        <v>Spike Hill-Again*</v>
      </c>
      <c r="B128" s="19" t="str">
        <f ca="1">OFFSET(Teams!$B$1,(ROW(B127)-1)*9,0)</f>
        <v>Jack Keywood</v>
      </c>
      <c r="C128" s="19">
        <f ca="1">ROUNDUP(OFFSET(Teams!$B$8,(ROW(C127)-1)*9,0),0)</f>
        <v>575</v>
      </c>
      <c r="D128" s="19">
        <f ca="1">ROUNDUP(OFFSET(Teams!$C$8,(ROW(D127)-1)*9,0),0)</f>
        <v>780</v>
      </c>
      <c r="E128" s="19">
        <f ca="1">ROUNDUP(OFFSET(Teams!$D$8,(ROW(F127)-1)*9,0),0)</f>
        <v>1027</v>
      </c>
      <c r="F128" s="19">
        <f ca="1">ROUNDUP(OFFSET(Teams!$E$8,(ROW(G127)-1)*9,0),0)</f>
        <v>1283</v>
      </c>
      <c r="G128" s="19">
        <f ca="1">ROUNDUP(OFFSET(Teams!$F$8,(ROW(H127)-1)*9,0),0)</f>
        <v>1511</v>
      </c>
      <c r="H128" s="19">
        <f ca="1">ROUNDUP(OFFSET(Teams!$G$8,(ROW(I127)-1)*9,0),0)</f>
        <v>1589</v>
      </c>
      <c r="I128" s="19">
        <f ca="1">ROUNDUP(OFFSET(Teams!$H$8,(ROW(J127)-1)*9,0),0)</f>
        <v>1589</v>
      </c>
      <c r="J128" s="19">
        <f ca="1">ROUNDUP(OFFSET(Teams!$I$8,(ROW(K127)-1)*9,0),0)</f>
        <v>1589</v>
      </c>
      <c r="K128" s="19">
        <f ca="1">ROUNDUP(OFFSET(Teams!$J$8,(ROW(L127)-1)*9,0),0)</f>
        <v>1589</v>
      </c>
      <c r="L128" s="19">
        <f ca="1">ROUNDUP(OFFSET(Teams!$J$8,(ROW(M127)-1)*9,0),0)</f>
        <v>1589</v>
      </c>
    </row>
    <row r="129" spans="1:12">
      <c r="A129" s="19" t="str">
        <f ca="1">OFFSET(Teams!$A$1,(ROW(A128)-1)*9,0)</f>
        <v>My other team's a Porsche*</v>
      </c>
      <c r="B129" s="19" t="str">
        <f ca="1">OFFSET(Teams!$B$1,(ROW(B128)-1)*9,0)</f>
        <v>Jack Keywood</v>
      </c>
      <c r="C129" s="19">
        <f ca="1">ROUNDUP(OFFSET(Teams!$B$8,(ROW(C128)-1)*9,0),0)</f>
        <v>350</v>
      </c>
      <c r="D129" s="19">
        <f ca="1">ROUNDUP(OFFSET(Teams!$C$8,(ROW(D128)-1)*9,0),0)</f>
        <v>562</v>
      </c>
      <c r="E129" s="19">
        <f ca="1">ROUNDUP(OFFSET(Teams!$D$8,(ROW(F128)-1)*9,0),0)</f>
        <v>717</v>
      </c>
      <c r="F129" s="19">
        <f ca="1">ROUNDUP(OFFSET(Teams!$E$8,(ROW(G128)-1)*9,0),0)</f>
        <v>884</v>
      </c>
      <c r="G129" s="19">
        <f ca="1">ROUNDUP(OFFSET(Teams!$F$8,(ROW(H128)-1)*9,0),0)</f>
        <v>970</v>
      </c>
      <c r="H129" s="19">
        <f ca="1">ROUNDUP(OFFSET(Teams!$G$8,(ROW(I128)-1)*9,0),0)</f>
        <v>1041</v>
      </c>
      <c r="I129" s="19">
        <f ca="1">ROUNDUP(OFFSET(Teams!$H$8,(ROW(J128)-1)*9,0),0)</f>
        <v>1041</v>
      </c>
      <c r="J129" s="19">
        <f ca="1">ROUNDUP(OFFSET(Teams!$I$8,(ROW(K128)-1)*9,0),0)</f>
        <v>1041</v>
      </c>
      <c r="K129" s="19">
        <f ca="1">ROUNDUP(OFFSET(Teams!$J$8,(ROW(L128)-1)*9,0),0)</f>
        <v>1041</v>
      </c>
      <c r="L129" s="19">
        <f ca="1">ROUNDUP(OFFSET(Teams!$J$8,(ROW(M128)-1)*9,0),0)</f>
        <v>1041</v>
      </c>
    </row>
    <row r="130" spans="1:12">
      <c r="A130" s="19" t="str">
        <f ca="1">OFFSET(Teams!$A$1,(ROW(A129)-1)*9,0)</f>
        <v>Zeinhab Badawi's Twenty Hotels*</v>
      </c>
      <c r="B130" s="19" t="str">
        <f ca="1">OFFSET(Teams!$B$1,(ROW(B129)-1)*9,0)</f>
        <v>Jack Keywood</v>
      </c>
      <c r="C130" s="19">
        <f ca="1">ROUNDUP(OFFSET(Teams!$B$8,(ROW(C129)-1)*9,0),0)</f>
        <v>0</v>
      </c>
      <c r="D130" s="19">
        <f ca="1">ROUNDUP(OFFSET(Teams!$C$8,(ROW(D129)-1)*9,0),0)</f>
        <v>293</v>
      </c>
      <c r="E130" s="19">
        <f ca="1">ROUNDUP(OFFSET(Teams!$D$8,(ROW(F129)-1)*9,0),0)</f>
        <v>500</v>
      </c>
      <c r="F130" s="19">
        <f ca="1">ROUNDUP(OFFSET(Teams!$E$8,(ROW(G129)-1)*9,0),0)</f>
        <v>642</v>
      </c>
      <c r="G130" s="19">
        <f ca="1">ROUNDUP(OFFSET(Teams!$F$8,(ROW(H129)-1)*9,0),0)</f>
        <v>753</v>
      </c>
      <c r="H130" s="19">
        <f ca="1">ROUNDUP(OFFSET(Teams!$G$8,(ROW(I129)-1)*9,0),0)</f>
        <v>820</v>
      </c>
      <c r="I130" s="19">
        <f ca="1">ROUNDUP(OFFSET(Teams!$H$8,(ROW(J129)-1)*9,0),0)</f>
        <v>820</v>
      </c>
      <c r="J130" s="19">
        <f ca="1">ROUNDUP(OFFSET(Teams!$I$8,(ROW(K129)-1)*9,0),0)</f>
        <v>820</v>
      </c>
      <c r="K130" s="19">
        <f ca="1">ROUNDUP(OFFSET(Teams!$J$8,(ROW(L129)-1)*9,0),0)</f>
        <v>820</v>
      </c>
      <c r="L130" s="19">
        <f ca="1">ROUNDUP(OFFSET(Teams!$J$8,(ROW(M129)-1)*9,0),0)</f>
        <v>820</v>
      </c>
    </row>
    <row r="131" spans="1:12">
      <c r="A131" s="19" t="str">
        <f ca="1">OFFSET(Teams!$A$1,(ROW(A130)-1)*9,0)</f>
        <v>#TACDomination</v>
      </c>
      <c r="B131" s="19" t="str">
        <f ca="1">OFFSET(Teams!$B$1,(ROW(B130)-1)*9,0)</f>
        <v>Sam Avis</v>
      </c>
      <c r="C131" s="19">
        <f ca="1">ROUNDUP(OFFSET(Teams!$B$8,(ROW(C130)-1)*9,0),0)</f>
        <v>0</v>
      </c>
      <c r="D131" s="19">
        <f ca="1">ROUNDUP(OFFSET(Teams!$C$8,(ROW(D130)-1)*9,0),0)</f>
        <v>219</v>
      </c>
      <c r="E131" s="19">
        <f ca="1">ROUNDUP(OFFSET(Teams!$D$8,(ROW(F130)-1)*9,0),0)</f>
        <v>479</v>
      </c>
      <c r="F131" s="19">
        <f ca="1">ROUNDUP(OFFSET(Teams!$E$8,(ROW(G130)-1)*9,0),0)</f>
        <v>694</v>
      </c>
      <c r="G131" s="19">
        <f ca="1">ROUNDUP(OFFSET(Teams!$F$8,(ROW(H130)-1)*9,0),0)</f>
        <v>881</v>
      </c>
      <c r="H131" s="19">
        <f ca="1">ROUNDUP(OFFSET(Teams!$G$8,(ROW(I130)-1)*9,0),0)</f>
        <v>977</v>
      </c>
      <c r="I131" s="19">
        <f ca="1">ROUNDUP(OFFSET(Teams!$H$8,(ROW(J130)-1)*9,0),0)</f>
        <v>977</v>
      </c>
      <c r="J131" s="19">
        <f ca="1">ROUNDUP(OFFSET(Teams!$I$8,(ROW(K130)-1)*9,0),0)</f>
        <v>977</v>
      </c>
      <c r="K131" s="19">
        <f ca="1">ROUNDUP(OFFSET(Teams!$J$8,(ROW(L130)-1)*9,0),0)</f>
        <v>977</v>
      </c>
      <c r="L131" s="19">
        <f ca="1">ROUNDUP(OFFSET(Teams!$J$8,(ROW(M130)-1)*9,0),0)</f>
        <v>977</v>
      </c>
    </row>
    <row r="132" spans="1:12">
      <c r="A132" s="19" t="str">
        <f ca="1">OFFSET(Teams!$A$1,(ROW(A131)-1)*9,0)</f>
        <v>Team Oscar Lewtas</v>
      </c>
      <c r="B132" s="19" t="str">
        <f ca="1">OFFSET(Teams!$B$1,(ROW(B131)-1)*9,0)</f>
        <v>Oscar Lewtas</v>
      </c>
      <c r="C132" s="19">
        <f ca="1">ROUNDUP(OFFSET(Teams!$B$8,(ROW(C131)-1)*9,0),0)</f>
        <v>125</v>
      </c>
      <c r="D132" s="19">
        <f ca="1">ROUNDUP(OFFSET(Teams!$C$8,(ROW(D131)-1)*9,0),0)</f>
        <v>418</v>
      </c>
      <c r="E132" s="19">
        <f ca="1">ROUNDUP(OFFSET(Teams!$D$8,(ROW(F131)-1)*9,0),0)</f>
        <v>696</v>
      </c>
      <c r="F132" s="19">
        <f ca="1">ROUNDUP(OFFSET(Teams!$E$8,(ROW(G131)-1)*9,0),0)</f>
        <v>908</v>
      </c>
      <c r="G132" s="19">
        <f ca="1">ROUNDUP(OFFSET(Teams!$F$8,(ROW(H131)-1)*9,0),0)</f>
        <v>1133</v>
      </c>
      <c r="H132" s="19">
        <f ca="1">ROUNDUP(OFFSET(Teams!$G$8,(ROW(I131)-1)*9,0),0)</f>
        <v>1323</v>
      </c>
      <c r="I132" s="19">
        <f ca="1">ROUNDUP(OFFSET(Teams!$H$8,(ROW(J131)-1)*9,0),0)</f>
        <v>1323</v>
      </c>
      <c r="J132" s="19">
        <f ca="1">ROUNDUP(OFFSET(Teams!$I$8,(ROW(K131)-1)*9,0),0)</f>
        <v>1323</v>
      </c>
      <c r="K132" s="19">
        <f ca="1">ROUNDUP(OFFSET(Teams!$J$8,(ROW(L131)-1)*9,0),0)</f>
        <v>1323</v>
      </c>
      <c r="L132" s="19">
        <f ca="1">ROUNDUP(OFFSET(Teams!$J$8,(ROW(M131)-1)*9,0),0)</f>
        <v>1323</v>
      </c>
    </row>
    <row r="133" spans="1:12">
      <c r="A133" s="19" t="str">
        <f ca="1">OFFSET(Teams!$A$1,(ROW(A132)-1)*9,0)</f>
        <v>Team Scott Paige</v>
      </c>
      <c r="B133" s="19" t="str">
        <f ca="1">OFFSET(Teams!$B$1,(ROW(B132)-1)*9,0)</f>
        <v>Scott Paige</v>
      </c>
      <c r="C133" s="19">
        <f ca="1">ROUNDUP(OFFSET(Teams!$B$8,(ROW(C132)-1)*9,0),0)</f>
        <v>375</v>
      </c>
      <c r="D133" s="19">
        <f ca="1">ROUNDUP(OFFSET(Teams!$C$8,(ROW(D132)-1)*9,0),0)</f>
        <v>679</v>
      </c>
      <c r="E133" s="19">
        <f ca="1">ROUNDUP(OFFSET(Teams!$D$8,(ROW(F132)-1)*9,0),0)</f>
        <v>845</v>
      </c>
      <c r="F133" s="19">
        <f ca="1">ROUNDUP(OFFSET(Teams!$E$8,(ROW(G132)-1)*9,0),0)</f>
        <v>1059</v>
      </c>
      <c r="G133" s="19">
        <f ca="1">ROUNDUP(OFFSET(Teams!$F$8,(ROW(H132)-1)*9,0),0)</f>
        <v>1215</v>
      </c>
      <c r="H133" s="19">
        <f ca="1">ROUNDUP(OFFSET(Teams!$G$8,(ROW(I132)-1)*9,0),0)</f>
        <v>1311</v>
      </c>
      <c r="I133" s="19">
        <f ca="1">ROUNDUP(OFFSET(Teams!$H$8,(ROW(J132)-1)*9,0),0)</f>
        <v>1311</v>
      </c>
      <c r="J133" s="19">
        <f ca="1">ROUNDUP(OFFSET(Teams!$I$8,(ROW(K132)-1)*9,0),0)</f>
        <v>1311</v>
      </c>
      <c r="K133" s="19">
        <f ca="1">ROUNDUP(OFFSET(Teams!$J$8,(ROW(L132)-1)*9,0),0)</f>
        <v>1311</v>
      </c>
      <c r="L133" s="19">
        <f ca="1">ROUNDUP(OFFSET(Teams!$J$8,(ROW(M132)-1)*9,0),0)</f>
        <v>1311</v>
      </c>
    </row>
    <row r="134" spans="1:12">
      <c r="A134" s="19" t="str">
        <f ca="1">OFFSET(Teams!$A$1,(ROW(A133)-1)*9,0)</f>
        <v>Team Scott Paige 2*</v>
      </c>
      <c r="B134" s="19" t="str">
        <f ca="1">OFFSET(Teams!$B$1,(ROW(B133)-1)*9,0)</f>
        <v>Scott Paige</v>
      </c>
      <c r="C134" s="19">
        <f ca="1">ROUNDUP(OFFSET(Teams!$B$8,(ROW(C133)-1)*9,0),0)</f>
        <v>775</v>
      </c>
      <c r="D134" s="19">
        <f ca="1">ROUNDUP(OFFSET(Teams!$C$8,(ROW(D133)-1)*9,0),0)</f>
        <v>868</v>
      </c>
      <c r="E134" s="19">
        <f ca="1">ROUNDUP(OFFSET(Teams!$D$8,(ROW(F133)-1)*9,0),0)</f>
        <v>875</v>
      </c>
      <c r="F134" s="19">
        <f ca="1">ROUNDUP(OFFSET(Teams!$E$8,(ROW(G133)-1)*9,0),0)</f>
        <v>886</v>
      </c>
      <c r="G134" s="19">
        <f ca="1">ROUNDUP(OFFSET(Teams!$F$8,(ROW(H133)-1)*9,0),0)</f>
        <v>925</v>
      </c>
      <c r="H134" s="19">
        <f ca="1">ROUNDUP(OFFSET(Teams!$G$8,(ROW(I133)-1)*9,0),0)</f>
        <v>933</v>
      </c>
      <c r="I134" s="19">
        <f ca="1">ROUNDUP(OFFSET(Teams!$H$8,(ROW(J133)-1)*9,0),0)</f>
        <v>933</v>
      </c>
      <c r="J134" s="19">
        <f ca="1">ROUNDUP(OFFSET(Teams!$I$8,(ROW(K133)-1)*9,0),0)</f>
        <v>933</v>
      </c>
      <c r="K134" s="19">
        <f ca="1">ROUNDUP(OFFSET(Teams!$J$8,(ROW(L133)-1)*9,0),0)</f>
        <v>933</v>
      </c>
      <c r="L134" s="19">
        <f ca="1">ROUNDUP(OFFSET(Teams!$J$8,(ROW(M133)-1)*9,0),0)</f>
        <v>933</v>
      </c>
    </row>
    <row r="135" spans="1:12">
      <c r="A135" s="19" t="str">
        <f ca="1">OFFSET(Teams!$A$1,(ROW(A134)-1)*9,0)</f>
        <v>Team Kezza</v>
      </c>
      <c r="B135" s="19" t="str">
        <f ca="1">OFFSET(Teams!$B$1,(ROW(B134)-1)*9,0)</f>
        <v>Kerri Tucker</v>
      </c>
      <c r="C135" s="19">
        <f ca="1">ROUNDUP(OFFSET(Teams!$B$8,(ROW(C134)-1)*9,0),0)</f>
        <v>900</v>
      </c>
      <c r="D135" s="19">
        <f ca="1">ROUNDUP(OFFSET(Teams!$C$8,(ROW(D134)-1)*9,0),0)</f>
        <v>970</v>
      </c>
      <c r="E135" s="19">
        <f ca="1">ROUNDUP(OFFSET(Teams!$D$8,(ROW(F134)-1)*9,0),0)</f>
        <v>1050</v>
      </c>
      <c r="F135" s="19">
        <f ca="1">ROUNDUP(OFFSET(Teams!$E$8,(ROW(G134)-1)*9,0),0)</f>
        <v>1156</v>
      </c>
      <c r="G135" s="19">
        <f ca="1">ROUNDUP(OFFSET(Teams!$F$8,(ROW(H134)-1)*9,0),0)</f>
        <v>1225</v>
      </c>
      <c r="H135" s="19">
        <f ca="1">ROUNDUP(OFFSET(Teams!$G$8,(ROW(I134)-1)*9,0),0)</f>
        <v>1240</v>
      </c>
      <c r="I135" s="19">
        <f ca="1">ROUNDUP(OFFSET(Teams!$H$8,(ROW(J134)-1)*9,0),0)</f>
        <v>1240</v>
      </c>
      <c r="J135" s="19">
        <f ca="1">ROUNDUP(OFFSET(Teams!$I$8,(ROW(K134)-1)*9,0),0)</f>
        <v>1240</v>
      </c>
      <c r="K135" s="19">
        <f ca="1">ROUNDUP(OFFSET(Teams!$J$8,(ROW(L134)-1)*9,0),0)</f>
        <v>1240</v>
      </c>
      <c r="L135" s="19">
        <f ca="1">ROUNDUP(OFFSET(Teams!$J$8,(ROW(M134)-1)*9,0),0)</f>
        <v>1240</v>
      </c>
    </row>
    <row r="136" spans="1:12">
      <c r="A136" s="19" t="str">
        <f ca="1">OFFSET(Teams!$A$1,(ROW(A135)-1)*9,0)</f>
        <v>Old Brooks 1</v>
      </c>
      <c r="B136" s="19" t="str">
        <f ca="1">OFFSET(Teams!$B$1,(ROW(B135)-1)*9,0)</f>
        <v>Steve Brooks</v>
      </c>
      <c r="C136" s="19">
        <f ca="1">ROUNDUP(OFFSET(Teams!$B$8,(ROW(C135)-1)*9,0),0)</f>
        <v>0</v>
      </c>
      <c r="D136" s="19">
        <f ca="1">ROUNDUP(OFFSET(Teams!$C$8,(ROW(D135)-1)*9,0),0)</f>
        <v>219</v>
      </c>
      <c r="E136" s="19">
        <f ca="1">ROUNDUP(OFFSET(Teams!$D$8,(ROW(F135)-1)*9,0),0)</f>
        <v>504</v>
      </c>
      <c r="F136" s="19">
        <f ca="1">ROUNDUP(OFFSET(Teams!$E$8,(ROW(G135)-1)*9,0),0)</f>
        <v>736</v>
      </c>
      <c r="G136" s="19">
        <f ca="1">ROUNDUP(OFFSET(Teams!$F$8,(ROW(H135)-1)*9,0),0)</f>
        <v>930</v>
      </c>
      <c r="H136" s="19">
        <f ca="1">ROUNDUP(OFFSET(Teams!$G$8,(ROW(I135)-1)*9,0),0)</f>
        <v>1015</v>
      </c>
      <c r="I136" s="19">
        <f ca="1">ROUNDUP(OFFSET(Teams!$H$8,(ROW(J135)-1)*9,0),0)</f>
        <v>1015</v>
      </c>
      <c r="J136" s="19">
        <f ca="1">ROUNDUP(OFFSET(Teams!$I$8,(ROW(K135)-1)*9,0),0)</f>
        <v>1015</v>
      </c>
      <c r="K136" s="19">
        <f ca="1">ROUNDUP(OFFSET(Teams!$J$8,(ROW(L135)-1)*9,0),0)</f>
        <v>1015</v>
      </c>
      <c r="L136" s="19">
        <f ca="1">ROUNDUP(OFFSET(Teams!$J$8,(ROW(M135)-1)*9,0),0)</f>
        <v>1015</v>
      </c>
    </row>
    <row r="137" spans="1:12">
      <c r="A137" s="19" t="str">
        <f ca="1">OFFSET(Teams!$A$1,(ROW(A136)-1)*9,0)</f>
        <v>Old Brooks 2</v>
      </c>
      <c r="B137" s="19" t="str">
        <f ca="1">OFFSET(Teams!$B$1,(ROW(B136)-1)*9,0)</f>
        <v>Steve Brooks</v>
      </c>
      <c r="C137" s="19">
        <f ca="1">ROUNDUP(OFFSET(Teams!$B$8,(ROW(C136)-1)*9,0),0)</f>
        <v>0</v>
      </c>
      <c r="D137" s="19">
        <f ca="1">ROUNDUP(OFFSET(Teams!$C$8,(ROW(D136)-1)*9,0),0)</f>
        <v>320</v>
      </c>
      <c r="E137" s="19">
        <f ca="1">ROUNDUP(OFFSET(Teams!$D$8,(ROW(F136)-1)*9,0),0)</f>
        <v>483</v>
      </c>
      <c r="F137" s="19">
        <f ca="1">ROUNDUP(OFFSET(Teams!$E$8,(ROW(G136)-1)*9,0),0)</f>
        <v>547</v>
      </c>
      <c r="G137" s="19">
        <f ca="1">ROUNDUP(OFFSET(Teams!$F$8,(ROW(H136)-1)*9,0),0)</f>
        <v>643</v>
      </c>
      <c r="H137" s="19">
        <f ca="1">ROUNDUP(OFFSET(Teams!$G$8,(ROW(I136)-1)*9,0),0)</f>
        <v>692</v>
      </c>
      <c r="I137" s="19">
        <f ca="1">ROUNDUP(OFFSET(Teams!$H$8,(ROW(J136)-1)*9,0),0)</f>
        <v>692</v>
      </c>
      <c r="J137" s="19">
        <f ca="1">ROUNDUP(OFFSET(Teams!$I$8,(ROW(K136)-1)*9,0),0)</f>
        <v>692</v>
      </c>
      <c r="K137" s="19">
        <f ca="1">ROUNDUP(OFFSET(Teams!$J$8,(ROW(L136)-1)*9,0),0)</f>
        <v>692</v>
      </c>
      <c r="L137" s="19">
        <f ca="1">ROUNDUP(OFFSET(Teams!$J$8,(ROW(M136)-1)*9,0),0)</f>
        <v>692</v>
      </c>
    </row>
    <row r="138" spans="1:12">
      <c r="A138" s="19" t="str">
        <f ca="1">OFFSET(Teams!$A$1,(ROW(A137)-1)*9,0)</f>
        <v>RCT</v>
      </c>
      <c r="B138" s="19" t="str">
        <f ca="1">OFFSET(Teams!$B$1,(ROW(B137)-1)*9,0)</f>
        <v>Richard Taylor</v>
      </c>
      <c r="C138" s="19">
        <f ca="1">ROUNDUP(OFFSET(Teams!$B$8,(ROW(C137)-1)*9,0),0)</f>
        <v>275</v>
      </c>
      <c r="D138" s="19">
        <f ca="1">ROUNDUP(OFFSET(Teams!$C$8,(ROW(D137)-1)*9,0),0)</f>
        <v>521</v>
      </c>
      <c r="E138" s="19">
        <f ca="1">ROUNDUP(OFFSET(Teams!$D$8,(ROW(F137)-1)*9,0),0)</f>
        <v>773</v>
      </c>
      <c r="F138" s="19">
        <f ca="1">ROUNDUP(OFFSET(Teams!$E$8,(ROW(G137)-1)*9,0),0)</f>
        <v>836</v>
      </c>
      <c r="G138" s="19">
        <f ca="1">ROUNDUP(OFFSET(Teams!$F$8,(ROW(H137)-1)*9,0),0)</f>
        <v>912</v>
      </c>
      <c r="H138" s="19">
        <f ca="1">ROUNDUP(OFFSET(Teams!$G$8,(ROW(I137)-1)*9,0),0)</f>
        <v>964</v>
      </c>
      <c r="I138" s="19">
        <f ca="1">ROUNDUP(OFFSET(Teams!$H$8,(ROW(J137)-1)*9,0),0)</f>
        <v>964</v>
      </c>
      <c r="J138" s="19">
        <f ca="1">ROUNDUP(OFFSET(Teams!$I$8,(ROW(K137)-1)*9,0),0)</f>
        <v>964</v>
      </c>
      <c r="K138" s="19">
        <f ca="1">ROUNDUP(OFFSET(Teams!$J$8,(ROW(L137)-1)*9,0),0)</f>
        <v>964</v>
      </c>
      <c r="L138" s="19">
        <f ca="1">ROUNDUP(OFFSET(Teams!$J$8,(ROW(M137)-1)*9,0),0)</f>
        <v>964</v>
      </c>
    </row>
    <row r="139" spans="1:12">
      <c r="A139" s="19" t="str">
        <f ca="1">OFFSET(Teams!$A$1,(ROW(A138)-1)*9,0)</f>
        <v>Mini Hardons</v>
      </c>
      <c r="B139" s="19" t="str">
        <f ca="1">OFFSET(Teams!$B$1,(ROW(B138)-1)*9,0)</f>
        <v>Isaac Harding</v>
      </c>
      <c r="C139" s="19">
        <f ca="1">ROUNDUP(OFFSET(Teams!$B$8,(ROW(C138)-1)*9,0),0)</f>
        <v>100</v>
      </c>
      <c r="D139" s="19">
        <f ca="1">ROUNDUP(OFFSET(Teams!$C$8,(ROW(D138)-1)*9,0),0)</f>
        <v>409</v>
      </c>
      <c r="E139" s="19">
        <f ca="1">ROUNDUP(OFFSET(Teams!$D$8,(ROW(F138)-1)*9,0),0)</f>
        <v>639</v>
      </c>
      <c r="F139" s="19">
        <f ca="1">ROUNDUP(OFFSET(Teams!$E$8,(ROW(G138)-1)*9,0),0)</f>
        <v>865</v>
      </c>
      <c r="G139" s="19">
        <f ca="1">ROUNDUP(OFFSET(Teams!$F$8,(ROW(H138)-1)*9,0),0)</f>
        <v>1006</v>
      </c>
      <c r="H139" s="19">
        <f ca="1">ROUNDUP(OFFSET(Teams!$G$8,(ROW(I138)-1)*9,0),0)</f>
        <v>1146</v>
      </c>
      <c r="I139" s="19">
        <f ca="1">ROUNDUP(OFFSET(Teams!$H$8,(ROW(J138)-1)*9,0),0)</f>
        <v>1146</v>
      </c>
      <c r="J139" s="19">
        <f ca="1">ROUNDUP(OFFSET(Teams!$I$8,(ROW(K138)-1)*9,0),0)</f>
        <v>1146</v>
      </c>
      <c r="K139" s="19">
        <f ca="1">ROUNDUP(OFFSET(Teams!$J$8,(ROW(L138)-1)*9,0),0)</f>
        <v>1146</v>
      </c>
      <c r="L139" s="19">
        <f ca="1">ROUNDUP(OFFSET(Teams!$J$8,(ROW(M138)-1)*9,0),0)</f>
        <v>1146</v>
      </c>
    </row>
    <row r="140" spans="1:12">
      <c r="A140" s="19" t="str">
        <f ca="1">OFFSET(Teams!$A$1,(ROW(A139)-1)*9,0)</f>
        <v>16:14 what you gonna do about it*</v>
      </c>
      <c r="B140" s="19" t="str">
        <f ca="1">OFFSET(Teams!$B$1,(ROW(B139)-1)*9,0)</f>
        <v>Isaac Harding</v>
      </c>
      <c r="C140" s="19">
        <f ca="1">ROUNDUP(OFFSET(Teams!$B$8,(ROW(C139)-1)*9,0),0)</f>
        <v>50</v>
      </c>
      <c r="D140" s="19">
        <f ca="1">ROUNDUP(OFFSET(Teams!$C$8,(ROW(D139)-1)*9,0),0)</f>
        <v>433</v>
      </c>
      <c r="E140" s="19">
        <f ca="1">ROUNDUP(OFFSET(Teams!$D$8,(ROW(F139)-1)*9,0),0)</f>
        <v>684</v>
      </c>
      <c r="F140" s="19">
        <f ca="1">ROUNDUP(OFFSET(Teams!$E$8,(ROW(G139)-1)*9,0),0)</f>
        <v>972</v>
      </c>
      <c r="G140" s="19">
        <f ca="1">ROUNDUP(OFFSET(Teams!$F$8,(ROW(H139)-1)*9,0),0)</f>
        <v>1237</v>
      </c>
      <c r="H140" s="19">
        <f ca="1">ROUNDUP(OFFSET(Teams!$G$8,(ROW(I139)-1)*9,0),0)</f>
        <v>1389</v>
      </c>
      <c r="I140" s="19">
        <f ca="1">ROUNDUP(OFFSET(Teams!$H$8,(ROW(J139)-1)*9,0),0)</f>
        <v>1389</v>
      </c>
      <c r="J140" s="19">
        <f ca="1">ROUNDUP(OFFSET(Teams!$I$8,(ROW(K139)-1)*9,0),0)</f>
        <v>1389</v>
      </c>
      <c r="K140" s="19">
        <f ca="1">ROUNDUP(OFFSET(Teams!$J$8,(ROW(L139)-1)*9,0),0)</f>
        <v>1389</v>
      </c>
      <c r="L140" s="19">
        <f ca="1">ROUNDUP(OFFSET(Teams!$J$8,(ROW(M139)-1)*9,0),0)</f>
        <v>1389</v>
      </c>
    </row>
    <row r="141" spans="1:12">
      <c r="A141" s="19" t="str">
        <f ca="1">OFFSET(Teams!$A$1,(ROW(A140)-1)*9,0)</f>
        <v>Me &gt; Simon Fraser</v>
      </c>
      <c r="B141" s="19" t="str">
        <f ca="1">OFFSET(Teams!$B$1,(ROW(B140)-1)*9,0)</f>
        <v>Ollie Harding</v>
      </c>
      <c r="C141" s="19">
        <f ca="1">ROUNDUP(OFFSET(Teams!$B$8,(ROW(C140)-1)*9,0),0)</f>
        <v>25</v>
      </c>
      <c r="D141" s="19">
        <f ca="1">ROUNDUP(OFFSET(Teams!$C$8,(ROW(D140)-1)*9,0),0)</f>
        <v>631</v>
      </c>
      <c r="E141" s="19">
        <f ca="1">ROUNDUP(OFFSET(Teams!$D$8,(ROW(F140)-1)*9,0),0)</f>
        <v>819</v>
      </c>
      <c r="F141" s="19">
        <f ca="1">ROUNDUP(OFFSET(Teams!$E$8,(ROW(G140)-1)*9,0),0)</f>
        <v>966</v>
      </c>
      <c r="G141" s="19">
        <f ca="1">ROUNDUP(OFFSET(Teams!$F$8,(ROW(H140)-1)*9,0),0)</f>
        <v>1038</v>
      </c>
      <c r="H141" s="19">
        <f ca="1">ROUNDUP(OFFSET(Teams!$G$8,(ROW(I140)-1)*9,0),0)</f>
        <v>1155</v>
      </c>
      <c r="I141" s="19">
        <f ca="1">ROUNDUP(OFFSET(Teams!$H$8,(ROW(J140)-1)*9,0),0)</f>
        <v>1155</v>
      </c>
      <c r="J141" s="19">
        <f ca="1">ROUNDUP(OFFSET(Teams!$I$8,(ROW(K140)-1)*9,0),0)</f>
        <v>1155</v>
      </c>
      <c r="K141" s="19">
        <f ca="1">ROUNDUP(OFFSET(Teams!$J$8,(ROW(L140)-1)*9,0),0)</f>
        <v>1155</v>
      </c>
      <c r="L141" s="19">
        <f ca="1">ROUNDUP(OFFSET(Teams!$J$8,(ROW(M140)-1)*9,0),0)</f>
        <v>1155</v>
      </c>
    </row>
    <row r="142" spans="1:12">
      <c r="A142" s="19" t="str">
        <f ca="1">OFFSET(Teams!$A$1,(ROW(A141)-1)*9,0)</f>
        <v>The Hardons*</v>
      </c>
      <c r="B142" s="19" t="str">
        <f ca="1">OFFSET(Teams!$B$1,(ROW(B141)-1)*9,0)</f>
        <v>Ollie Harding</v>
      </c>
      <c r="C142" s="19">
        <f ca="1">ROUNDUP(OFFSET(Teams!$B$8,(ROW(C141)-1)*9,0),0)</f>
        <v>0</v>
      </c>
      <c r="D142" s="19">
        <f ca="1">ROUNDUP(OFFSET(Teams!$C$8,(ROW(D141)-1)*9,0),0)</f>
        <v>365</v>
      </c>
      <c r="E142" s="19">
        <f ca="1">ROUNDUP(OFFSET(Teams!$D$8,(ROW(F141)-1)*9,0),0)</f>
        <v>577</v>
      </c>
      <c r="F142" s="19">
        <f ca="1">ROUNDUP(OFFSET(Teams!$E$8,(ROW(G141)-1)*9,0),0)</f>
        <v>820</v>
      </c>
      <c r="G142" s="19">
        <f ca="1">ROUNDUP(OFFSET(Teams!$F$8,(ROW(H141)-1)*9,0),0)</f>
        <v>870</v>
      </c>
      <c r="H142" s="19">
        <f ca="1">ROUNDUP(OFFSET(Teams!$G$8,(ROW(I141)-1)*9,0),0)</f>
        <v>909</v>
      </c>
      <c r="I142" s="19">
        <f ca="1">ROUNDUP(OFFSET(Teams!$H$8,(ROW(J141)-1)*9,0),0)</f>
        <v>909</v>
      </c>
      <c r="J142" s="19">
        <f ca="1">ROUNDUP(OFFSET(Teams!$I$8,(ROW(K141)-1)*9,0),0)</f>
        <v>909</v>
      </c>
      <c r="K142" s="19">
        <f ca="1">ROUNDUP(OFFSET(Teams!$J$8,(ROW(L141)-1)*9,0),0)</f>
        <v>909</v>
      </c>
      <c r="L142" s="19">
        <f ca="1">ROUNDUP(OFFSET(Teams!$J$8,(ROW(M141)-1)*9,0),0)</f>
        <v>909</v>
      </c>
    </row>
    <row r="143" spans="1:12">
      <c r="A143" s="19" t="str">
        <f ca="1">OFFSET(Teams!$A$1,(ROW(A142)-1)*9,0)</f>
        <v>The Baby Browns</v>
      </c>
      <c r="B143" s="19" t="str">
        <f ca="1">OFFSET(Teams!$B$1,(ROW(B142)-1)*9,0)</f>
        <v>Stuart Brown</v>
      </c>
      <c r="C143" s="19">
        <f ca="1">ROUNDUP(OFFSET(Teams!$B$8,(ROW(C142)-1)*9,0),0)</f>
        <v>0</v>
      </c>
      <c r="D143" s="19">
        <f ca="1">ROUNDUP(OFFSET(Teams!$C$8,(ROW(D142)-1)*9,0),0)</f>
        <v>111</v>
      </c>
      <c r="E143" s="19">
        <f ca="1">ROUNDUP(OFFSET(Teams!$D$8,(ROW(F142)-1)*9,0),0)</f>
        <v>351</v>
      </c>
      <c r="F143" s="19">
        <f ca="1">ROUNDUP(OFFSET(Teams!$E$8,(ROW(G142)-1)*9,0),0)</f>
        <v>539</v>
      </c>
      <c r="G143" s="19">
        <f ca="1">ROUNDUP(OFFSET(Teams!$F$8,(ROW(H142)-1)*9,0),0)</f>
        <v>710</v>
      </c>
      <c r="H143" s="19">
        <f ca="1">ROUNDUP(OFFSET(Teams!$G$8,(ROW(I142)-1)*9,0),0)</f>
        <v>848</v>
      </c>
      <c r="I143" s="19">
        <f ca="1">ROUNDUP(OFFSET(Teams!$H$8,(ROW(J142)-1)*9,0),0)</f>
        <v>848</v>
      </c>
      <c r="J143" s="19">
        <f ca="1">ROUNDUP(OFFSET(Teams!$I$8,(ROW(K142)-1)*9,0),0)</f>
        <v>848</v>
      </c>
      <c r="K143" s="19">
        <f ca="1">ROUNDUP(OFFSET(Teams!$J$8,(ROW(L142)-1)*9,0),0)</f>
        <v>848</v>
      </c>
      <c r="L143" s="19">
        <f ca="1">ROUNDUP(OFFSET(Teams!$J$8,(ROW(M142)-1)*9,0),0)</f>
        <v>848</v>
      </c>
    </row>
    <row r="144" spans="1:12">
      <c r="A144" s="19" t="str">
        <f ca="1">OFFSET(Teams!$A$1,(ROW(A143)-1)*9,0)</f>
        <v>Smells Like Rice*</v>
      </c>
      <c r="B144" s="19" t="str">
        <f ca="1">OFFSET(Teams!$B$1,(ROW(B143)-1)*9,0)</f>
        <v>Stuart Brown</v>
      </c>
      <c r="C144" s="19">
        <f ca="1">ROUNDUP(OFFSET(Teams!$B$8,(ROW(C143)-1)*9,0),0)</f>
        <v>25</v>
      </c>
      <c r="D144" s="19">
        <f ca="1">ROUNDUP(OFFSET(Teams!$C$8,(ROW(D143)-1)*9,0),0)</f>
        <v>510</v>
      </c>
      <c r="E144" s="19">
        <f ca="1">ROUNDUP(OFFSET(Teams!$D$8,(ROW(F143)-1)*9,0),0)</f>
        <v>736</v>
      </c>
      <c r="F144" s="19">
        <f ca="1">ROUNDUP(OFFSET(Teams!$E$8,(ROW(G143)-1)*9,0),0)</f>
        <v>925</v>
      </c>
      <c r="G144" s="19">
        <f ca="1">ROUNDUP(OFFSET(Teams!$F$8,(ROW(H143)-1)*9,0),0)</f>
        <v>1033</v>
      </c>
      <c r="H144" s="19">
        <f ca="1">ROUNDUP(OFFSET(Teams!$G$8,(ROW(I143)-1)*9,0),0)</f>
        <v>1217</v>
      </c>
      <c r="I144" s="19">
        <f ca="1">ROUNDUP(OFFSET(Teams!$H$8,(ROW(J143)-1)*9,0),0)</f>
        <v>1217</v>
      </c>
      <c r="J144" s="19">
        <f ca="1">ROUNDUP(OFFSET(Teams!$I$8,(ROW(K143)-1)*9,0),0)</f>
        <v>1217</v>
      </c>
      <c r="K144" s="19">
        <f ca="1">ROUNDUP(OFFSET(Teams!$J$8,(ROW(L143)-1)*9,0),0)</f>
        <v>1217</v>
      </c>
      <c r="L144" s="19">
        <f ca="1">ROUNDUP(OFFSET(Teams!$J$8,(ROW(M143)-1)*9,0),0)</f>
        <v>1217</v>
      </c>
    </row>
    <row r="145" spans="1:12">
      <c r="A145" s="19" t="str">
        <f ca="1">OFFSET(Teams!$A$1,(ROW(A144)-1)*9,0)</f>
        <v>Faith in Hardon*</v>
      </c>
      <c r="B145" s="19" t="str">
        <f ca="1">OFFSET(Teams!$B$1,(ROW(B144)-1)*9,0)</f>
        <v>Stuart Brown</v>
      </c>
      <c r="C145" s="19">
        <f ca="1">ROUNDUP(OFFSET(Teams!$B$8,(ROW(C144)-1)*9,0),0)</f>
        <v>0</v>
      </c>
      <c r="D145" s="19">
        <f ca="1">ROUNDUP(OFFSET(Teams!$C$8,(ROW(D144)-1)*9,0),0)</f>
        <v>146</v>
      </c>
      <c r="E145" s="19">
        <f ca="1">ROUNDUP(OFFSET(Teams!$D$8,(ROW(F144)-1)*9,0),0)</f>
        <v>417</v>
      </c>
      <c r="F145" s="19">
        <f ca="1">ROUNDUP(OFFSET(Teams!$E$8,(ROW(G144)-1)*9,0),0)</f>
        <v>646</v>
      </c>
      <c r="G145" s="19">
        <f ca="1">ROUNDUP(OFFSET(Teams!$F$8,(ROW(H144)-1)*9,0),0)</f>
        <v>849</v>
      </c>
      <c r="H145" s="19">
        <f ca="1">ROUNDUP(OFFSET(Teams!$G$8,(ROW(I144)-1)*9,0),0)</f>
        <v>927</v>
      </c>
      <c r="I145" s="19">
        <f ca="1">ROUNDUP(OFFSET(Teams!$H$8,(ROW(J144)-1)*9,0),0)</f>
        <v>927</v>
      </c>
      <c r="J145" s="19">
        <f ca="1">ROUNDUP(OFFSET(Teams!$I$8,(ROW(K144)-1)*9,0),0)</f>
        <v>927</v>
      </c>
      <c r="K145" s="19">
        <f ca="1">ROUNDUP(OFFSET(Teams!$J$8,(ROW(L144)-1)*9,0),0)</f>
        <v>927</v>
      </c>
      <c r="L145" s="19">
        <f ca="1">ROUNDUP(OFFSET(Teams!$J$8,(ROW(M144)-1)*9,0),0)</f>
        <v>927</v>
      </c>
    </row>
    <row r="146" spans="1:12">
      <c r="A146" s="19" t="str">
        <f ca="1">OFFSET(Teams!$A$1,(ROW(A145)-1)*9,0)</f>
        <v>MEH</v>
      </c>
      <c r="B146" s="19" t="str">
        <f ca="1">OFFSET(Teams!$B$1,(ROW(B145)-1)*9,0)</f>
        <v>Anthony Bryan</v>
      </c>
      <c r="C146" s="19">
        <f ca="1">ROUNDUP(OFFSET(Teams!$B$8,(ROW(C145)-1)*9,0),0)</f>
        <v>75</v>
      </c>
      <c r="D146" s="19">
        <f ca="1">ROUNDUP(OFFSET(Teams!$C$8,(ROW(D145)-1)*9,0),0)</f>
        <v>211</v>
      </c>
      <c r="E146" s="19">
        <f ca="1">ROUNDUP(OFFSET(Teams!$D$8,(ROW(F145)-1)*9,0),0)</f>
        <v>358</v>
      </c>
      <c r="F146" s="19">
        <f ca="1">ROUNDUP(OFFSET(Teams!$E$8,(ROW(G145)-1)*9,0),0)</f>
        <v>484</v>
      </c>
      <c r="G146" s="19">
        <f ca="1">ROUNDUP(OFFSET(Teams!$F$8,(ROW(H145)-1)*9,0),0)</f>
        <v>578</v>
      </c>
      <c r="H146" s="19">
        <f ca="1">ROUNDUP(OFFSET(Teams!$G$8,(ROW(I145)-1)*9,0),0)</f>
        <v>633</v>
      </c>
      <c r="I146" s="19">
        <f ca="1">ROUNDUP(OFFSET(Teams!$H$8,(ROW(J145)-1)*9,0),0)</f>
        <v>633</v>
      </c>
      <c r="J146" s="19">
        <f ca="1">ROUNDUP(OFFSET(Teams!$I$8,(ROW(K145)-1)*9,0),0)</f>
        <v>633</v>
      </c>
      <c r="K146" s="19">
        <f ca="1">ROUNDUP(OFFSET(Teams!$J$8,(ROW(L145)-1)*9,0),0)</f>
        <v>633</v>
      </c>
      <c r="L146" s="19">
        <f ca="1">ROUNDUP(OFFSET(Teams!$J$8,(ROW(M145)-1)*9,0),0)</f>
        <v>633</v>
      </c>
    </row>
    <row r="147" spans="1:12">
      <c r="A147" s="19" t="str">
        <f ca="1">OFFSET(Teams!$A$1,(ROW(A146)-1)*9,0)</f>
        <v>FINN CROLL</v>
      </c>
      <c r="B147" s="19" t="str">
        <f ca="1">OFFSET(Teams!$B$1,(ROW(B146)-1)*9,0)</f>
        <v>Finn Croll</v>
      </c>
      <c r="C147" s="19">
        <f ca="1">ROUNDUP(OFFSET(Teams!$B$8,(ROW(C146)-1)*9,0),0)</f>
        <v>0</v>
      </c>
      <c r="D147" s="19">
        <f ca="1">ROUNDUP(OFFSET(Teams!$C$8,(ROW(D146)-1)*9,0),0)</f>
        <v>264</v>
      </c>
      <c r="E147" s="19">
        <f ca="1">ROUNDUP(OFFSET(Teams!$D$8,(ROW(F146)-1)*9,0),0)</f>
        <v>578</v>
      </c>
      <c r="F147" s="19">
        <f ca="1">ROUNDUP(OFFSET(Teams!$E$8,(ROW(G146)-1)*9,0),0)</f>
        <v>670</v>
      </c>
      <c r="G147" s="19">
        <f ca="1">ROUNDUP(OFFSET(Teams!$F$8,(ROW(H146)-1)*9,0),0)</f>
        <v>867</v>
      </c>
      <c r="H147" s="19">
        <f ca="1">ROUNDUP(OFFSET(Teams!$G$8,(ROW(I146)-1)*9,0),0)</f>
        <v>1019</v>
      </c>
      <c r="I147" s="19">
        <f ca="1">ROUNDUP(OFFSET(Teams!$H$8,(ROW(J146)-1)*9,0),0)</f>
        <v>1019</v>
      </c>
      <c r="J147" s="19">
        <f ca="1">ROUNDUP(OFFSET(Teams!$I$8,(ROW(K146)-1)*9,0),0)</f>
        <v>1019</v>
      </c>
      <c r="K147" s="19">
        <f ca="1">ROUNDUP(OFFSET(Teams!$J$8,(ROW(L146)-1)*9,0),0)</f>
        <v>1019</v>
      </c>
      <c r="L147" s="19">
        <f ca="1">ROUNDUP(OFFSET(Teams!$J$8,(ROW(M146)-1)*9,0),0)</f>
        <v>1019</v>
      </c>
    </row>
    <row r="148" spans="1:12">
      <c r="A148" s="19" t="str">
        <f ca="1">OFFSET(Teams!$A$1,(ROW(A147)-1)*9,0)</f>
        <v>OLLIE CROLL</v>
      </c>
      <c r="B148" s="19" t="str">
        <f ca="1">OFFSET(Teams!$B$1,(ROW(B147)-1)*9,0)</f>
        <v>Ollie Croll</v>
      </c>
      <c r="C148" s="19">
        <f ca="1">ROUNDUP(OFFSET(Teams!$B$8,(ROW(C147)-1)*9,0),0)</f>
        <v>150</v>
      </c>
      <c r="D148" s="19">
        <f ca="1">ROUNDUP(OFFSET(Teams!$C$8,(ROW(D147)-1)*9,0),0)</f>
        <v>350</v>
      </c>
      <c r="E148" s="19">
        <f ca="1">ROUNDUP(OFFSET(Teams!$D$8,(ROW(F147)-1)*9,0),0)</f>
        <v>480</v>
      </c>
      <c r="F148" s="19">
        <f ca="1">ROUNDUP(OFFSET(Teams!$E$8,(ROW(G147)-1)*9,0),0)</f>
        <v>561</v>
      </c>
      <c r="G148" s="19">
        <f ca="1">ROUNDUP(OFFSET(Teams!$F$8,(ROW(H147)-1)*9,0),0)</f>
        <v>650</v>
      </c>
      <c r="H148" s="19">
        <f ca="1">ROUNDUP(OFFSET(Teams!$G$8,(ROW(I147)-1)*9,0),0)</f>
        <v>689</v>
      </c>
      <c r="I148" s="19">
        <f ca="1">ROUNDUP(OFFSET(Teams!$H$8,(ROW(J147)-1)*9,0),0)</f>
        <v>689</v>
      </c>
      <c r="J148" s="19">
        <f ca="1">ROUNDUP(OFFSET(Teams!$I$8,(ROW(K147)-1)*9,0),0)</f>
        <v>689</v>
      </c>
      <c r="K148" s="19">
        <f ca="1">ROUNDUP(OFFSET(Teams!$J$8,(ROW(L147)-1)*9,0),0)</f>
        <v>689</v>
      </c>
      <c r="L148" s="19">
        <f ca="1">ROUNDUP(OFFSET(Teams!$J$8,(ROW(M147)-1)*9,0),0)</f>
        <v>689</v>
      </c>
    </row>
    <row r="149" spans="1:12">
      <c r="A149" s="19" t="str">
        <f ca="1">OFFSET(Teams!$A$1,(ROW(A148)-1)*9,0)</f>
        <v>AMBER CROLL</v>
      </c>
      <c r="B149" s="19" t="str">
        <f ca="1">OFFSET(Teams!$B$1,(ROW(B148)-1)*9,0)</f>
        <v>Amber Croll</v>
      </c>
      <c r="C149" s="19">
        <f ca="1">ROUNDUP(OFFSET(Teams!$B$8,(ROW(C148)-1)*9,0),0)</f>
        <v>75</v>
      </c>
      <c r="D149" s="19">
        <f ca="1">ROUNDUP(OFFSET(Teams!$C$8,(ROW(D148)-1)*9,0),0)</f>
        <v>387</v>
      </c>
      <c r="E149" s="19">
        <f ca="1">ROUNDUP(OFFSET(Teams!$D$8,(ROW(F148)-1)*9,0),0)</f>
        <v>628</v>
      </c>
      <c r="F149" s="19">
        <f ca="1">ROUNDUP(OFFSET(Teams!$E$8,(ROW(G148)-1)*9,0),0)</f>
        <v>853</v>
      </c>
      <c r="G149" s="19">
        <f ca="1">ROUNDUP(OFFSET(Teams!$F$8,(ROW(H148)-1)*9,0),0)</f>
        <v>1101</v>
      </c>
      <c r="H149" s="19">
        <f ca="1">ROUNDUP(OFFSET(Teams!$G$8,(ROW(I148)-1)*9,0),0)</f>
        <v>1191</v>
      </c>
      <c r="I149" s="19">
        <f ca="1">ROUNDUP(OFFSET(Teams!$H$8,(ROW(J148)-1)*9,0),0)</f>
        <v>1191</v>
      </c>
      <c r="J149" s="19">
        <f ca="1">ROUNDUP(OFFSET(Teams!$I$8,(ROW(K148)-1)*9,0),0)</f>
        <v>1191</v>
      </c>
      <c r="K149" s="19">
        <f ca="1">ROUNDUP(OFFSET(Teams!$J$8,(ROW(L148)-1)*9,0),0)</f>
        <v>1191</v>
      </c>
      <c r="L149" s="19">
        <f ca="1">ROUNDUP(OFFSET(Teams!$J$8,(ROW(M148)-1)*9,0),0)</f>
        <v>1191</v>
      </c>
    </row>
    <row r="150" spans="1:12">
      <c r="A150" s="19" t="str">
        <f ca="1">OFFSET(Teams!$A$1,(ROW(A149)-1)*9,0)</f>
        <v>BB1</v>
      </c>
      <c r="B150" s="19" t="str">
        <f ca="1">OFFSET(Teams!$B$1,(ROW(B149)-1)*9,0)</f>
        <v>Ben Brooks</v>
      </c>
      <c r="C150" s="19">
        <f ca="1">ROUNDUP(OFFSET(Teams!$B$8,(ROW(C149)-1)*9,0),0)</f>
        <v>50</v>
      </c>
      <c r="D150" s="19">
        <f ca="1">ROUNDUP(OFFSET(Teams!$C$8,(ROW(D149)-1)*9,0),0)</f>
        <v>215</v>
      </c>
      <c r="E150" s="19">
        <f ca="1">ROUNDUP(OFFSET(Teams!$D$8,(ROW(F149)-1)*9,0),0)</f>
        <v>439</v>
      </c>
      <c r="F150" s="19">
        <f ca="1">ROUNDUP(OFFSET(Teams!$E$8,(ROW(G149)-1)*9,0),0)</f>
        <v>646</v>
      </c>
      <c r="G150" s="19">
        <f ca="1">ROUNDUP(OFFSET(Teams!$F$8,(ROW(H149)-1)*9,0),0)</f>
        <v>857</v>
      </c>
      <c r="H150" s="19">
        <f ca="1">ROUNDUP(OFFSET(Teams!$G$8,(ROW(I149)-1)*9,0),0)</f>
        <v>958</v>
      </c>
      <c r="I150" s="19">
        <f ca="1">ROUNDUP(OFFSET(Teams!$H$8,(ROW(J149)-1)*9,0),0)</f>
        <v>958</v>
      </c>
      <c r="J150" s="19">
        <f ca="1">ROUNDUP(OFFSET(Teams!$I$8,(ROW(K149)-1)*9,0),0)</f>
        <v>958</v>
      </c>
      <c r="K150" s="19">
        <f ca="1">ROUNDUP(OFFSET(Teams!$J$8,(ROW(L149)-1)*9,0),0)</f>
        <v>958</v>
      </c>
      <c r="L150" s="19">
        <f ca="1">ROUNDUP(OFFSET(Teams!$J$8,(ROW(M149)-1)*9,0),0)</f>
        <v>958</v>
      </c>
    </row>
    <row r="151" spans="1:12">
      <c r="A151" s="19" t="str">
        <f ca="1">OFFSET(Teams!$A$1,(ROW(A150)-1)*9,0)</f>
        <v>BB2*</v>
      </c>
      <c r="B151" s="19" t="str">
        <f ca="1">OFFSET(Teams!$B$1,(ROW(B150)-1)*9,0)</f>
        <v>Ben Brooks</v>
      </c>
      <c r="C151" s="19">
        <f ca="1">ROUNDUP(OFFSET(Teams!$B$8,(ROW(C150)-1)*9,0),0)</f>
        <v>0</v>
      </c>
      <c r="D151" s="19">
        <f ca="1">ROUNDUP(OFFSET(Teams!$C$8,(ROW(D150)-1)*9,0),0)</f>
        <v>447</v>
      </c>
      <c r="E151" s="19">
        <f ca="1">ROUNDUP(OFFSET(Teams!$D$8,(ROW(F150)-1)*9,0),0)</f>
        <v>668</v>
      </c>
      <c r="F151" s="19">
        <f ca="1">ROUNDUP(OFFSET(Teams!$E$8,(ROW(G150)-1)*9,0),0)</f>
        <v>832</v>
      </c>
      <c r="G151" s="19">
        <f ca="1">ROUNDUP(OFFSET(Teams!$F$8,(ROW(H150)-1)*9,0),0)</f>
        <v>943</v>
      </c>
      <c r="H151" s="19">
        <f ca="1">ROUNDUP(OFFSET(Teams!$G$8,(ROW(I150)-1)*9,0),0)</f>
        <v>1164</v>
      </c>
      <c r="I151" s="19">
        <f ca="1">ROUNDUP(OFFSET(Teams!$H$8,(ROW(J150)-1)*9,0),0)</f>
        <v>1164</v>
      </c>
      <c r="J151" s="19">
        <f ca="1">ROUNDUP(OFFSET(Teams!$I$8,(ROW(K150)-1)*9,0),0)</f>
        <v>1164</v>
      </c>
      <c r="K151" s="19">
        <f ca="1">ROUNDUP(OFFSET(Teams!$J$8,(ROW(L150)-1)*9,0),0)</f>
        <v>1164</v>
      </c>
      <c r="L151" s="19">
        <f ca="1">ROUNDUP(OFFSET(Teams!$J$8,(ROW(M150)-1)*9,0),0)</f>
        <v>1164</v>
      </c>
    </row>
    <row r="152" spans="1:12">
      <c r="A152" s="19" t="str">
        <f ca="1">OFFSET(Teams!$A$1,(ROW(A151)-1)*9,0)</f>
        <v>Olly 1</v>
      </c>
      <c r="B152" s="19" t="str">
        <f ca="1">OFFSET(Teams!$B$1,(ROW(B151)-1)*9,0)</f>
        <v>Oliver Dunn</v>
      </c>
      <c r="C152" s="19">
        <f ca="1">ROUNDUP(OFFSET(Teams!$B$8,(ROW(C151)-1)*9,0),0)</f>
        <v>100</v>
      </c>
      <c r="D152" s="19">
        <f ca="1">ROUNDUP(OFFSET(Teams!$C$8,(ROW(D151)-1)*9,0),0)</f>
        <v>461</v>
      </c>
      <c r="E152" s="19">
        <f ca="1">ROUNDUP(OFFSET(Teams!$D$8,(ROW(F151)-1)*9,0),0)</f>
        <v>777</v>
      </c>
      <c r="F152" s="19">
        <f ca="1">ROUNDUP(OFFSET(Teams!$E$8,(ROW(G151)-1)*9,0),0)</f>
        <v>968</v>
      </c>
      <c r="G152" s="19">
        <f ca="1">ROUNDUP(OFFSET(Teams!$F$8,(ROW(H151)-1)*9,0),0)</f>
        <v>1173</v>
      </c>
      <c r="H152" s="19">
        <f ca="1">ROUNDUP(OFFSET(Teams!$G$8,(ROW(I151)-1)*9,0),0)</f>
        <v>1292</v>
      </c>
      <c r="I152" s="19">
        <f ca="1">ROUNDUP(OFFSET(Teams!$H$8,(ROW(J151)-1)*9,0),0)</f>
        <v>1292</v>
      </c>
      <c r="J152" s="19">
        <f ca="1">ROUNDUP(OFFSET(Teams!$I$8,(ROW(K151)-1)*9,0),0)</f>
        <v>1292</v>
      </c>
      <c r="K152" s="19">
        <f ca="1">ROUNDUP(OFFSET(Teams!$J$8,(ROW(L151)-1)*9,0),0)</f>
        <v>1292</v>
      </c>
      <c r="L152" s="19">
        <f ca="1">ROUNDUP(OFFSET(Teams!$J$8,(ROW(M151)-1)*9,0),0)</f>
        <v>1292</v>
      </c>
    </row>
    <row r="153" spans="1:12">
      <c r="A153" s="19" t="str">
        <f ca="1">OFFSET(Teams!$A$1,(ROW(A152)-1)*9,0)</f>
        <v>Olly 2*</v>
      </c>
      <c r="B153" s="19" t="str">
        <f ca="1">OFFSET(Teams!$B$1,(ROW(B152)-1)*9,0)</f>
        <v>Oliver Dunn</v>
      </c>
      <c r="C153" s="19">
        <f ca="1">ROUNDUP(OFFSET(Teams!$B$8,(ROW(C152)-1)*9,0),0)</f>
        <v>25</v>
      </c>
      <c r="D153" s="19">
        <f ca="1">ROUNDUP(OFFSET(Teams!$C$8,(ROW(D152)-1)*9,0),0)</f>
        <v>300</v>
      </c>
      <c r="E153" s="19">
        <f ca="1">ROUNDUP(OFFSET(Teams!$D$8,(ROW(F152)-1)*9,0),0)</f>
        <v>528</v>
      </c>
      <c r="F153" s="19">
        <f ca="1">ROUNDUP(OFFSET(Teams!$E$8,(ROW(G152)-1)*9,0),0)</f>
        <v>733</v>
      </c>
      <c r="G153" s="19">
        <f ca="1">ROUNDUP(OFFSET(Teams!$F$8,(ROW(H152)-1)*9,0),0)</f>
        <v>888</v>
      </c>
      <c r="H153" s="19">
        <f ca="1">ROUNDUP(OFFSET(Teams!$G$8,(ROW(I152)-1)*9,0),0)</f>
        <v>1016</v>
      </c>
      <c r="I153" s="19">
        <f ca="1">ROUNDUP(OFFSET(Teams!$H$8,(ROW(J152)-1)*9,0),0)</f>
        <v>1016</v>
      </c>
      <c r="J153" s="19">
        <f ca="1">ROUNDUP(OFFSET(Teams!$I$8,(ROW(K152)-1)*9,0),0)</f>
        <v>1016</v>
      </c>
      <c r="K153" s="19">
        <f ca="1">ROUNDUP(OFFSET(Teams!$J$8,(ROW(L152)-1)*9,0),0)</f>
        <v>1016</v>
      </c>
      <c r="L153" s="19">
        <f ca="1">ROUNDUP(OFFSET(Teams!$J$8,(ROW(M152)-1)*9,0),0)</f>
        <v>1016</v>
      </c>
    </row>
    <row r="154" spans="1:12">
      <c r="A154" s="19" t="str">
        <f ca="1">OFFSET(Teams!$A$1,(ROW(A153)-1)*9,0)</f>
        <v>Howard's Howlers</v>
      </c>
      <c r="B154" s="19" t="str">
        <f ca="1">OFFSET(Teams!$B$1,(ROW(B153)-1)*9,0)</f>
        <v>Alex Howard</v>
      </c>
      <c r="C154" s="19">
        <f ca="1">ROUNDUP(OFFSET(Teams!$B$8,(ROW(C153)-1)*9,0),0)</f>
        <v>0</v>
      </c>
      <c r="D154" s="19">
        <f ca="1">ROUNDUP(OFFSET(Teams!$C$8,(ROW(D153)-1)*9,0),0)</f>
        <v>239</v>
      </c>
      <c r="E154" s="19">
        <f ca="1">ROUNDUP(OFFSET(Teams!$D$8,(ROW(F153)-1)*9,0),0)</f>
        <v>367</v>
      </c>
      <c r="F154" s="19">
        <f ca="1">ROUNDUP(OFFSET(Teams!$E$8,(ROW(G153)-1)*9,0),0)</f>
        <v>446</v>
      </c>
      <c r="G154" s="19">
        <f ca="1">ROUNDUP(OFFSET(Teams!$F$8,(ROW(H153)-1)*9,0),0)</f>
        <v>493</v>
      </c>
      <c r="H154" s="19">
        <f ca="1">ROUNDUP(OFFSET(Teams!$G$8,(ROW(I153)-1)*9,0),0)</f>
        <v>571</v>
      </c>
      <c r="I154" s="19">
        <f ca="1">ROUNDUP(OFFSET(Teams!$H$8,(ROW(J153)-1)*9,0),0)</f>
        <v>571</v>
      </c>
      <c r="J154" s="19">
        <f ca="1">ROUNDUP(OFFSET(Teams!$I$8,(ROW(K153)-1)*9,0),0)</f>
        <v>571</v>
      </c>
      <c r="K154" s="19">
        <f ca="1">ROUNDUP(OFFSET(Teams!$J$8,(ROW(L153)-1)*9,0),0)</f>
        <v>571</v>
      </c>
      <c r="L154" s="19">
        <f ca="1">ROUNDUP(OFFSET(Teams!$J$8,(ROW(M153)-1)*9,0),0)</f>
        <v>571</v>
      </c>
    </row>
    <row r="155" spans="1:12">
      <c r="A155" s="19" t="str">
        <f ca="1">OFFSET(Teams!$A$1,(ROW(A154)-1)*9,0)</f>
        <v>Quiztine Ohurougo*</v>
      </c>
      <c r="B155" s="19" t="str">
        <f ca="1">OFFSET(Teams!$B$1,(ROW(B154)-1)*9,0)</f>
        <v>Alex Howard</v>
      </c>
      <c r="C155" s="19">
        <f ca="1">ROUNDUP(OFFSET(Teams!$B$8,(ROW(C154)-1)*9,0),0)</f>
        <v>0</v>
      </c>
      <c r="D155" s="19">
        <f ca="1">ROUNDUP(OFFSET(Teams!$C$8,(ROW(D154)-1)*9,0),0)</f>
        <v>360</v>
      </c>
      <c r="E155" s="19">
        <f ca="1">ROUNDUP(OFFSET(Teams!$D$8,(ROW(F154)-1)*9,0),0)</f>
        <v>714</v>
      </c>
      <c r="F155" s="19">
        <f ca="1">ROUNDUP(OFFSET(Teams!$E$8,(ROW(G154)-1)*9,0),0)</f>
        <v>874</v>
      </c>
      <c r="G155" s="19">
        <f ca="1">ROUNDUP(OFFSET(Teams!$F$8,(ROW(H154)-1)*9,0),0)</f>
        <v>960</v>
      </c>
      <c r="H155" s="19">
        <f ca="1">ROUNDUP(OFFSET(Teams!$G$8,(ROW(I154)-1)*9,0),0)</f>
        <v>1066</v>
      </c>
      <c r="I155" s="19">
        <f ca="1">ROUNDUP(OFFSET(Teams!$H$8,(ROW(J154)-1)*9,0),0)</f>
        <v>1066</v>
      </c>
      <c r="J155" s="19">
        <f ca="1">ROUNDUP(OFFSET(Teams!$I$8,(ROW(K154)-1)*9,0),0)</f>
        <v>1066</v>
      </c>
      <c r="K155" s="19">
        <f ca="1">ROUNDUP(OFFSET(Teams!$J$8,(ROW(L154)-1)*9,0),0)</f>
        <v>1066</v>
      </c>
      <c r="L155" s="19">
        <f ca="1">ROUNDUP(OFFSET(Teams!$J$8,(ROW(M154)-1)*9,0),0)</f>
        <v>1066</v>
      </c>
    </row>
    <row r="156" spans="1:12">
      <c r="A156" s="19" t="str">
        <f ca="1">OFFSET(Teams!$A$1,(ROW(A155)-1)*9,0)</f>
        <v>The Lidl Six*</v>
      </c>
      <c r="B156" s="19" t="str">
        <f ca="1">OFFSET(Teams!$B$1,(ROW(B155)-1)*9,0)</f>
        <v>Mark Hookway</v>
      </c>
      <c r="C156" s="19">
        <f ca="1">ROUNDUP(OFFSET(Teams!$B$8,(ROW(C155)-1)*9,0),0)</f>
        <v>1275</v>
      </c>
      <c r="D156" s="19">
        <f ca="1">ROUNDUP(OFFSET(Teams!$C$8,(ROW(D155)-1)*9,0),0)</f>
        <v>1343</v>
      </c>
      <c r="E156" s="19">
        <f ca="1">ROUNDUP(OFFSET(Teams!$D$8,(ROW(F155)-1)*9,0),0)</f>
        <v>1492</v>
      </c>
      <c r="F156" s="19">
        <f ca="1">ROUNDUP(OFFSET(Teams!$E$8,(ROW(G155)-1)*9,0),0)</f>
        <v>1651</v>
      </c>
      <c r="G156" s="19">
        <f ca="1">ROUNDUP(OFFSET(Teams!$F$8,(ROW(H155)-1)*9,0),0)</f>
        <v>1699</v>
      </c>
      <c r="H156" s="19">
        <f ca="1">ROUNDUP(OFFSET(Teams!$G$8,(ROW(I155)-1)*9,0),0)</f>
        <v>1753</v>
      </c>
      <c r="I156" s="19">
        <f ca="1">ROUNDUP(OFFSET(Teams!$H$8,(ROW(J155)-1)*9,0),0)</f>
        <v>1753</v>
      </c>
      <c r="J156" s="19">
        <f ca="1">ROUNDUP(OFFSET(Teams!$I$8,(ROW(K155)-1)*9,0),0)</f>
        <v>1753</v>
      </c>
      <c r="K156" s="19">
        <f ca="1">ROUNDUP(OFFSET(Teams!$J$8,(ROW(L155)-1)*9,0),0)</f>
        <v>1753</v>
      </c>
      <c r="L156" s="19">
        <f ca="1">ROUNDUP(OFFSET(Teams!$J$8,(ROW(M155)-1)*9,0),0)</f>
        <v>1753</v>
      </c>
    </row>
    <row r="157" spans="1:12">
      <c r="A157" s="19" t="str">
        <f ca="1">OFFSET(Teams!$A$1,(ROW(A156)-1)*9,0)</f>
        <v>Goodge times ahead :)</v>
      </c>
      <c r="B157" s="19" t="str">
        <f ca="1">OFFSET(Teams!$B$1,(ROW(B156)-1)*9,0)</f>
        <v>Simon Fraser</v>
      </c>
      <c r="C157" s="19">
        <f ca="1">ROUNDUP(OFFSET(Teams!$B$8,(ROW(C156)-1)*9,0),0)</f>
        <v>50</v>
      </c>
      <c r="D157" s="19">
        <f ca="1">ROUNDUP(OFFSET(Teams!$C$8,(ROW(D156)-1)*9,0),0)</f>
        <v>757</v>
      </c>
      <c r="E157" s="19">
        <f ca="1">ROUNDUP(OFFSET(Teams!$D$8,(ROW(F156)-1)*9,0),0)</f>
        <v>913</v>
      </c>
      <c r="F157" s="19">
        <f ca="1">ROUNDUP(OFFSET(Teams!$E$8,(ROW(G156)-1)*9,0),0)</f>
        <v>1070</v>
      </c>
      <c r="G157" s="19">
        <f ca="1">ROUNDUP(OFFSET(Teams!$F$8,(ROW(H156)-1)*9,0),0)</f>
        <v>1175</v>
      </c>
      <c r="H157" s="19">
        <f ca="1">ROUNDUP(OFFSET(Teams!$G$8,(ROW(I156)-1)*9,0),0)</f>
        <v>1288</v>
      </c>
      <c r="I157" s="19">
        <f ca="1">ROUNDUP(OFFSET(Teams!$H$8,(ROW(J156)-1)*9,0),0)</f>
        <v>1288</v>
      </c>
      <c r="J157" s="19">
        <f ca="1">ROUNDUP(OFFSET(Teams!$I$8,(ROW(K156)-1)*9,0),0)</f>
        <v>1288</v>
      </c>
      <c r="K157" s="19">
        <f ca="1">ROUNDUP(OFFSET(Teams!$J$8,(ROW(L156)-1)*9,0),0)</f>
        <v>1288</v>
      </c>
      <c r="L157" s="19">
        <f ca="1">ROUNDUP(OFFSET(Teams!$J$8,(ROW(M156)-1)*9,0),0)</f>
        <v>1288</v>
      </c>
    </row>
    <row r="158" spans="1:12">
      <c r="A158" s="19" t="str">
        <f ca="1">OFFSET(Teams!$A$1,(ROW(A157)-1)*9,0)</f>
        <v>Faest to finish*</v>
      </c>
      <c r="B158" s="19" t="str">
        <f ca="1">OFFSET(Teams!$B$1,(ROW(B157)-1)*9,0)</f>
        <v>Simon Fraser</v>
      </c>
      <c r="C158" s="19">
        <f ca="1">ROUNDUP(OFFSET(Teams!$B$8,(ROW(C157)-1)*9,0),0)</f>
        <v>50</v>
      </c>
      <c r="D158" s="19">
        <f ca="1">ROUNDUP(OFFSET(Teams!$C$8,(ROW(D157)-1)*9,0),0)</f>
        <v>567</v>
      </c>
      <c r="E158" s="19">
        <f ca="1">ROUNDUP(OFFSET(Teams!$D$8,(ROW(F157)-1)*9,0),0)</f>
        <v>776</v>
      </c>
      <c r="F158" s="19">
        <f ca="1">ROUNDUP(OFFSET(Teams!$E$8,(ROW(G157)-1)*9,0),0)</f>
        <v>941</v>
      </c>
      <c r="G158" s="19">
        <f ca="1">ROUNDUP(OFFSET(Teams!$F$8,(ROW(H157)-1)*9,0),0)</f>
        <v>1049</v>
      </c>
      <c r="H158" s="19">
        <f ca="1">ROUNDUP(OFFSET(Teams!$G$8,(ROW(I157)-1)*9,0),0)</f>
        <v>1208</v>
      </c>
      <c r="I158" s="19">
        <f ca="1">ROUNDUP(OFFSET(Teams!$H$8,(ROW(J157)-1)*9,0),0)</f>
        <v>1208</v>
      </c>
      <c r="J158" s="19">
        <f ca="1">ROUNDUP(OFFSET(Teams!$I$8,(ROW(K157)-1)*9,0),0)</f>
        <v>1208</v>
      </c>
      <c r="K158" s="19">
        <f ca="1">ROUNDUP(OFFSET(Teams!$J$8,(ROW(L157)-1)*9,0),0)</f>
        <v>1208</v>
      </c>
      <c r="L158" s="19">
        <f ca="1">ROUNDUP(OFFSET(Teams!$J$8,(ROW(M157)-1)*9,0),0)</f>
        <v>1208</v>
      </c>
    </row>
    <row r="159" spans="1:12">
      <c r="A159" s="19" t="str">
        <f ca="1">OFFSET(Teams!$A$1,(ROW(A158)-1)*9,0)</f>
        <v>Keywood the Key*</v>
      </c>
      <c r="B159" s="19" t="str">
        <f ca="1">OFFSET(Teams!$B$1,(ROW(B158)-1)*9,0)</f>
        <v>Simon Fraser</v>
      </c>
      <c r="C159" s="19">
        <f ca="1">ROUNDUP(OFFSET(Teams!$B$8,(ROW(C158)-1)*9,0),0)</f>
        <v>1200</v>
      </c>
      <c r="D159" s="19">
        <f ca="1">ROUNDUP(OFFSET(Teams!$C$8,(ROW(D158)-1)*9,0),0)</f>
        <v>1405</v>
      </c>
      <c r="E159" s="19">
        <f ca="1">ROUNDUP(OFFSET(Teams!$D$8,(ROW(F158)-1)*9,0),0)</f>
        <v>1592</v>
      </c>
      <c r="F159" s="19">
        <f ca="1">ROUNDUP(OFFSET(Teams!$E$8,(ROW(G158)-1)*9,0),0)</f>
        <v>1748</v>
      </c>
      <c r="G159" s="19">
        <f ca="1">ROUNDUP(OFFSET(Teams!$F$8,(ROW(H158)-1)*9,0),0)</f>
        <v>1882</v>
      </c>
      <c r="H159" s="19">
        <f ca="1">ROUNDUP(OFFSET(Teams!$G$8,(ROW(I158)-1)*9,0),0)</f>
        <v>1990</v>
      </c>
      <c r="I159" s="19">
        <f ca="1">ROUNDUP(OFFSET(Teams!$H$8,(ROW(J158)-1)*9,0),0)</f>
        <v>1990</v>
      </c>
      <c r="J159" s="19">
        <f ca="1">ROUNDUP(OFFSET(Teams!$I$8,(ROW(K158)-1)*9,0),0)</f>
        <v>1990</v>
      </c>
      <c r="K159" s="19">
        <f ca="1">ROUNDUP(OFFSET(Teams!$J$8,(ROW(L158)-1)*9,0),0)</f>
        <v>1990</v>
      </c>
      <c r="L159" s="19">
        <f ca="1">ROUNDUP(OFFSET(Teams!$J$8,(ROW(M158)-1)*9,0),0)</f>
        <v>1990</v>
      </c>
    </row>
    <row r="160" spans="1:12">
      <c r="A160" s="19" t="str">
        <f ca="1">OFFSET(Teams!$A$1,(ROW(A159)-1)*9,0)</f>
        <v>Pete 1</v>
      </c>
      <c r="B160" s="19" t="str">
        <f ca="1">OFFSET(Teams!$B$1,(ROW(B159)-1)*9,0)</f>
        <v>Pete Mason</v>
      </c>
      <c r="C160" s="19">
        <f ca="1">ROUNDUP(OFFSET(Teams!$B$8,(ROW(C159)-1)*9,0),0)</f>
        <v>450</v>
      </c>
      <c r="D160" s="19">
        <f ca="1">ROUNDUP(OFFSET(Teams!$C$8,(ROW(D159)-1)*9,0),0)</f>
        <v>778</v>
      </c>
      <c r="E160" s="19">
        <f ca="1">ROUNDUP(OFFSET(Teams!$D$8,(ROW(F159)-1)*9,0),0)</f>
        <v>1085</v>
      </c>
      <c r="F160" s="19">
        <f ca="1">ROUNDUP(OFFSET(Teams!$E$8,(ROW(G159)-1)*9,0),0)</f>
        <v>1370</v>
      </c>
      <c r="G160" s="19">
        <f ca="1">ROUNDUP(OFFSET(Teams!$F$8,(ROW(H159)-1)*9,0),0)</f>
        <v>1588</v>
      </c>
      <c r="H160" s="19">
        <f ca="1">ROUNDUP(OFFSET(Teams!$G$8,(ROW(I159)-1)*9,0),0)</f>
        <v>1733</v>
      </c>
      <c r="I160" s="19">
        <f ca="1">ROUNDUP(OFFSET(Teams!$H$8,(ROW(J159)-1)*9,0),0)</f>
        <v>1733</v>
      </c>
      <c r="J160" s="19">
        <f ca="1">ROUNDUP(OFFSET(Teams!$I$8,(ROW(K159)-1)*9,0),0)</f>
        <v>1733</v>
      </c>
      <c r="K160" s="19">
        <f ca="1">ROUNDUP(OFFSET(Teams!$J$8,(ROW(L159)-1)*9,0),0)</f>
        <v>1733</v>
      </c>
      <c r="L160" s="19">
        <f ca="1">ROUNDUP(OFFSET(Teams!$J$8,(ROW(M159)-1)*9,0),0)</f>
        <v>1733</v>
      </c>
    </row>
    <row r="161" spans="1:12">
      <c r="A161" s="19" t="str">
        <f ca="1">OFFSET(Teams!$A$1,(ROW(A160)-1)*9,0)</f>
        <v>Pete 2*</v>
      </c>
      <c r="B161" s="19" t="str">
        <f ca="1">OFFSET(Teams!$B$1,(ROW(B160)-1)*9,0)</f>
        <v>Pete Mason</v>
      </c>
      <c r="C161" s="19">
        <f ca="1">ROUNDUP(OFFSET(Teams!$B$8,(ROW(C160)-1)*9,0),0)</f>
        <v>225</v>
      </c>
      <c r="D161" s="19">
        <f ca="1">ROUNDUP(OFFSET(Teams!$C$8,(ROW(D160)-1)*9,0),0)</f>
        <v>580</v>
      </c>
      <c r="E161" s="19">
        <f ca="1">ROUNDUP(OFFSET(Teams!$D$8,(ROW(F160)-1)*9,0),0)</f>
        <v>756</v>
      </c>
      <c r="F161" s="19">
        <f ca="1">ROUNDUP(OFFSET(Teams!$E$8,(ROW(G160)-1)*9,0),0)</f>
        <v>846</v>
      </c>
      <c r="G161" s="19">
        <f ca="1">ROUNDUP(OFFSET(Teams!$F$8,(ROW(H160)-1)*9,0),0)</f>
        <v>985</v>
      </c>
      <c r="H161" s="19">
        <f ca="1">ROUNDUP(OFFSET(Teams!$G$8,(ROW(I160)-1)*9,0),0)</f>
        <v>1140</v>
      </c>
      <c r="I161" s="19">
        <f ca="1">ROUNDUP(OFFSET(Teams!$H$8,(ROW(J160)-1)*9,0),0)</f>
        <v>1140</v>
      </c>
      <c r="J161" s="19">
        <f ca="1">ROUNDUP(OFFSET(Teams!$I$8,(ROW(K160)-1)*9,0),0)</f>
        <v>1140</v>
      </c>
      <c r="K161" s="19">
        <f ca="1">ROUNDUP(OFFSET(Teams!$J$8,(ROW(L160)-1)*9,0),0)</f>
        <v>1140</v>
      </c>
      <c r="L161" s="19">
        <f ca="1">ROUNDUP(OFFSET(Teams!$J$8,(ROW(M160)-1)*9,0),0)</f>
        <v>1140</v>
      </c>
    </row>
    <row r="162" spans="1:12">
      <c r="A162" s="19" t="str">
        <f ca="1">OFFSET(Teams!$A$1,(ROW(A161)-1)*9,0)</f>
        <v>Team Sophie Foreman</v>
      </c>
      <c r="B162" s="19" t="str">
        <f ca="1">OFFSET(Teams!$B$1,(ROW(B161)-1)*9,0)</f>
        <v>Sophie Foreman</v>
      </c>
      <c r="C162" s="19">
        <f ca="1">ROUNDUP(OFFSET(Teams!$B$8,(ROW(C161)-1)*9,0),0)</f>
        <v>0</v>
      </c>
      <c r="D162" s="19">
        <f ca="1">ROUNDUP(OFFSET(Teams!$C$8,(ROW(D161)-1)*9,0),0)</f>
        <v>239</v>
      </c>
      <c r="E162" s="19">
        <f ca="1">ROUNDUP(OFFSET(Teams!$D$8,(ROW(F161)-1)*9,0),0)</f>
        <v>505</v>
      </c>
      <c r="F162" s="19">
        <f ca="1">ROUNDUP(OFFSET(Teams!$E$8,(ROW(G161)-1)*9,0),0)</f>
        <v>647</v>
      </c>
      <c r="G162" s="19">
        <f ca="1">ROUNDUP(OFFSET(Teams!$F$8,(ROW(H161)-1)*9,0),0)</f>
        <v>796</v>
      </c>
      <c r="H162" s="19">
        <f ca="1">ROUNDUP(OFFSET(Teams!$G$8,(ROW(I161)-1)*9,0),0)</f>
        <v>948</v>
      </c>
      <c r="I162" s="19">
        <f ca="1">ROUNDUP(OFFSET(Teams!$H$8,(ROW(J161)-1)*9,0),0)</f>
        <v>948</v>
      </c>
      <c r="J162" s="19">
        <f ca="1">ROUNDUP(OFFSET(Teams!$I$8,(ROW(K161)-1)*9,0),0)</f>
        <v>948</v>
      </c>
      <c r="K162" s="19">
        <f ca="1">ROUNDUP(OFFSET(Teams!$J$8,(ROW(L161)-1)*9,0),0)</f>
        <v>948</v>
      </c>
      <c r="L162" s="19">
        <f ca="1">ROUNDUP(OFFSET(Teams!$J$8,(ROW(M161)-1)*9,0),0)</f>
        <v>948</v>
      </c>
    </row>
    <row r="163" spans="1:12">
      <c r="A163" s="19" t="str">
        <f ca="1">OFFSET(Teams!$A$1,(ROW(A162)-1)*9,0)</f>
        <v>Aggie's Puffers</v>
      </c>
      <c r="B163" s="19" t="str">
        <f ca="1">OFFSET(Teams!$B$1,(ROW(B162)-1)*9,0)</f>
        <v>Steve Keywood</v>
      </c>
      <c r="C163" s="19">
        <f ca="1">ROUNDUP(OFFSET(Teams!$B$8,(ROW(C162)-1)*9,0),0)</f>
        <v>25</v>
      </c>
      <c r="D163" s="19">
        <f ca="1">ROUNDUP(OFFSET(Teams!$C$8,(ROW(D162)-1)*9,0),0)</f>
        <v>464</v>
      </c>
      <c r="E163" s="19">
        <f ca="1">ROUNDUP(OFFSET(Teams!$D$8,(ROW(F162)-1)*9,0),0)</f>
        <v>771</v>
      </c>
      <c r="F163" s="19">
        <f ca="1">ROUNDUP(OFFSET(Teams!$E$8,(ROW(G162)-1)*9,0),0)</f>
        <v>1032</v>
      </c>
      <c r="G163" s="19">
        <f ca="1">ROUNDUP(OFFSET(Teams!$F$8,(ROW(H162)-1)*9,0),0)</f>
        <v>1322</v>
      </c>
      <c r="H163" s="19">
        <f ca="1">ROUNDUP(OFFSET(Teams!$G$8,(ROW(I162)-1)*9,0),0)</f>
        <v>1488</v>
      </c>
      <c r="I163" s="19">
        <f ca="1">ROUNDUP(OFFSET(Teams!$H$8,(ROW(J162)-1)*9,0),0)</f>
        <v>1488</v>
      </c>
      <c r="J163" s="19">
        <f ca="1">ROUNDUP(OFFSET(Teams!$I$8,(ROW(K162)-1)*9,0),0)</f>
        <v>1488</v>
      </c>
      <c r="K163" s="19">
        <f ca="1">ROUNDUP(OFFSET(Teams!$J$8,(ROW(L162)-1)*9,0),0)</f>
        <v>1488</v>
      </c>
      <c r="L163" s="19">
        <f ca="1">ROUNDUP(OFFSET(Teams!$J$8,(ROW(M162)-1)*9,0),0)</f>
        <v>1488</v>
      </c>
    </row>
    <row r="164" spans="1:12">
      <c r="A164" s="19" t="str">
        <f ca="1">OFFSET(Teams!$A$1,(ROW(A163)-1)*9,0)</f>
        <v>Innit Twinnit*</v>
      </c>
      <c r="B164" s="19" t="str">
        <f ca="1">OFFSET(Teams!$B$1,(ROW(B163)-1)*9,0)</f>
        <v>Steve Keywood</v>
      </c>
      <c r="C164" s="19">
        <f ca="1">ROUNDUP(OFFSET(Teams!$B$8,(ROW(C163)-1)*9,0),0)</f>
        <v>0</v>
      </c>
      <c r="D164" s="19">
        <f ca="1">ROUNDUP(OFFSET(Teams!$C$8,(ROW(D163)-1)*9,0),0)</f>
        <v>272</v>
      </c>
      <c r="E164" s="19">
        <f ca="1">ROUNDUP(OFFSET(Teams!$D$8,(ROW(F163)-1)*9,0),0)</f>
        <v>554</v>
      </c>
      <c r="F164" s="19">
        <f ca="1">ROUNDUP(OFFSET(Teams!$E$8,(ROW(G163)-1)*9,0),0)</f>
        <v>785</v>
      </c>
      <c r="G164" s="19">
        <f ca="1">ROUNDUP(OFFSET(Teams!$F$8,(ROW(H163)-1)*9,0),0)</f>
        <v>829</v>
      </c>
      <c r="H164" s="19">
        <f ca="1">ROUNDUP(OFFSET(Teams!$G$8,(ROW(I163)-1)*9,0),0)</f>
        <v>868</v>
      </c>
      <c r="I164" s="19">
        <f ca="1">ROUNDUP(OFFSET(Teams!$H$8,(ROW(J163)-1)*9,0),0)</f>
        <v>868</v>
      </c>
      <c r="J164" s="19">
        <f ca="1">ROUNDUP(OFFSET(Teams!$I$8,(ROW(K163)-1)*9,0),0)</f>
        <v>868</v>
      </c>
      <c r="K164" s="19">
        <f ca="1">ROUNDUP(OFFSET(Teams!$J$8,(ROW(L163)-1)*9,0),0)</f>
        <v>868</v>
      </c>
      <c r="L164" s="19">
        <f ca="1">ROUNDUP(OFFSET(Teams!$J$8,(ROW(M163)-1)*9,0),0)</f>
        <v>868</v>
      </c>
    </row>
    <row r="165" spans="1:12">
      <c r="A165" s="19" t="str">
        <f ca="1">OFFSET(Teams!$A$1,(ROW(A164)-1)*9,0)</f>
        <v>Bargain Basement*</v>
      </c>
      <c r="B165" s="19" t="str">
        <f ca="1">OFFSET(Teams!$B$1,(ROW(B164)-1)*9,0)</f>
        <v>Steve Keywood</v>
      </c>
      <c r="C165" s="19">
        <f ca="1">ROUNDUP(OFFSET(Teams!$B$8,(ROW(C164)-1)*9,0),0)</f>
        <v>1400</v>
      </c>
      <c r="D165" s="19">
        <f ca="1">ROUNDUP(OFFSET(Teams!$C$8,(ROW(D164)-1)*9,0),0)</f>
        <v>1484</v>
      </c>
      <c r="E165" s="19">
        <f ca="1">ROUNDUP(OFFSET(Teams!$D$8,(ROW(F164)-1)*9,0),0)</f>
        <v>1620</v>
      </c>
      <c r="F165" s="19">
        <f ca="1">ROUNDUP(OFFSET(Teams!$E$8,(ROW(G164)-1)*9,0),0)</f>
        <v>1750</v>
      </c>
      <c r="G165" s="19">
        <f ca="1">ROUNDUP(OFFSET(Teams!$F$8,(ROW(H164)-1)*9,0),0)</f>
        <v>1810</v>
      </c>
      <c r="H165" s="19">
        <f ca="1">ROUNDUP(OFFSET(Teams!$G$8,(ROW(I164)-1)*9,0),0)</f>
        <v>1842</v>
      </c>
      <c r="I165" s="19">
        <f ca="1">ROUNDUP(OFFSET(Teams!$H$8,(ROW(J164)-1)*9,0),0)</f>
        <v>1842</v>
      </c>
      <c r="J165" s="19">
        <f ca="1">ROUNDUP(OFFSET(Teams!$I$8,(ROW(K164)-1)*9,0),0)</f>
        <v>1842</v>
      </c>
      <c r="K165" s="19">
        <f ca="1">ROUNDUP(OFFSET(Teams!$J$8,(ROW(L164)-1)*9,0),0)</f>
        <v>1842</v>
      </c>
      <c r="L165" s="19">
        <f ca="1">ROUNDUP(OFFSET(Teams!$J$8,(ROW(M164)-1)*9,0),0)</f>
        <v>1842</v>
      </c>
    </row>
    <row r="166" spans="1:12">
      <c r="A166" s="19" t="str">
        <f ca="1">OFFSET(Teams!$A$1,(ROW(A165)-1)*9,0)</f>
        <v>Cox R Us</v>
      </c>
      <c r="B166" s="19" t="str">
        <f ca="1">OFFSET(Teams!$B$1,(ROW(B165)-1)*9,0)</f>
        <v>Tom Cox</v>
      </c>
      <c r="C166" s="19">
        <f ca="1">ROUNDUP(OFFSET(Teams!$B$8,(ROW(C165)-1)*9,0),0)</f>
        <v>150</v>
      </c>
      <c r="D166" s="19">
        <f ca="1">ROUNDUP(OFFSET(Teams!$C$8,(ROW(D165)-1)*9,0),0)</f>
        <v>397</v>
      </c>
      <c r="E166" s="19">
        <f ca="1">ROUNDUP(OFFSET(Teams!$D$8,(ROW(F165)-1)*9,0),0)</f>
        <v>603</v>
      </c>
      <c r="F166" s="19">
        <f ca="1">ROUNDUP(OFFSET(Teams!$E$8,(ROW(G165)-1)*9,0),0)</f>
        <v>800</v>
      </c>
      <c r="G166" s="19">
        <f ca="1">ROUNDUP(OFFSET(Teams!$F$8,(ROW(H165)-1)*9,0),0)</f>
        <v>1025</v>
      </c>
      <c r="H166" s="19">
        <f ca="1">ROUNDUP(OFFSET(Teams!$G$8,(ROW(I165)-1)*9,0),0)</f>
        <v>1144</v>
      </c>
      <c r="I166" s="19">
        <f ca="1">ROUNDUP(OFFSET(Teams!$H$8,(ROW(J165)-1)*9,0),0)</f>
        <v>1144</v>
      </c>
      <c r="J166" s="19">
        <f ca="1">ROUNDUP(OFFSET(Teams!$I$8,(ROW(K165)-1)*9,0),0)</f>
        <v>1144</v>
      </c>
      <c r="K166" s="19">
        <f ca="1">ROUNDUP(OFFSET(Teams!$J$8,(ROW(L165)-1)*9,0),0)</f>
        <v>1144</v>
      </c>
      <c r="L166" s="19">
        <f ca="1">ROUNDUP(OFFSET(Teams!$J$8,(ROW(M165)-1)*9,0),0)</f>
        <v>1144</v>
      </c>
    </row>
    <row r="167" spans="1:12">
      <c r="A167" s="19" t="str">
        <f ca="1">OFFSET(Teams!$A$1,(ROW(A166)-1)*9,0)</f>
        <v>JAX</v>
      </c>
      <c r="B167" s="19" t="str">
        <f ca="1">OFFSET(Teams!$B$1,(ROW(B166)-1)*9,0)</f>
        <v>Jacky Hubbard</v>
      </c>
      <c r="C167" s="19">
        <f ca="1">ROUNDUP(OFFSET(Teams!$B$8,(ROW(C166)-1)*9,0),0)</f>
        <v>850</v>
      </c>
      <c r="D167" s="19">
        <f ca="1">ROUNDUP(OFFSET(Teams!$C$8,(ROW(D166)-1)*9,0),0)</f>
        <v>1013</v>
      </c>
      <c r="E167" s="19">
        <f ca="1">ROUNDUP(OFFSET(Teams!$D$8,(ROW(F166)-1)*9,0),0)</f>
        <v>1091</v>
      </c>
      <c r="F167" s="19">
        <f ca="1">ROUNDUP(OFFSET(Teams!$E$8,(ROW(G166)-1)*9,0),0)</f>
        <v>1195</v>
      </c>
      <c r="G167" s="19">
        <f ca="1">ROUNDUP(OFFSET(Teams!$F$8,(ROW(H166)-1)*9,0),0)</f>
        <v>1299</v>
      </c>
      <c r="H167" s="19">
        <f ca="1">ROUNDUP(OFFSET(Teams!$G$8,(ROW(I166)-1)*9,0),0)</f>
        <v>1363</v>
      </c>
      <c r="I167" s="19">
        <f ca="1">ROUNDUP(OFFSET(Teams!$H$8,(ROW(J166)-1)*9,0),0)</f>
        <v>1363</v>
      </c>
      <c r="J167" s="19">
        <f ca="1">ROUNDUP(OFFSET(Teams!$I$8,(ROW(K166)-1)*9,0),0)</f>
        <v>1363</v>
      </c>
      <c r="K167" s="19">
        <f ca="1">ROUNDUP(OFFSET(Teams!$J$8,(ROW(L166)-1)*9,0),0)</f>
        <v>1363</v>
      </c>
      <c r="L167" s="19">
        <f ca="1">ROUNDUP(OFFSET(Teams!$J$8,(ROW(M166)-1)*9,0),0)</f>
        <v>1363</v>
      </c>
    </row>
    <row r="168" spans="1:12">
      <c r="A168" s="19" t="str">
        <f ca="1">OFFSET(Teams!$A$1,(ROW(A167)-1)*9,0)</f>
        <v>Team Kezza Original</v>
      </c>
      <c r="B168" s="19" t="str">
        <f ca="1">OFFSET(Teams!$B$1,(ROW(B167)-1)*9,0)</f>
        <v>Kerri Tucker</v>
      </c>
      <c r="C168" s="19">
        <f ca="1">ROUNDUP(OFFSET(Teams!$B$8,(ROW(C167)-1)*9,0),0)</f>
        <v>600</v>
      </c>
      <c r="D168" s="19">
        <f ca="1">ROUNDUP(OFFSET(Teams!$C$8,(ROW(D167)-1)*9,0),0)</f>
        <v>870</v>
      </c>
      <c r="E168" s="19">
        <f ca="1">ROUNDUP(OFFSET(Teams!$D$8,(ROW(F167)-1)*9,0),0)</f>
        <v>934</v>
      </c>
      <c r="F168" s="19">
        <f ca="1">ROUNDUP(OFFSET(Teams!$E$8,(ROW(G167)-1)*9,0),0)</f>
        <v>1032</v>
      </c>
      <c r="G168" s="19">
        <f ca="1">ROUNDUP(OFFSET(Teams!$F$8,(ROW(H167)-1)*9,0),0)</f>
        <v>1085</v>
      </c>
      <c r="H168" s="19">
        <f ca="1">ROUNDUP(OFFSET(Teams!$G$8,(ROW(I167)-1)*9,0),0)</f>
        <v>1114</v>
      </c>
      <c r="I168" s="19">
        <f ca="1">ROUNDUP(OFFSET(Teams!$H$8,(ROW(J167)-1)*9,0),0)</f>
        <v>1114</v>
      </c>
      <c r="J168" s="19">
        <f ca="1">ROUNDUP(OFFSET(Teams!$I$8,(ROW(K167)-1)*9,0),0)</f>
        <v>1114</v>
      </c>
      <c r="K168" s="19">
        <f ca="1">ROUNDUP(OFFSET(Teams!$J$8,(ROW(L167)-1)*9,0),0)</f>
        <v>1114</v>
      </c>
      <c r="L168" s="19">
        <f ca="1">ROUNDUP(OFFSET(Teams!$J$8,(ROW(M167)-1)*9,0),0)</f>
        <v>1114</v>
      </c>
    </row>
    <row r="169" spans="1:12">
      <c r="A169" s="19" t="str">
        <f ca="1">OFFSET(Teams!$A$1,(ROW(A168)-1)*9,0)</f>
        <v>eejits</v>
      </c>
      <c r="B169" s="19" t="str">
        <f ca="1">OFFSET(Teams!$B$1,(ROW(B168)-1)*9,0)</f>
        <v>Megan Hopkins</v>
      </c>
      <c r="C169" s="19">
        <f ca="1">ROUNDUP(OFFSET(Teams!$B$8,(ROW(C168)-1)*9,0),0)</f>
        <v>1500</v>
      </c>
      <c r="D169" s="19">
        <f ca="1">ROUNDUP(OFFSET(Teams!$C$8,(ROW(D168)-1)*9,0),0)</f>
        <v>1511</v>
      </c>
      <c r="E169" s="19">
        <f ca="1">ROUNDUP(OFFSET(Teams!$D$8,(ROW(F168)-1)*9,0),0)</f>
        <v>1519</v>
      </c>
      <c r="F169" s="19">
        <f ca="1">ROUNDUP(OFFSET(Teams!$E$8,(ROW(G168)-1)*9,0),0)</f>
        <v>1569</v>
      </c>
      <c r="G169" s="19">
        <f ca="1">ROUNDUP(OFFSET(Teams!$F$8,(ROW(H168)-1)*9,0),0)</f>
        <v>1608</v>
      </c>
      <c r="H169" s="19">
        <f ca="1">ROUNDUP(OFFSET(Teams!$G$8,(ROW(I168)-1)*9,0),0)</f>
        <v>1608</v>
      </c>
      <c r="I169" s="19">
        <f ca="1">ROUNDUP(OFFSET(Teams!$H$8,(ROW(J168)-1)*9,0),0)</f>
        <v>1608</v>
      </c>
      <c r="J169" s="19">
        <f ca="1">ROUNDUP(OFFSET(Teams!$I$8,(ROW(K168)-1)*9,0),0)</f>
        <v>1608</v>
      </c>
      <c r="K169" s="19">
        <f ca="1">ROUNDUP(OFFSET(Teams!$J$8,(ROW(L168)-1)*9,0),0)</f>
        <v>1608</v>
      </c>
      <c r="L169" s="19">
        <f ca="1">ROUNDUP(OFFSET(Teams!$J$8,(ROW(M168)-1)*9,0),0)</f>
        <v>1608</v>
      </c>
    </row>
    <row r="170" spans="1:12">
      <c r="A170" s="19" t="str">
        <f ca="1">OFFSET(Teams!$A$1,(ROW(A169)-1)*9,0)</f>
        <v>Fast Starters</v>
      </c>
      <c r="B170" s="19" t="str">
        <f ca="1">OFFSET(Teams!$B$1,(ROW(B169)-1)*9,0)</f>
        <v>Dan Watt</v>
      </c>
      <c r="C170" s="19">
        <f ca="1">ROUNDUP(OFFSET(Teams!$B$8,(ROW(C169)-1)*9,0),0)</f>
        <v>0</v>
      </c>
      <c r="D170" s="19">
        <f ca="1">ROUNDUP(OFFSET(Teams!$C$8,(ROW(D169)-1)*9,0),0)</f>
        <v>164</v>
      </c>
      <c r="E170" s="19">
        <f ca="1">ROUNDUP(OFFSET(Teams!$D$8,(ROW(F169)-1)*9,0),0)</f>
        <v>352</v>
      </c>
      <c r="F170" s="19">
        <f ca="1">ROUNDUP(OFFSET(Teams!$E$8,(ROW(G169)-1)*9,0),0)</f>
        <v>508</v>
      </c>
      <c r="G170" s="19">
        <f ca="1">ROUNDUP(OFFSET(Teams!$F$8,(ROW(H169)-1)*9,0),0)</f>
        <v>718</v>
      </c>
      <c r="H170" s="19">
        <f ca="1">ROUNDUP(OFFSET(Teams!$G$8,(ROW(I169)-1)*9,0),0)</f>
        <v>815</v>
      </c>
      <c r="I170" s="19">
        <f ca="1">ROUNDUP(OFFSET(Teams!$H$8,(ROW(J169)-1)*9,0),0)</f>
        <v>815</v>
      </c>
      <c r="J170" s="19">
        <f ca="1">ROUNDUP(OFFSET(Teams!$I$8,(ROW(K169)-1)*9,0),0)</f>
        <v>815</v>
      </c>
      <c r="K170" s="19">
        <f ca="1">ROUNDUP(OFFSET(Teams!$J$8,(ROW(L169)-1)*9,0),0)</f>
        <v>815</v>
      </c>
      <c r="L170" s="19">
        <f ca="1">ROUNDUP(OFFSET(Teams!$J$8,(ROW(M169)-1)*9,0),0)</f>
        <v>815</v>
      </c>
    </row>
    <row r="171" spans="1:12">
      <c r="A171" s="19" t="str">
        <f ca="1">OFFSET(Teams!$A$1,(ROW(A170)-1)*9,0)</f>
        <v>"Team Name"</v>
      </c>
      <c r="B171" s="19" t="str">
        <f ca="1">OFFSET(Teams!$B$1,(ROW(B170)-1)*9,0)</f>
        <v>"Manager</v>
      </c>
      <c r="C171" s="19">
        <f ca="1">ROUNDUP(OFFSET(Teams!$B$8,(ROW(C170)-1)*9,0),0)</f>
        <v>0</v>
      </c>
      <c r="D171" s="19" t="e">
        <f ca="1">ROUNDUP(OFFSET(Teams!$C$8,(ROW(D170)-1)*9,0),0)</f>
        <v>#NAME?</v>
      </c>
      <c r="E171" s="19" t="e">
        <f ca="1">ROUNDUP(OFFSET(Teams!$D$8,(ROW(F170)-1)*9,0),0)</f>
        <v>#NAME?</v>
      </c>
      <c r="F171" s="19" t="e">
        <f ca="1">ROUNDUP(OFFSET(Teams!$E$8,(ROW(G170)-1)*9,0),0)</f>
        <v>#NAME?</v>
      </c>
      <c r="G171" s="19" t="e">
        <f ca="1">ROUNDUP(OFFSET(Teams!$F$8,(ROW(H170)-1)*9,0),0)</f>
        <v>#NAME?</v>
      </c>
      <c r="H171" s="19" t="e">
        <f ca="1">ROUNDUP(OFFSET(Teams!$G$8,(ROW(I170)-1)*9,0),0)</f>
        <v>#NAME?</v>
      </c>
      <c r="I171" s="19" t="e">
        <f ca="1">ROUNDUP(OFFSET(Teams!$H$8,(ROW(J170)-1)*9,0),0)</f>
        <v>#NAME?</v>
      </c>
      <c r="J171" s="19" t="e">
        <f ca="1">ROUNDUP(OFFSET(Teams!$I$8,(ROW(K170)-1)*9,0),0)</f>
        <v>#NAME?</v>
      </c>
      <c r="K171" s="19" t="e">
        <f ca="1">ROUNDUP(OFFSET(Teams!$J$8,(ROW(L170)-1)*9,0),0)</f>
        <v>#NAME?</v>
      </c>
      <c r="L171" s="19" t="e">
        <f ca="1">ROUNDUP(OFFSET(Teams!$J$8,(ROW(M170)-1)*9,0),0)</f>
        <v>#NAME?</v>
      </c>
    </row>
    <row r="172" spans="1:12">
      <c r="A172" s="19" t="str">
        <f ca="1">OFFSET(Teams!$A$1,(ROW(A171)-1)*9,0)</f>
        <v>"Team Name"</v>
      </c>
      <c r="B172" s="19" t="str">
        <f ca="1">OFFSET(Teams!$B$1,(ROW(B171)-1)*9,0)</f>
        <v>"Manager</v>
      </c>
      <c r="C172" s="19">
        <f ca="1">ROUNDUP(OFFSET(Teams!$B$8,(ROW(C171)-1)*9,0),0)</f>
        <v>0</v>
      </c>
      <c r="D172" s="19" t="e">
        <f ca="1">ROUNDUP(OFFSET(Teams!$C$8,(ROW(D171)-1)*9,0),0)</f>
        <v>#NAME?</v>
      </c>
      <c r="E172" s="19" t="e">
        <f ca="1">ROUNDUP(OFFSET(Teams!$D$8,(ROW(F171)-1)*9,0),0)</f>
        <v>#NAME?</v>
      </c>
      <c r="F172" s="19" t="e">
        <f ca="1">ROUNDUP(OFFSET(Teams!$E$8,(ROW(G171)-1)*9,0),0)</f>
        <v>#NAME?</v>
      </c>
      <c r="G172" s="19" t="e">
        <f ca="1">ROUNDUP(OFFSET(Teams!$F$8,(ROW(H171)-1)*9,0),0)</f>
        <v>#NAME?</v>
      </c>
      <c r="H172" s="19" t="e">
        <f ca="1">ROUNDUP(OFFSET(Teams!$G$8,(ROW(I171)-1)*9,0),0)</f>
        <v>#NAME?</v>
      </c>
      <c r="I172" s="19" t="e">
        <f ca="1">ROUNDUP(OFFSET(Teams!$H$8,(ROW(J171)-1)*9,0),0)</f>
        <v>#NAME?</v>
      </c>
      <c r="J172" s="19" t="e">
        <f ca="1">ROUNDUP(OFFSET(Teams!$I$8,(ROW(K171)-1)*9,0),0)</f>
        <v>#NAME?</v>
      </c>
      <c r="K172" s="19" t="e">
        <f ca="1">ROUNDUP(OFFSET(Teams!$J$8,(ROW(L171)-1)*9,0),0)</f>
        <v>#NAME?</v>
      </c>
      <c r="L172" s="19" t="e">
        <f ca="1">ROUNDUP(OFFSET(Teams!$J$8,(ROW(M171)-1)*9,0),0)</f>
        <v>#NAME?</v>
      </c>
    </row>
    <row r="173" spans="1:12">
      <c r="A173" s="19"/>
      <c r="B173" s="19"/>
      <c r="C173" s="19"/>
      <c r="D173" s="19"/>
      <c r="E173" s="19"/>
      <c r="F173" s="19"/>
      <c r="G173" s="19"/>
      <c r="H173" s="19"/>
      <c r="I173" s="19"/>
      <c r="J173" s="19"/>
      <c r="K173" s="19"/>
    </row>
    <row r="174" spans="1:12">
      <c r="A174" s="19"/>
      <c r="B174" s="19"/>
      <c r="C174" s="19"/>
      <c r="D174" s="19"/>
      <c r="E174" s="19"/>
      <c r="F174" s="19"/>
      <c r="G174" s="19"/>
      <c r="H174" s="19"/>
      <c r="I174" s="19"/>
      <c r="J174" s="19"/>
      <c r="K174" s="19"/>
    </row>
    <row r="175" spans="1:12">
      <c r="A175" s="19"/>
      <c r="B175" s="19"/>
      <c r="C175" s="19"/>
      <c r="D175" s="19"/>
      <c r="E175" s="19"/>
      <c r="F175" s="19"/>
      <c r="G175" s="19"/>
      <c r="H175" s="19"/>
      <c r="I175" s="19"/>
      <c r="J175" s="19"/>
      <c r="K175" s="19"/>
    </row>
    <row r="176" spans="1:12">
      <c r="A176" s="19"/>
      <c r="B176" s="19"/>
      <c r="C176" s="19"/>
      <c r="D176" s="19"/>
      <c r="E176" s="19"/>
      <c r="F176" s="19"/>
      <c r="G176" s="19"/>
      <c r="H176" s="19"/>
      <c r="I176" s="19"/>
      <c r="J176" s="19"/>
      <c r="K176" s="19"/>
    </row>
    <row r="177" spans="1:11">
      <c r="A177" s="19"/>
      <c r="B177" s="19"/>
      <c r="C177" s="19"/>
      <c r="D177" s="19"/>
      <c r="E177" s="19"/>
      <c r="F177" s="19"/>
      <c r="G177" s="19"/>
      <c r="H177" s="19"/>
      <c r="I177" s="19"/>
      <c r="J177" s="19"/>
      <c r="K177" s="19"/>
    </row>
    <row r="178" spans="1:11">
      <c r="A178" s="19"/>
      <c r="B178" s="19"/>
      <c r="C178" s="19"/>
      <c r="D178" s="19"/>
      <c r="E178" s="19"/>
      <c r="F178" s="19"/>
      <c r="G178" s="19"/>
      <c r="H178" s="19"/>
      <c r="I178" s="19"/>
      <c r="J178" s="19"/>
      <c r="K178" s="19"/>
    </row>
    <row r="179" spans="1:11">
      <c r="A179" s="19"/>
      <c r="B179" s="19"/>
      <c r="C179" s="19"/>
      <c r="D179" s="19"/>
      <c r="E179" s="19"/>
      <c r="F179" s="19"/>
      <c r="G179" s="19"/>
      <c r="H179" s="19"/>
      <c r="I179" s="19"/>
      <c r="J179" s="19"/>
      <c r="K179" s="19"/>
    </row>
    <row r="180" spans="1:11">
      <c r="A180" s="19"/>
      <c r="B180" s="19"/>
      <c r="C180" s="19"/>
      <c r="D180" s="19"/>
      <c r="E180" s="19"/>
      <c r="F180" s="19"/>
      <c r="G180" s="19"/>
      <c r="H180" s="19"/>
      <c r="I180" s="19"/>
      <c r="J180" s="19"/>
      <c r="K180" s="19"/>
    </row>
    <row r="181" spans="1:11">
      <c r="A181" s="19"/>
      <c r="B181" s="19"/>
      <c r="C181" s="19"/>
      <c r="D181" s="19"/>
      <c r="E181" s="19"/>
      <c r="F181" s="19"/>
      <c r="G181" s="19"/>
      <c r="H181" s="19"/>
      <c r="I181" s="19"/>
      <c r="J181" s="19"/>
      <c r="K181" s="19"/>
    </row>
    <row r="182" spans="1:11">
      <c r="A182" s="19"/>
      <c r="B182" s="19"/>
      <c r="C182" s="19"/>
      <c r="D182" s="19"/>
      <c r="E182" s="19"/>
      <c r="F182" s="19"/>
      <c r="G182" s="19"/>
      <c r="H182" s="19"/>
      <c r="I182" s="19"/>
      <c r="J182" s="19"/>
      <c r="K182" s="19"/>
    </row>
    <row r="183" spans="1:11">
      <c r="A183" s="19"/>
      <c r="B183" s="19"/>
      <c r="C183" s="19"/>
      <c r="D183" s="19"/>
      <c r="E183" s="19"/>
      <c r="F183" s="19"/>
      <c r="G183" s="19"/>
      <c r="H183" s="19"/>
      <c r="I183" s="19"/>
      <c r="J183" s="19"/>
      <c r="K183" s="19"/>
    </row>
    <row r="184" spans="1:11">
      <c r="A184" s="19"/>
      <c r="B184" s="19"/>
      <c r="C184" s="19"/>
      <c r="D184" s="19"/>
      <c r="E184" s="19"/>
      <c r="F184" s="19"/>
      <c r="G184" s="19"/>
      <c r="H184" s="19"/>
      <c r="I184" s="19"/>
      <c r="J184" s="19"/>
      <c r="K184" s="19"/>
    </row>
    <row r="185" spans="1:11">
      <c r="A185" s="19"/>
      <c r="B185" s="19"/>
      <c r="C185" s="19"/>
      <c r="D185" s="19"/>
      <c r="E185" s="19"/>
      <c r="F185" s="19"/>
      <c r="G185" s="19"/>
      <c r="H185" s="19"/>
      <c r="I185" s="19"/>
      <c r="J185" s="19"/>
      <c r="K185" s="19"/>
    </row>
    <row r="186" spans="1:11">
      <c r="A186" s="19"/>
      <c r="B186" s="19"/>
      <c r="C186" s="19"/>
      <c r="D186" s="19"/>
      <c r="E186" s="19"/>
      <c r="F186" s="19"/>
      <c r="G186" s="19"/>
      <c r="H186" s="19"/>
      <c r="I186" s="19"/>
      <c r="J186" s="19"/>
      <c r="K186" s="19"/>
    </row>
    <row r="187" spans="1:11">
      <c r="A187" s="19"/>
      <c r="B187" s="19"/>
      <c r="C187" s="19"/>
      <c r="D187" s="19"/>
      <c r="E187" s="19"/>
      <c r="F187" s="19"/>
      <c r="G187" s="19"/>
      <c r="H187" s="19"/>
      <c r="I187" s="19"/>
      <c r="J187" s="19"/>
      <c r="K187" s="19"/>
    </row>
    <row r="188" spans="1:11">
      <c r="A188" s="19"/>
      <c r="B188" s="19"/>
      <c r="C188" s="19"/>
      <c r="D188" s="19"/>
      <c r="E188" s="19"/>
      <c r="F188" s="19"/>
      <c r="G188" s="19"/>
      <c r="H188" s="19"/>
      <c r="I188" s="19"/>
      <c r="J188" s="19"/>
      <c r="K188" s="19"/>
    </row>
    <row r="189" spans="1:11">
      <c r="A189" s="19"/>
      <c r="B189" s="19"/>
      <c r="C189" s="19"/>
      <c r="D189" s="19"/>
      <c r="E189" s="19"/>
      <c r="F189" s="19"/>
      <c r="G189" s="19"/>
      <c r="H189" s="19"/>
      <c r="I189" s="19"/>
      <c r="J189" s="19"/>
      <c r="K189" s="19"/>
    </row>
    <row r="190" spans="1:11">
      <c r="A190" s="19"/>
      <c r="B190" s="19"/>
      <c r="C190" s="19"/>
      <c r="D190" s="19"/>
      <c r="E190" s="19"/>
      <c r="F190" s="19"/>
      <c r="G190" s="19"/>
      <c r="H190" s="19"/>
      <c r="I190" s="19"/>
      <c r="J190" s="19"/>
      <c r="K190" s="19"/>
    </row>
    <row r="191" spans="1:11">
      <c r="A191" s="19"/>
      <c r="B191" s="19"/>
      <c r="C191" s="19"/>
      <c r="D191" s="19"/>
      <c r="E191" s="19"/>
      <c r="F191" s="19"/>
      <c r="G191" s="19"/>
      <c r="H191" s="19"/>
      <c r="I191" s="19"/>
      <c r="J191" s="19"/>
      <c r="K191" s="19"/>
    </row>
    <row r="192" spans="1:11">
      <c r="A192" s="19"/>
      <c r="B192" s="19"/>
      <c r="C192" s="19"/>
      <c r="D192" s="19"/>
      <c r="E192" s="19"/>
      <c r="F192" s="19"/>
      <c r="G192" s="19"/>
      <c r="H192" s="19"/>
      <c r="I192" s="19"/>
      <c r="J192" s="19"/>
      <c r="K192" s="19"/>
    </row>
    <row r="193" spans="1:11">
      <c r="A193" s="19"/>
      <c r="B193" s="19"/>
      <c r="C193" s="19"/>
      <c r="D193" s="19"/>
      <c r="E193" s="19"/>
      <c r="F193" s="19"/>
      <c r="G193" s="19"/>
      <c r="H193" s="19"/>
      <c r="I193" s="19"/>
      <c r="J193" s="19"/>
      <c r="K193" s="19"/>
    </row>
    <row r="194" spans="1:11">
      <c r="A194" s="19"/>
      <c r="B194" s="19"/>
      <c r="C194" s="19"/>
      <c r="D194" s="19"/>
      <c r="E194" s="19"/>
      <c r="F194" s="19"/>
      <c r="G194" s="19"/>
      <c r="H194" s="19"/>
      <c r="I194" s="19"/>
      <c r="J194" s="19"/>
      <c r="K194" s="19"/>
    </row>
    <row r="195" spans="1:11">
      <c r="A195" s="19"/>
      <c r="B195" s="19"/>
      <c r="C195" s="19"/>
      <c r="D195" s="19"/>
      <c r="E195" s="19"/>
      <c r="F195" s="19"/>
      <c r="G195" s="19"/>
      <c r="H195" s="19"/>
      <c r="I195" s="19"/>
      <c r="J195" s="19"/>
      <c r="K195" s="19"/>
    </row>
    <row r="196" spans="1:11">
      <c r="A196" s="19"/>
      <c r="B196" s="19"/>
      <c r="C196" s="19"/>
      <c r="D196" s="19"/>
      <c r="E196" s="19"/>
      <c r="F196" s="19"/>
      <c r="G196" s="19"/>
      <c r="H196" s="19"/>
      <c r="I196" s="19"/>
      <c r="J196" s="19"/>
      <c r="K196" s="19"/>
    </row>
    <row r="197" spans="1:11">
      <c r="A197" s="19"/>
      <c r="B197" s="19"/>
      <c r="C197" s="19"/>
      <c r="D197" s="19"/>
      <c r="E197" s="19"/>
      <c r="F197" s="19"/>
      <c r="G197" s="19"/>
      <c r="H197" s="19"/>
      <c r="I197" s="19"/>
      <c r="J197" s="19"/>
      <c r="K197" s="19"/>
    </row>
    <row r="198" spans="1:11">
      <c r="A198" s="19"/>
      <c r="B198" s="19"/>
      <c r="C198" s="19"/>
      <c r="D198" s="19"/>
      <c r="E198" s="19"/>
      <c r="F198" s="19"/>
      <c r="G198" s="19"/>
      <c r="H198" s="19"/>
      <c r="I198" s="19"/>
      <c r="J198" s="19"/>
      <c r="K198" s="19"/>
    </row>
    <row r="199" spans="1:11">
      <c r="A199" s="19"/>
      <c r="B199" s="19"/>
      <c r="C199" s="19"/>
      <c r="D199" s="19"/>
      <c r="E199" s="19"/>
      <c r="F199" s="19"/>
      <c r="G199" s="19"/>
      <c r="H199" s="19"/>
      <c r="I199" s="19"/>
      <c r="J199" s="19"/>
      <c r="K199" s="19"/>
    </row>
    <row r="200" spans="1:11">
      <c r="A200" s="19"/>
      <c r="B200" s="19"/>
      <c r="C200" s="19"/>
      <c r="D200" s="19"/>
      <c r="E200" s="19"/>
      <c r="F200" s="19"/>
      <c r="G200" s="19"/>
      <c r="H200" s="19"/>
      <c r="I200" s="19"/>
      <c r="J200" s="19"/>
      <c r="K200" s="19"/>
    </row>
    <row r="201" spans="1:11">
      <c r="A201" s="19"/>
      <c r="B201" s="19"/>
      <c r="C201" s="19"/>
      <c r="D201" s="19"/>
      <c r="E201" s="19"/>
      <c r="F201" s="19"/>
      <c r="G201" s="19"/>
      <c r="H201" s="19"/>
      <c r="I201" s="19"/>
      <c r="J201" s="19"/>
      <c r="K201" s="19"/>
    </row>
    <row r="202" spans="1:11">
      <c r="A202" s="19"/>
      <c r="B202" s="19"/>
      <c r="C202" s="19"/>
      <c r="D202" s="19"/>
      <c r="E202" s="19"/>
      <c r="F202" s="19"/>
      <c r="G202" s="19"/>
      <c r="H202" s="19"/>
      <c r="I202" s="19"/>
      <c r="J202" s="19"/>
      <c r="K202" s="19"/>
    </row>
    <row r="203" spans="1:11">
      <c r="A203" s="19"/>
      <c r="B203" s="19"/>
      <c r="C203" s="19"/>
      <c r="D203" s="19"/>
      <c r="E203" s="19"/>
      <c r="F203" s="19"/>
      <c r="G203" s="19"/>
      <c r="H203" s="19"/>
      <c r="I203" s="19"/>
      <c r="J203" s="19"/>
      <c r="K203" s="19"/>
    </row>
    <row r="204" spans="1:11">
      <c r="A204" s="19"/>
      <c r="B204" s="19"/>
      <c r="C204" s="19"/>
      <c r="D204" s="19"/>
      <c r="E204" s="19"/>
      <c r="F204" s="19"/>
      <c r="G204" s="19"/>
      <c r="H204" s="19"/>
      <c r="I204" s="19"/>
      <c r="J204" s="19"/>
      <c r="K204" s="19"/>
    </row>
    <row r="205" spans="1:11">
      <c r="A205" s="19"/>
      <c r="B205" s="19"/>
      <c r="C205" s="19"/>
      <c r="D205" s="19"/>
      <c r="E205" s="19"/>
      <c r="F205" s="19"/>
      <c r="G205" s="19"/>
      <c r="H205" s="19"/>
      <c r="I205" s="19"/>
      <c r="J205" s="19"/>
      <c r="K205" s="19"/>
    </row>
    <row r="206" spans="1:11">
      <c r="A206" s="19"/>
      <c r="B206" s="19"/>
      <c r="C206" s="19"/>
      <c r="D206" s="19"/>
      <c r="E206" s="19"/>
      <c r="F206" s="19"/>
      <c r="G206" s="19"/>
      <c r="H206" s="19"/>
      <c r="I206" s="19"/>
      <c r="J206" s="19"/>
      <c r="K206" s="19"/>
    </row>
    <row r="207" spans="1:11">
      <c r="A207" s="19"/>
      <c r="B207" s="19"/>
      <c r="C207" s="19"/>
      <c r="D207" s="19"/>
      <c r="E207" s="19"/>
      <c r="F207" s="19"/>
      <c r="G207" s="19"/>
      <c r="H207" s="19"/>
      <c r="I207" s="19"/>
      <c r="J207" s="19"/>
      <c r="K207" s="19"/>
    </row>
    <row r="208" spans="1:11">
      <c r="A208" s="19"/>
      <c r="B208" s="19"/>
      <c r="C208" s="19"/>
      <c r="D208" s="19"/>
      <c r="E208" s="19"/>
      <c r="F208" s="19"/>
      <c r="G208" s="19"/>
      <c r="H208" s="19"/>
      <c r="I208" s="19"/>
      <c r="J208" s="19"/>
      <c r="K208" s="19"/>
    </row>
    <row r="209" spans="1:11">
      <c r="A209" s="19"/>
      <c r="B209" s="19"/>
      <c r="C209" s="19"/>
      <c r="D209" s="19"/>
      <c r="E209" s="19"/>
      <c r="F209" s="19"/>
      <c r="G209" s="19"/>
      <c r="H209" s="19"/>
      <c r="I209" s="19"/>
      <c r="J209" s="19"/>
      <c r="K209" s="19"/>
    </row>
    <row r="210" spans="1:11">
      <c r="A210" s="19"/>
      <c r="B210" s="19"/>
      <c r="C210" s="19"/>
      <c r="D210" s="19"/>
      <c r="E210" s="19"/>
      <c r="F210" s="19"/>
      <c r="G210" s="19"/>
      <c r="H210" s="19"/>
      <c r="I210" s="19"/>
      <c r="J210" s="19"/>
      <c r="K210" s="19"/>
    </row>
    <row r="211" spans="1:11">
      <c r="A211" s="19"/>
      <c r="B211" s="19"/>
      <c r="C211" s="19"/>
      <c r="D211" s="19"/>
      <c r="E211" s="19"/>
      <c r="F211" s="19"/>
      <c r="G211" s="19"/>
      <c r="H211" s="19"/>
      <c r="I211" s="19"/>
      <c r="J211" s="19"/>
      <c r="K211" s="19"/>
    </row>
    <row r="212" spans="1:11">
      <c r="A212" s="19"/>
      <c r="B212" s="19"/>
      <c r="C212" s="19"/>
      <c r="D212" s="19"/>
      <c r="E212" s="19"/>
      <c r="F212" s="19"/>
      <c r="G212" s="19"/>
      <c r="H212" s="19"/>
      <c r="I212" s="19"/>
      <c r="J212" s="19"/>
      <c r="K212" s="19"/>
    </row>
    <row r="213" spans="1:11">
      <c r="A213" s="19"/>
      <c r="B213" s="19"/>
      <c r="C213" s="19"/>
      <c r="D213" s="19"/>
      <c r="E213" s="19"/>
      <c r="F213" s="19"/>
      <c r="G213" s="19"/>
      <c r="H213" s="19"/>
      <c r="I213" s="19"/>
      <c r="J213" s="19"/>
      <c r="K213" s="19"/>
    </row>
    <row r="214" spans="1:11">
      <c r="A214" s="19"/>
      <c r="B214" s="19"/>
      <c r="C214" s="19"/>
      <c r="D214" s="19"/>
      <c r="E214" s="19"/>
      <c r="F214" s="19"/>
      <c r="G214" s="19"/>
      <c r="H214" s="19"/>
      <c r="I214" s="19"/>
      <c r="J214" s="19"/>
      <c r="K214" s="19"/>
    </row>
    <row r="215" spans="1:11">
      <c r="A215" s="19"/>
      <c r="B215" s="19"/>
      <c r="C215" s="19"/>
      <c r="D215" s="19"/>
      <c r="E215" s="19"/>
      <c r="F215" s="19"/>
      <c r="G215" s="19"/>
      <c r="H215" s="19"/>
      <c r="I215" s="19"/>
      <c r="J215" s="19"/>
      <c r="K215" s="19"/>
    </row>
    <row r="216" spans="1:11">
      <c r="A216" s="19"/>
      <c r="B216" s="19"/>
      <c r="C216" s="19"/>
      <c r="D216" s="19"/>
      <c r="E216" s="19"/>
      <c r="F216" s="19"/>
      <c r="G216" s="19"/>
      <c r="H216" s="19"/>
      <c r="I216" s="19"/>
      <c r="J216" s="19"/>
      <c r="K216" s="19"/>
    </row>
    <row r="217" spans="1:11">
      <c r="A217" s="19"/>
      <c r="B217" s="19"/>
      <c r="C217" s="19"/>
      <c r="D217" s="19"/>
      <c r="E217" s="19"/>
      <c r="F217" s="19"/>
      <c r="G217" s="19"/>
      <c r="H217" s="19"/>
      <c r="I217" s="19"/>
      <c r="J217" s="19"/>
      <c r="K217" s="19"/>
    </row>
    <row r="218" spans="1:11">
      <c r="A218" s="19"/>
      <c r="B218" s="19"/>
      <c r="C218" s="19"/>
      <c r="D218" s="19"/>
      <c r="E218" s="19"/>
      <c r="F218" s="19"/>
      <c r="G218" s="19"/>
      <c r="H218" s="19"/>
      <c r="I218" s="19"/>
      <c r="J218" s="19"/>
      <c r="K218" s="19"/>
    </row>
    <row r="219" spans="1:11">
      <c r="A219" s="19"/>
      <c r="B219" s="19"/>
      <c r="C219" s="19"/>
      <c r="D219" s="19"/>
      <c r="E219" s="19"/>
      <c r="F219" s="19"/>
      <c r="G219" s="19"/>
      <c r="H219" s="19"/>
      <c r="I219" s="19"/>
      <c r="J219" s="19"/>
      <c r="K219" s="19"/>
    </row>
    <row r="220" spans="1:11">
      <c r="A220" s="19"/>
      <c r="B220" s="19"/>
      <c r="C220" s="19"/>
      <c r="D220" s="19"/>
      <c r="E220" s="19"/>
      <c r="F220" s="19"/>
      <c r="G220" s="19"/>
      <c r="H220" s="19"/>
      <c r="I220" s="19"/>
      <c r="J220" s="19"/>
      <c r="K220" s="19"/>
    </row>
    <row r="221" spans="1:11">
      <c r="A221" s="19"/>
      <c r="B221" s="19"/>
      <c r="C221" s="19"/>
      <c r="D221" s="19"/>
      <c r="E221" s="19"/>
      <c r="F221" s="19"/>
      <c r="G221" s="19"/>
      <c r="H221" s="19"/>
      <c r="I221" s="19"/>
      <c r="J221" s="19"/>
      <c r="K221" s="19"/>
    </row>
    <row r="222" spans="1:11">
      <c r="A222" s="19"/>
      <c r="B222" s="19"/>
      <c r="C222" s="19"/>
      <c r="D222" s="19"/>
      <c r="E222" s="19"/>
      <c r="F222" s="19"/>
      <c r="G222" s="19"/>
      <c r="H222" s="19"/>
      <c r="I222" s="19"/>
      <c r="J222" s="19"/>
      <c r="K222" s="19"/>
    </row>
    <row r="223" spans="1:11">
      <c r="A223" s="19"/>
      <c r="B223" s="19"/>
      <c r="C223" s="19"/>
      <c r="D223" s="19"/>
      <c r="E223" s="19"/>
      <c r="F223" s="19"/>
      <c r="G223" s="19"/>
      <c r="H223" s="19"/>
      <c r="I223" s="19"/>
      <c r="J223" s="19"/>
      <c r="K223" s="19"/>
    </row>
    <row r="224" spans="1:11">
      <c r="A224" s="19"/>
      <c r="B224" s="19"/>
      <c r="C224" s="19"/>
      <c r="D224" s="19"/>
      <c r="E224" s="19"/>
      <c r="F224" s="19"/>
      <c r="G224" s="19"/>
      <c r="H224" s="19"/>
      <c r="I224" s="19"/>
      <c r="J224" s="19"/>
      <c r="K224" s="19"/>
    </row>
    <row r="225" spans="1:11">
      <c r="A225" s="19"/>
      <c r="B225" s="19"/>
      <c r="C225" s="19"/>
      <c r="D225" s="19"/>
      <c r="E225" s="19"/>
      <c r="F225" s="19"/>
      <c r="G225" s="19"/>
      <c r="H225" s="19"/>
      <c r="I225" s="19"/>
      <c r="J225" s="19"/>
      <c r="K225" s="19"/>
    </row>
    <row r="226" spans="1:11">
      <c r="A226" s="19"/>
      <c r="B226" s="19"/>
      <c r="C226" s="19"/>
      <c r="D226" s="19"/>
      <c r="E226" s="19"/>
      <c r="F226" s="19"/>
      <c r="G226" s="19"/>
      <c r="H226" s="19"/>
      <c r="I226" s="19"/>
      <c r="J226" s="19"/>
      <c r="K226" s="19"/>
    </row>
    <row r="227" spans="1:11">
      <c r="A227" s="19"/>
      <c r="B227" s="19"/>
      <c r="C227" s="19"/>
      <c r="D227" s="19"/>
      <c r="E227" s="19"/>
      <c r="F227" s="19"/>
      <c r="G227" s="19"/>
      <c r="H227" s="19"/>
      <c r="I227" s="19"/>
      <c r="J227" s="19"/>
      <c r="K227" s="19"/>
    </row>
    <row r="228" spans="1:11">
      <c r="A228" s="19"/>
      <c r="B228" s="19"/>
      <c r="C228" s="19"/>
      <c r="D228" s="19"/>
      <c r="E228" s="19"/>
      <c r="F228" s="19"/>
      <c r="G228" s="19"/>
      <c r="H228" s="19"/>
      <c r="I228" s="19"/>
      <c r="J228" s="19"/>
      <c r="K228" s="19"/>
    </row>
    <row r="229" spans="1:11">
      <c r="A229" s="19"/>
      <c r="B229" s="19"/>
      <c r="C229" s="19"/>
      <c r="D229" s="19"/>
      <c r="E229" s="19"/>
      <c r="F229" s="19"/>
      <c r="G229" s="19"/>
      <c r="H229" s="19"/>
      <c r="I229" s="19"/>
      <c r="J229" s="19"/>
      <c r="K229" s="19"/>
    </row>
    <row r="230" spans="1:11">
      <c r="A230" s="19"/>
      <c r="B230" s="19"/>
      <c r="C230" s="19"/>
      <c r="D230" s="19"/>
      <c r="E230" s="19"/>
      <c r="F230" s="19"/>
      <c r="G230" s="19"/>
      <c r="H230" s="19"/>
      <c r="I230" s="19"/>
      <c r="J230" s="19"/>
      <c r="K230" s="19"/>
    </row>
    <row r="231" spans="1:11">
      <c r="A231" s="19"/>
      <c r="B231" s="19"/>
      <c r="C231" s="19"/>
      <c r="D231" s="19"/>
      <c r="E231" s="19"/>
      <c r="F231" s="19"/>
      <c r="G231" s="19"/>
      <c r="H231" s="19"/>
      <c r="I231" s="19"/>
      <c r="J231" s="19"/>
      <c r="K231" s="19"/>
    </row>
    <row r="232" spans="1:11">
      <c r="A232" s="19"/>
      <c r="B232" s="19"/>
      <c r="C232" s="19"/>
      <c r="D232" s="19"/>
      <c r="E232" s="19"/>
      <c r="F232" s="19"/>
      <c r="G232" s="19"/>
      <c r="H232" s="19"/>
      <c r="I232" s="19"/>
      <c r="J232" s="19"/>
      <c r="K232" s="19"/>
    </row>
    <row r="233" spans="1:11">
      <c r="A233" s="19"/>
      <c r="B233" s="19"/>
      <c r="C233" s="19"/>
      <c r="D233" s="19"/>
      <c r="E233" s="19"/>
      <c r="F233" s="19"/>
      <c r="G233" s="19"/>
      <c r="H233" s="19"/>
      <c r="I233" s="19"/>
      <c r="J233" s="19"/>
      <c r="K233" s="19"/>
    </row>
    <row r="234" spans="1:11">
      <c r="A234" s="19"/>
      <c r="B234" s="19"/>
      <c r="C234" s="19"/>
      <c r="D234" s="19"/>
      <c r="E234" s="19"/>
      <c r="F234" s="19"/>
      <c r="G234" s="19"/>
      <c r="H234" s="19"/>
      <c r="I234" s="19"/>
      <c r="J234" s="19"/>
      <c r="K234" s="19"/>
    </row>
    <row r="235" spans="1:11">
      <c r="A235" s="19"/>
      <c r="B235" s="19"/>
      <c r="C235" s="19"/>
      <c r="D235" s="19"/>
      <c r="E235" s="19"/>
      <c r="F235" s="19"/>
      <c r="G235" s="19"/>
      <c r="H235" s="19"/>
      <c r="I235" s="19"/>
      <c r="J235" s="19"/>
      <c r="K235" s="19"/>
    </row>
    <row r="236" spans="1:11">
      <c r="A236" s="19"/>
      <c r="B236" s="19"/>
      <c r="C236" s="19"/>
      <c r="D236" s="19"/>
      <c r="E236" s="19"/>
      <c r="F236" s="19"/>
      <c r="G236" s="19"/>
      <c r="H236" s="19"/>
      <c r="I236" s="19"/>
      <c r="J236" s="19"/>
      <c r="K236" s="19"/>
    </row>
    <row r="237" spans="1:11">
      <c r="A237" s="19"/>
      <c r="B237" s="19"/>
      <c r="C237" s="19"/>
      <c r="D237" s="19"/>
      <c r="E237" s="19"/>
      <c r="F237" s="19"/>
      <c r="G237" s="19"/>
      <c r="H237" s="19"/>
      <c r="I237" s="19"/>
      <c r="J237" s="19"/>
      <c r="K237" s="19"/>
    </row>
    <row r="238" spans="1:11">
      <c r="A238" s="19"/>
      <c r="B238" s="19"/>
      <c r="C238" s="19"/>
      <c r="D238" s="19"/>
      <c r="E238" s="19"/>
      <c r="F238" s="19"/>
      <c r="G238" s="19"/>
      <c r="H238" s="19"/>
      <c r="I238" s="19"/>
      <c r="J238" s="19"/>
      <c r="K238" s="19"/>
    </row>
    <row r="239" spans="1:11">
      <c r="A239" s="19"/>
      <c r="B239" s="19"/>
      <c r="C239" s="19"/>
      <c r="D239" s="19"/>
      <c r="E239" s="19"/>
      <c r="F239" s="19"/>
      <c r="G239" s="19"/>
      <c r="H239" s="19"/>
      <c r="I239" s="19"/>
      <c r="J239" s="19"/>
      <c r="K239" s="19"/>
    </row>
    <row r="240" spans="1:11">
      <c r="A240" s="19"/>
      <c r="B240" s="19"/>
      <c r="C240" s="19"/>
      <c r="D240" s="19"/>
      <c r="E240" s="19"/>
      <c r="F240" s="19"/>
      <c r="G240" s="19"/>
      <c r="H240" s="19"/>
      <c r="I240" s="19"/>
      <c r="J240" s="19"/>
      <c r="K240" s="19"/>
    </row>
    <row r="241" spans="1:11">
      <c r="A241" s="19"/>
      <c r="B241" s="19"/>
      <c r="C241" s="19"/>
      <c r="D241" s="19"/>
      <c r="E241" s="19"/>
      <c r="F241" s="19"/>
      <c r="G241" s="19"/>
      <c r="H241" s="19"/>
      <c r="I241" s="19"/>
      <c r="J241" s="19"/>
      <c r="K241" s="19"/>
    </row>
    <row r="242" spans="1:11">
      <c r="A242" s="19"/>
      <c r="B242" s="19"/>
      <c r="C242" s="19"/>
      <c r="D242" s="19"/>
      <c r="E242" s="19"/>
      <c r="F242" s="19"/>
      <c r="G242" s="19"/>
      <c r="H242" s="19"/>
      <c r="I242" s="19"/>
      <c r="J242" s="19"/>
      <c r="K242" s="19"/>
    </row>
    <row r="243" spans="1:11">
      <c r="A243" s="19"/>
      <c r="B243" s="19"/>
      <c r="C243" s="19"/>
      <c r="D243" s="19"/>
      <c r="E243" s="19"/>
      <c r="F243" s="19"/>
      <c r="G243" s="19"/>
      <c r="H243" s="19"/>
      <c r="I243" s="19"/>
      <c r="J243" s="19"/>
      <c r="K243" s="19"/>
    </row>
    <row r="244" spans="1:11">
      <c r="A244" s="19"/>
      <c r="B244" s="19"/>
      <c r="C244" s="19"/>
      <c r="D244" s="19"/>
      <c r="E244" s="19"/>
      <c r="F244" s="19"/>
      <c r="G244" s="19"/>
      <c r="H244" s="19"/>
      <c r="I244" s="19"/>
      <c r="J244" s="19"/>
      <c r="K244" s="19"/>
    </row>
    <row r="245" spans="1:11">
      <c r="A245" s="19"/>
      <c r="B245" s="19"/>
      <c r="C245" s="19"/>
      <c r="D245" s="19"/>
      <c r="E245" s="19"/>
      <c r="F245" s="19"/>
      <c r="G245" s="19"/>
      <c r="H245" s="19"/>
      <c r="I245" s="19"/>
      <c r="J245" s="19"/>
      <c r="K245" s="19"/>
    </row>
    <row r="246" spans="1:11">
      <c r="A246" s="19"/>
      <c r="B246" s="19"/>
      <c r="C246" s="19"/>
      <c r="D246" s="19"/>
      <c r="E246" s="19"/>
      <c r="F246" s="19"/>
      <c r="G246" s="19"/>
      <c r="H246" s="19"/>
      <c r="I246" s="19"/>
      <c r="J246" s="19"/>
      <c r="K246" s="19"/>
    </row>
    <row r="247" spans="1:11">
      <c r="A247" s="19"/>
      <c r="B247" s="19"/>
      <c r="C247" s="19"/>
      <c r="D247" s="19"/>
      <c r="E247" s="19"/>
      <c r="F247" s="19"/>
      <c r="G247" s="19"/>
      <c r="H247" s="19"/>
      <c r="I247" s="19"/>
      <c r="J247" s="19"/>
      <c r="K247" s="19"/>
    </row>
    <row r="248" spans="1:11">
      <c r="A248" s="19"/>
      <c r="B248" s="19"/>
      <c r="C248" s="19"/>
      <c r="D248" s="19"/>
      <c r="E248" s="19"/>
      <c r="F248" s="19"/>
      <c r="G248" s="19"/>
      <c r="H248" s="19"/>
      <c r="I248" s="19"/>
      <c r="J248" s="19"/>
      <c r="K248" s="19"/>
    </row>
    <row r="249" spans="1:11">
      <c r="A249" s="19"/>
      <c r="B249" s="19"/>
      <c r="C249" s="19"/>
      <c r="D249" s="19"/>
      <c r="E249" s="19"/>
      <c r="F249" s="19"/>
      <c r="G249" s="19"/>
      <c r="H249" s="19"/>
      <c r="I249" s="19"/>
      <c r="J249" s="19"/>
      <c r="K249" s="19"/>
    </row>
    <row r="250" spans="1:11">
      <c r="A250" s="19"/>
      <c r="B250" s="19"/>
      <c r="C250" s="19"/>
      <c r="D250" s="19"/>
      <c r="E250" s="19"/>
      <c r="F250" s="19"/>
      <c r="G250" s="19"/>
      <c r="H250" s="19"/>
      <c r="I250" s="19"/>
      <c r="J250" s="19"/>
      <c r="K250" s="19"/>
    </row>
  </sheetData>
  <pageMargins left="0.69930555555555596" right="0.6993055555555559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H472"/>
  <sheetViews>
    <sheetView tabSelected="1" workbookViewId="0">
      <selection activeCell="G23" sqref="G23"/>
    </sheetView>
  </sheetViews>
  <sheetFormatPr defaultColWidth="9" defaultRowHeight="15"/>
  <cols>
    <col min="1" max="1" width="3.85546875" style="49" customWidth="1"/>
    <col min="2" max="2" width="47" style="49" customWidth="1"/>
    <col min="3" max="3" width="18" style="49" customWidth="1"/>
    <col min="4" max="4" width="7" style="49" customWidth="1"/>
    <col min="5" max="5" width="3.7109375" style="49" customWidth="1"/>
    <col min="6" max="6" width="6.5703125" style="49" bestFit="1" customWidth="1"/>
    <col min="7" max="7" width="22.5703125" style="49" customWidth="1"/>
    <col min="8" max="8" width="17.28515625" style="49" customWidth="1"/>
    <col min="9" max="16384" width="9" style="49"/>
  </cols>
  <sheetData>
    <row r="1" spans="1:8">
      <c r="A1" s="65" t="s">
        <v>792</v>
      </c>
      <c r="B1" s="65"/>
      <c r="C1" s="65"/>
      <c r="D1" s="65"/>
      <c r="E1" s="65"/>
      <c r="F1" s="47"/>
      <c r="G1" s="48"/>
      <c r="H1" s="48"/>
    </row>
    <row r="2" spans="1:8">
      <c r="A2" s="50" t="s">
        <v>788</v>
      </c>
      <c r="B2" s="50"/>
      <c r="C2" s="50" t="s">
        <v>796</v>
      </c>
      <c r="E2" s="50">
        <v>250</v>
      </c>
      <c r="F2" s="50" t="s">
        <v>713</v>
      </c>
      <c r="G2" s="50"/>
      <c r="H2" s="50"/>
    </row>
    <row r="3" spans="1:8">
      <c r="A3" s="50" t="s">
        <v>789</v>
      </c>
      <c r="B3" s="50"/>
      <c r="C3" s="50" t="s">
        <v>799</v>
      </c>
      <c r="E3" s="50">
        <v>31</v>
      </c>
      <c r="F3" s="50" t="s">
        <v>729</v>
      </c>
      <c r="G3" s="50"/>
      <c r="H3" s="50"/>
    </row>
    <row r="4" spans="1:8">
      <c r="A4" s="50" t="s">
        <v>790</v>
      </c>
      <c r="B4" s="50"/>
      <c r="C4" s="69" t="s">
        <v>798</v>
      </c>
      <c r="D4" s="54"/>
      <c r="E4" s="50">
        <v>0</v>
      </c>
      <c r="F4" s="50" t="s">
        <v>713</v>
      </c>
      <c r="G4" s="50"/>
      <c r="H4" s="50"/>
    </row>
    <row r="5" spans="1:8">
      <c r="A5" s="51" t="s">
        <v>797</v>
      </c>
      <c r="B5" s="51"/>
      <c r="C5" s="51" t="s">
        <v>415</v>
      </c>
      <c r="D5" s="55"/>
      <c r="E5" s="51">
        <v>30</v>
      </c>
      <c r="F5" s="51" t="s">
        <v>729</v>
      </c>
      <c r="G5" s="50"/>
      <c r="H5" s="50"/>
    </row>
    <row r="6" spans="1:8">
      <c r="A6" s="51" t="s">
        <v>730</v>
      </c>
      <c r="B6" s="51" t="s">
        <v>731</v>
      </c>
      <c r="C6" s="51" t="s">
        <v>727</v>
      </c>
      <c r="D6" s="51" t="s">
        <v>713</v>
      </c>
      <c r="E6" s="51" t="s">
        <v>793</v>
      </c>
      <c r="F6" s="51"/>
      <c r="G6" s="50"/>
      <c r="H6" s="50"/>
    </row>
    <row r="7" spans="1:8">
      <c r="A7" s="52">
        <v>1</v>
      </c>
      <c r="B7" s="19" t="s">
        <v>401</v>
      </c>
      <c r="C7" s="19" t="s">
        <v>398</v>
      </c>
      <c r="D7" s="19">
        <v>1990</v>
      </c>
      <c r="E7" s="19">
        <v>108</v>
      </c>
      <c r="F7">
        <v>1</v>
      </c>
      <c r="G7" s="52"/>
      <c r="H7" s="52"/>
    </row>
    <row r="8" spans="1:8">
      <c r="A8" s="52">
        <v>2</v>
      </c>
      <c r="B8" s="19" t="s">
        <v>232</v>
      </c>
      <c r="C8" s="19" t="s">
        <v>229</v>
      </c>
      <c r="D8" s="19">
        <v>1888</v>
      </c>
      <c r="E8" s="19">
        <v>2</v>
      </c>
      <c r="F8">
        <v>-1</v>
      </c>
      <c r="G8" s="52"/>
      <c r="H8" s="52"/>
    </row>
    <row r="9" spans="1:8">
      <c r="A9" s="52">
        <v>3</v>
      </c>
      <c r="B9" s="19" t="s">
        <v>220</v>
      </c>
      <c r="C9" s="19" t="s">
        <v>218</v>
      </c>
      <c r="D9" s="19">
        <v>1883</v>
      </c>
      <c r="E9" s="19">
        <v>248</v>
      </c>
      <c r="F9">
        <v>3</v>
      </c>
      <c r="G9" s="52"/>
      <c r="H9" s="52"/>
    </row>
    <row r="10" spans="1:8">
      <c r="A10" s="52">
        <v>4</v>
      </c>
      <c r="B10" s="19" t="s">
        <v>410</v>
      </c>
      <c r="C10" s="19" t="s">
        <v>408</v>
      </c>
      <c r="D10" s="19">
        <v>1842</v>
      </c>
      <c r="E10" s="19">
        <v>32</v>
      </c>
      <c r="F10">
        <v>-1</v>
      </c>
      <c r="G10" s="52"/>
      <c r="H10" s="52"/>
    </row>
    <row r="11" spans="1:8">
      <c r="A11" s="52">
        <v>5</v>
      </c>
      <c r="B11" s="19" t="s">
        <v>95</v>
      </c>
      <c r="C11" s="19" t="s">
        <v>94</v>
      </c>
      <c r="D11" s="19">
        <v>1805</v>
      </c>
      <c r="E11" s="19">
        <v>0</v>
      </c>
      <c r="F11">
        <v>-1</v>
      </c>
      <c r="G11" s="52"/>
      <c r="H11" s="52"/>
    </row>
    <row r="12" spans="1:8">
      <c r="A12" s="52">
        <v>6</v>
      </c>
      <c r="B12" s="19" t="s">
        <v>396</v>
      </c>
      <c r="C12" s="19" t="s">
        <v>32</v>
      </c>
      <c r="D12" s="19">
        <v>1753</v>
      </c>
      <c r="E12" s="19">
        <v>54</v>
      </c>
      <c r="F12">
        <v>-1</v>
      </c>
      <c r="G12" s="52"/>
      <c r="H12" s="52"/>
    </row>
    <row r="13" spans="1:8">
      <c r="A13" s="52">
        <v>7</v>
      </c>
      <c r="B13" s="19" t="s">
        <v>402</v>
      </c>
      <c r="C13" s="19" t="s">
        <v>403</v>
      </c>
      <c r="D13" s="19">
        <v>1733</v>
      </c>
      <c r="E13" s="19">
        <v>145</v>
      </c>
      <c r="F13">
        <v>1</v>
      </c>
      <c r="G13" s="52"/>
      <c r="H13" s="52"/>
    </row>
    <row r="14" spans="1:8">
      <c r="A14" s="52">
        <v>8</v>
      </c>
      <c r="B14" s="19" t="s">
        <v>55</v>
      </c>
      <c r="C14" s="19" t="s">
        <v>48</v>
      </c>
      <c r="D14" s="19">
        <v>1656</v>
      </c>
      <c r="E14" s="19">
        <v>239</v>
      </c>
      <c r="F14">
        <v>2</v>
      </c>
      <c r="G14" s="52"/>
      <c r="H14" s="52"/>
    </row>
    <row r="15" spans="1:8">
      <c r="A15" s="52">
        <v>9</v>
      </c>
      <c r="B15" s="19" t="s">
        <v>417</v>
      </c>
      <c r="C15" s="19" t="s">
        <v>418</v>
      </c>
      <c r="D15" s="19">
        <v>1608</v>
      </c>
      <c r="E15" s="19">
        <v>0</v>
      </c>
      <c r="F15">
        <v>-2</v>
      </c>
      <c r="G15" s="52"/>
      <c r="H15" s="52"/>
    </row>
    <row r="16" spans="1:8">
      <c r="A16" s="52">
        <v>10</v>
      </c>
      <c r="B16" s="19" t="s">
        <v>342</v>
      </c>
      <c r="C16" s="19" t="s">
        <v>341</v>
      </c>
      <c r="D16" s="19">
        <v>1589</v>
      </c>
      <c r="E16" s="19">
        <v>78</v>
      </c>
      <c r="F16">
        <v>-1</v>
      </c>
      <c r="G16" s="52"/>
      <c r="H16" s="52"/>
    </row>
    <row r="17" spans="1:8">
      <c r="A17" s="52">
        <v>11</v>
      </c>
      <c r="B17" s="19" t="s">
        <v>147</v>
      </c>
      <c r="C17" s="19" t="s">
        <v>143</v>
      </c>
      <c r="D17" s="19">
        <v>1508</v>
      </c>
      <c r="E17" s="19">
        <v>131</v>
      </c>
      <c r="F17">
        <v>1</v>
      </c>
      <c r="G17" s="52"/>
      <c r="H17" s="52"/>
    </row>
    <row r="18" spans="1:8">
      <c r="A18" s="52">
        <v>12</v>
      </c>
      <c r="B18" s="19" t="s">
        <v>302</v>
      </c>
      <c r="C18" s="19" t="s">
        <v>299</v>
      </c>
      <c r="D18" s="19">
        <v>1490</v>
      </c>
      <c r="E18" s="19">
        <v>182</v>
      </c>
      <c r="F18">
        <v>3</v>
      </c>
      <c r="G18" s="52"/>
      <c r="H18" s="52"/>
    </row>
    <row r="19" spans="1:8">
      <c r="A19" s="52">
        <v>13</v>
      </c>
      <c r="B19" s="19" t="s">
        <v>407</v>
      </c>
      <c r="C19" s="19" t="s">
        <v>408</v>
      </c>
      <c r="D19" s="19">
        <v>1488</v>
      </c>
      <c r="E19" s="19">
        <v>166</v>
      </c>
      <c r="F19">
        <v>1</v>
      </c>
      <c r="G19" s="52"/>
      <c r="H19" s="52"/>
    </row>
    <row r="20" spans="1:8">
      <c r="A20" s="52">
        <v>14</v>
      </c>
      <c r="B20" s="19" t="s">
        <v>251</v>
      </c>
      <c r="C20" s="19" t="s">
        <v>252</v>
      </c>
      <c r="D20" s="19">
        <v>1477</v>
      </c>
      <c r="E20" s="19">
        <v>210</v>
      </c>
      <c r="F20">
        <v>6</v>
      </c>
      <c r="G20" s="52"/>
      <c r="H20" s="52"/>
    </row>
    <row r="21" spans="1:8">
      <c r="A21" s="52">
        <v>15</v>
      </c>
      <c r="B21" s="19" t="s">
        <v>182</v>
      </c>
      <c r="C21" s="19" t="s">
        <v>36</v>
      </c>
      <c r="D21" s="19">
        <v>1413</v>
      </c>
      <c r="E21" s="19">
        <v>34</v>
      </c>
      <c r="F21">
        <v>-4</v>
      </c>
      <c r="G21" s="52"/>
      <c r="H21" s="52"/>
    </row>
    <row r="22" spans="1:8">
      <c r="A22" s="52">
        <v>16</v>
      </c>
      <c r="B22" s="19" t="s">
        <v>144</v>
      </c>
      <c r="C22" s="19" t="s">
        <v>143</v>
      </c>
      <c r="D22" s="19">
        <v>1413</v>
      </c>
      <c r="E22" s="19">
        <v>37</v>
      </c>
      <c r="F22">
        <v>-3</v>
      </c>
      <c r="G22" s="52"/>
      <c r="H22" s="52"/>
    </row>
    <row r="23" spans="1:8">
      <c r="A23" s="52">
        <v>17</v>
      </c>
      <c r="B23" s="19" t="s">
        <v>68</v>
      </c>
      <c r="C23" s="19" t="s">
        <v>69</v>
      </c>
      <c r="D23" s="19">
        <v>1392</v>
      </c>
      <c r="E23" s="19">
        <v>113</v>
      </c>
      <c r="F23">
        <v>2</v>
      </c>
      <c r="G23" s="52"/>
      <c r="H23" s="52"/>
    </row>
    <row r="24" spans="1:8">
      <c r="A24" s="52">
        <v>18</v>
      </c>
      <c r="B24" s="19" t="s">
        <v>65</v>
      </c>
      <c r="C24" s="19" t="s">
        <v>61</v>
      </c>
      <c r="D24" s="19">
        <v>1391</v>
      </c>
      <c r="E24" s="19">
        <v>91</v>
      </c>
      <c r="F24">
        <v>-2</v>
      </c>
      <c r="G24" s="52"/>
      <c r="H24" s="52"/>
    </row>
    <row r="25" spans="1:8">
      <c r="A25" s="52">
        <v>19</v>
      </c>
      <c r="B25" s="19" t="s">
        <v>366</v>
      </c>
      <c r="C25" s="19" t="s">
        <v>365</v>
      </c>
      <c r="D25" s="19">
        <v>1389</v>
      </c>
      <c r="E25" s="19">
        <v>152</v>
      </c>
      <c r="F25">
        <v>6</v>
      </c>
      <c r="G25" s="52"/>
      <c r="H25" s="52"/>
    </row>
    <row r="26" spans="1:8">
      <c r="A26" s="52">
        <v>20</v>
      </c>
      <c r="B26" s="19" t="s">
        <v>84</v>
      </c>
      <c r="C26" s="19" t="s">
        <v>81</v>
      </c>
      <c r="D26" s="19">
        <v>1377</v>
      </c>
      <c r="E26" s="19">
        <v>138</v>
      </c>
      <c r="F26">
        <v>3</v>
      </c>
      <c r="G26" s="52"/>
      <c r="H26" s="52"/>
    </row>
    <row r="27" spans="1:8">
      <c r="A27" s="52">
        <v>21</v>
      </c>
      <c r="B27" s="19" t="s">
        <v>307</v>
      </c>
      <c r="C27" s="19" t="s">
        <v>306</v>
      </c>
      <c r="D27" s="19">
        <v>1375</v>
      </c>
      <c r="E27" s="19">
        <v>174</v>
      </c>
      <c r="F27">
        <v>7</v>
      </c>
      <c r="G27" s="52"/>
      <c r="H27" s="52"/>
    </row>
    <row r="28" spans="1:8">
      <c r="A28" s="52">
        <v>22</v>
      </c>
      <c r="B28" s="19" t="s">
        <v>193</v>
      </c>
      <c r="C28" s="19" t="s">
        <v>192</v>
      </c>
      <c r="D28" s="19">
        <v>1366</v>
      </c>
      <c r="E28" s="19">
        <v>216</v>
      </c>
      <c r="F28">
        <v>12</v>
      </c>
      <c r="G28" s="52"/>
      <c r="H28" s="52"/>
    </row>
    <row r="29" spans="1:8">
      <c r="A29" s="52">
        <v>23</v>
      </c>
      <c r="B29" s="19" t="s">
        <v>413</v>
      </c>
      <c r="C29" s="19" t="s">
        <v>414</v>
      </c>
      <c r="D29" s="19">
        <v>1363</v>
      </c>
      <c r="E29" s="19">
        <v>64</v>
      </c>
      <c r="F29">
        <v>-6</v>
      </c>
      <c r="G29" s="52"/>
      <c r="H29" s="52"/>
    </row>
    <row r="30" spans="1:8">
      <c r="A30" s="52">
        <v>24</v>
      </c>
      <c r="B30" s="19" t="s">
        <v>116</v>
      </c>
      <c r="C30" s="19" t="s">
        <v>117</v>
      </c>
      <c r="D30" s="19">
        <v>1344</v>
      </c>
      <c r="E30" s="19">
        <v>94</v>
      </c>
      <c r="F30">
        <v>-3</v>
      </c>
      <c r="G30" s="52"/>
      <c r="H30" s="52"/>
    </row>
    <row r="31" spans="1:8">
      <c r="A31" s="52">
        <v>25</v>
      </c>
      <c r="B31" s="19" t="s">
        <v>178</v>
      </c>
      <c r="C31" s="19" t="s">
        <v>36</v>
      </c>
      <c r="D31" s="19">
        <v>1344</v>
      </c>
      <c r="E31" s="19">
        <v>96</v>
      </c>
      <c r="F31">
        <v>-3</v>
      </c>
      <c r="G31" s="52"/>
      <c r="H31" s="52"/>
    </row>
    <row r="32" spans="1:8">
      <c r="A32" s="52">
        <v>26</v>
      </c>
      <c r="B32" s="19" t="s">
        <v>248</v>
      </c>
      <c r="C32" s="19" t="s">
        <v>249</v>
      </c>
      <c r="D32" s="19">
        <v>1343</v>
      </c>
      <c r="E32" s="19">
        <v>106</v>
      </c>
      <c r="F32">
        <v>-2</v>
      </c>
      <c r="G32" s="52"/>
      <c r="H32" s="52"/>
    </row>
    <row r="33" spans="1:8">
      <c r="A33" s="52">
        <v>27</v>
      </c>
      <c r="B33" s="19" t="s">
        <v>191</v>
      </c>
      <c r="C33" s="19" t="s">
        <v>192</v>
      </c>
      <c r="D33" s="19">
        <v>1336</v>
      </c>
      <c r="E33" s="19">
        <v>191</v>
      </c>
      <c r="F33">
        <v>8</v>
      </c>
      <c r="G33" s="52"/>
      <c r="H33" s="52"/>
    </row>
    <row r="34" spans="1:8">
      <c r="A34" s="52">
        <v>28</v>
      </c>
      <c r="B34" s="19" t="s">
        <v>263</v>
      </c>
      <c r="C34" s="19" t="s">
        <v>262</v>
      </c>
      <c r="D34" s="19">
        <v>1327</v>
      </c>
      <c r="E34" s="19">
        <v>217</v>
      </c>
      <c r="F34">
        <v>12</v>
      </c>
      <c r="G34" s="52"/>
      <c r="H34" s="52"/>
    </row>
    <row r="35" spans="1:8">
      <c r="A35" s="52">
        <v>29</v>
      </c>
      <c r="B35" s="19" t="s">
        <v>348</v>
      </c>
      <c r="C35" s="19" t="s">
        <v>349</v>
      </c>
      <c r="D35" s="19">
        <v>1323</v>
      </c>
      <c r="E35" s="19">
        <v>190</v>
      </c>
      <c r="F35">
        <v>8</v>
      </c>
      <c r="G35" s="52"/>
      <c r="H35" s="52"/>
    </row>
    <row r="36" spans="1:8">
      <c r="A36" s="52">
        <v>30</v>
      </c>
      <c r="B36" s="19" t="s">
        <v>303</v>
      </c>
      <c r="C36" s="19" t="s">
        <v>299</v>
      </c>
      <c r="D36" s="19">
        <v>1320</v>
      </c>
      <c r="E36" s="19">
        <v>143</v>
      </c>
      <c r="F36">
        <v>-1</v>
      </c>
      <c r="G36" s="52"/>
      <c r="H36" s="52"/>
    </row>
    <row r="37" spans="1:8">
      <c r="A37" s="52">
        <v>31</v>
      </c>
      <c r="B37" s="19" t="s">
        <v>74</v>
      </c>
      <c r="C37" s="19" t="s">
        <v>69</v>
      </c>
      <c r="D37" s="19">
        <v>1317</v>
      </c>
      <c r="E37" s="19">
        <v>250</v>
      </c>
      <c r="F37">
        <v>18</v>
      </c>
      <c r="G37" s="52"/>
      <c r="H37" s="52"/>
    </row>
    <row r="38" spans="1:8">
      <c r="A38" s="52">
        <v>32</v>
      </c>
      <c r="B38" s="19" t="s">
        <v>284</v>
      </c>
      <c r="C38" s="19" t="s">
        <v>285</v>
      </c>
      <c r="D38" s="19">
        <v>1314</v>
      </c>
      <c r="E38" s="19">
        <v>216</v>
      </c>
      <c r="F38">
        <v>12</v>
      </c>
      <c r="G38" s="52"/>
      <c r="H38" s="52"/>
    </row>
    <row r="39" spans="1:8">
      <c r="A39" s="52">
        <v>33</v>
      </c>
      <c r="B39" s="19" t="s">
        <v>350</v>
      </c>
      <c r="C39" s="19" t="s">
        <v>351</v>
      </c>
      <c r="D39" s="19">
        <v>1311</v>
      </c>
      <c r="E39" s="19">
        <v>96</v>
      </c>
      <c r="F39">
        <v>-6</v>
      </c>
      <c r="G39" s="52"/>
      <c r="H39" s="52"/>
    </row>
    <row r="40" spans="1:8">
      <c r="A40" s="52">
        <v>34</v>
      </c>
      <c r="B40" s="19" t="s">
        <v>387</v>
      </c>
      <c r="C40" s="19" t="s">
        <v>388</v>
      </c>
      <c r="D40" s="19">
        <v>1292</v>
      </c>
      <c r="E40" s="19">
        <v>119</v>
      </c>
      <c r="F40">
        <v>-3</v>
      </c>
      <c r="G40" s="52"/>
      <c r="H40" s="52"/>
    </row>
    <row r="41" spans="1:8">
      <c r="A41" s="52">
        <v>35</v>
      </c>
      <c r="B41" s="19" t="s">
        <v>121</v>
      </c>
      <c r="C41" s="19" t="s">
        <v>117</v>
      </c>
      <c r="D41" s="19">
        <v>1291</v>
      </c>
      <c r="E41" s="19">
        <v>7</v>
      </c>
      <c r="F41">
        <v>-17</v>
      </c>
      <c r="G41" s="52"/>
      <c r="H41" s="52"/>
    </row>
    <row r="42" spans="1:8">
      <c r="A42" s="52">
        <v>36</v>
      </c>
      <c r="B42" s="19" t="s">
        <v>169</v>
      </c>
      <c r="C42" s="19" t="s">
        <v>170</v>
      </c>
      <c r="D42" s="19">
        <v>1291</v>
      </c>
      <c r="E42" s="19">
        <v>124</v>
      </c>
      <c r="F42">
        <v>-4</v>
      </c>
      <c r="G42" s="52"/>
      <c r="H42" s="52"/>
    </row>
    <row r="43" spans="1:8">
      <c r="A43" s="52">
        <v>37</v>
      </c>
      <c r="B43" s="19" t="s">
        <v>397</v>
      </c>
      <c r="C43" s="19" t="s">
        <v>398</v>
      </c>
      <c r="D43" s="19">
        <v>1288</v>
      </c>
      <c r="E43" s="19">
        <v>113</v>
      </c>
      <c r="F43">
        <v>-7</v>
      </c>
      <c r="G43" s="52"/>
      <c r="H43" s="52"/>
    </row>
    <row r="44" spans="1:8">
      <c r="A44" s="52">
        <v>38</v>
      </c>
      <c r="B44" s="19" t="s">
        <v>142</v>
      </c>
      <c r="C44" s="19" t="s">
        <v>143</v>
      </c>
      <c r="D44" s="19">
        <v>1283</v>
      </c>
      <c r="E44" s="19">
        <v>131</v>
      </c>
      <c r="F44">
        <v>-5</v>
      </c>
      <c r="G44" s="52"/>
      <c r="H44" s="52"/>
    </row>
    <row r="45" spans="1:8">
      <c r="A45" s="52">
        <v>39</v>
      </c>
      <c r="B45" s="19" t="s">
        <v>273</v>
      </c>
      <c r="C45" s="19" t="s">
        <v>274</v>
      </c>
      <c r="D45" s="19">
        <v>1265</v>
      </c>
      <c r="E45" s="19">
        <v>122</v>
      </c>
      <c r="F45">
        <v>-3</v>
      </c>
      <c r="G45" s="52"/>
      <c r="H45" s="52"/>
    </row>
    <row r="46" spans="1:8">
      <c r="A46" s="52">
        <v>40</v>
      </c>
      <c r="B46" s="19" t="s">
        <v>353</v>
      </c>
      <c r="C46" s="19" t="s">
        <v>354</v>
      </c>
      <c r="D46" s="19">
        <v>1240</v>
      </c>
      <c r="E46" s="19">
        <v>15</v>
      </c>
      <c r="F46">
        <v>-14</v>
      </c>
      <c r="G46" s="52"/>
      <c r="H46" s="52"/>
    </row>
    <row r="47" spans="1:8">
      <c r="A47" s="52">
        <v>41</v>
      </c>
      <c r="B47" s="19" t="s">
        <v>314</v>
      </c>
      <c r="C47" s="19" t="s">
        <v>313</v>
      </c>
      <c r="D47" s="19">
        <v>1232</v>
      </c>
      <c r="E47" s="19">
        <v>123</v>
      </c>
      <c r="F47">
        <v>0</v>
      </c>
      <c r="G47" s="52"/>
      <c r="H47" s="52"/>
    </row>
    <row r="48" spans="1:8">
      <c r="A48" s="52">
        <v>42</v>
      </c>
      <c r="B48" s="19" t="s">
        <v>254</v>
      </c>
      <c r="C48" s="19" t="s">
        <v>252</v>
      </c>
      <c r="D48" s="19">
        <v>1232</v>
      </c>
      <c r="E48" s="19">
        <v>196</v>
      </c>
      <c r="F48">
        <v>19</v>
      </c>
      <c r="G48" s="52"/>
      <c r="H48" s="52"/>
    </row>
    <row r="49" spans="1:8">
      <c r="A49" s="52">
        <v>43</v>
      </c>
      <c r="B49" s="19" t="s">
        <v>260</v>
      </c>
      <c r="C49" s="19" t="s">
        <v>256</v>
      </c>
      <c r="D49" s="19">
        <v>1230</v>
      </c>
      <c r="E49" s="19">
        <v>246</v>
      </c>
      <c r="F49">
        <v>31</v>
      </c>
      <c r="G49" s="52"/>
      <c r="H49" s="52"/>
    </row>
    <row r="50" spans="1:8">
      <c r="A50" s="52">
        <v>44</v>
      </c>
      <c r="B50" s="19" t="s">
        <v>373</v>
      </c>
      <c r="C50" s="19" t="s">
        <v>372</v>
      </c>
      <c r="D50" s="19">
        <v>1217</v>
      </c>
      <c r="E50" s="19">
        <v>184</v>
      </c>
      <c r="F50">
        <v>18</v>
      </c>
      <c r="G50" s="52"/>
      <c r="H50" s="52"/>
    </row>
    <row r="51" spans="1:8">
      <c r="A51" s="52">
        <v>45</v>
      </c>
      <c r="B51" s="19" t="s">
        <v>60</v>
      </c>
      <c r="C51" s="19" t="s">
        <v>61</v>
      </c>
      <c r="D51" s="19">
        <v>1216</v>
      </c>
      <c r="E51" s="19">
        <v>125</v>
      </c>
      <c r="F51">
        <v>0</v>
      </c>
      <c r="G51" s="52"/>
      <c r="H51" s="52"/>
    </row>
    <row r="52" spans="1:8">
      <c r="A52" s="52">
        <v>46</v>
      </c>
      <c r="B52" s="19" t="s">
        <v>300</v>
      </c>
      <c r="C52" s="19" t="s">
        <v>299</v>
      </c>
      <c r="D52" s="19">
        <v>1216</v>
      </c>
      <c r="E52" s="19">
        <v>146</v>
      </c>
      <c r="F52">
        <v>2</v>
      </c>
      <c r="G52" s="52"/>
      <c r="H52" s="52"/>
    </row>
    <row r="53" spans="1:8">
      <c r="A53" s="52">
        <v>47</v>
      </c>
      <c r="B53" s="19" t="s">
        <v>80</v>
      </c>
      <c r="C53" s="19" t="s">
        <v>81</v>
      </c>
      <c r="D53" s="19">
        <v>1216</v>
      </c>
      <c r="E53" s="19">
        <v>170</v>
      </c>
      <c r="F53">
        <v>10</v>
      </c>
      <c r="G53" s="52"/>
      <c r="H53" s="52"/>
    </row>
    <row r="54" spans="1:8">
      <c r="A54" s="52">
        <v>48</v>
      </c>
      <c r="B54" s="19" t="s">
        <v>266</v>
      </c>
      <c r="C54" s="19" t="s">
        <v>265</v>
      </c>
      <c r="D54" s="19">
        <v>1214</v>
      </c>
      <c r="E54" s="19">
        <v>154</v>
      </c>
      <c r="F54">
        <v>3</v>
      </c>
      <c r="G54" s="52"/>
      <c r="H54" s="52"/>
    </row>
    <row r="55" spans="1:8">
      <c r="A55" s="52">
        <v>49</v>
      </c>
      <c r="B55" s="19" t="s">
        <v>140</v>
      </c>
      <c r="C55" s="19" t="s">
        <v>138</v>
      </c>
      <c r="D55" s="19">
        <v>1209</v>
      </c>
      <c r="E55" s="19">
        <v>166</v>
      </c>
      <c r="F55">
        <v>9</v>
      </c>
      <c r="G55" s="52"/>
      <c r="H55" s="52"/>
    </row>
    <row r="56" spans="1:8">
      <c r="A56" s="52">
        <v>50</v>
      </c>
      <c r="B56" s="19" t="s">
        <v>399</v>
      </c>
      <c r="C56" s="19" t="s">
        <v>398</v>
      </c>
      <c r="D56" s="19">
        <v>1208</v>
      </c>
      <c r="E56" s="19">
        <v>159</v>
      </c>
      <c r="F56">
        <v>6</v>
      </c>
      <c r="G56" s="52"/>
      <c r="H56" s="52"/>
    </row>
    <row r="57" spans="1:8">
      <c r="A57" s="52">
        <v>51</v>
      </c>
      <c r="B57" s="19" t="s">
        <v>305</v>
      </c>
      <c r="C57" s="19" t="s">
        <v>306</v>
      </c>
      <c r="D57" s="19">
        <v>1192</v>
      </c>
      <c r="E57" s="19">
        <v>208</v>
      </c>
      <c r="F57">
        <v>24</v>
      </c>
      <c r="G57" s="52"/>
      <c r="H57" s="52"/>
    </row>
    <row r="58" spans="1:8">
      <c r="A58" s="52">
        <v>52</v>
      </c>
      <c r="B58" s="19" t="s">
        <v>222</v>
      </c>
      <c r="C58" s="19" t="s">
        <v>218</v>
      </c>
      <c r="D58" s="19">
        <v>1191</v>
      </c>
      <c r="E58" s="19">
        <v>79</v>
      </c>
      <c r="F58">
        <v>-13</v>
      </c>
      <c r="G58" s="52"/>
      <c r="H58" s="52"/>
    </row>
    <row r="59" spans="1:8">
      <c r="A59" s="52">
        <v>53</v>
      </c>
      <c r="B59" s="19" t="s">
        <v>382</v>
      </c>
      <c r="C59" s="19" t="s">
        <v>383</v>
      </c>
      <c r="D59" s="19">
        <v>1191</v>
      </c>
      <c r="E59" s="19">
        <v>90</v>
      </c>
      <c r="F59">
        <v>-10</v>
      </c>
      <c r="G59" s="52"/>
      <c r="H59" s="52"/>
    </row>
    <row r="60" spans="1:8">
      <c r="A60" s="52">
        <v>54</v>
      </c>
      <c r="B60" s="19" t="s">
        <v>297</v>
      </c>
      <c r="C60" s="19" t="s">
        <v>295</v>
      </c>
      <c r="D60" s="19">
        <v>1189</v>
      </c>
      <c r="E60" s="19">
        <v>74</v>
      </c>
      <c r="F60">
        <v>-16</v>
      </c>
      <c r="G60" s="52"/>
      <c r="H60" s="52"/>
    </row>
    <row r="61" spans="1:8">
      <c r="A61" s="52">
        <v>55</v>
      </c>
      <c r="B61" s="19" t="s">
        <v>201</v>
      </c>
      <c r="C61" s="19" t="s">
        <v>200</v>
      </c>
      <c r="D61" s="19">
        <v>1186</v>
      </c>
      <c r="E61" s="19">
        <v>136</v>
      </c>
      <c r="F61">
        <v>0</v>
      </c>
      <c r="G61" s="52"/>
      <c r="H61" s="52"/>
    </row>
    <row r="62" spans="1:8">
      <c r="A62" s="52">
        <v>56</v>
      </c>
      <c r="B62" s="19" t="s">
        <v>106</v>
      </c>
      <c r="C62" s="19" t="s">
        <v>107</v>
      </c>
      <c r="D62" s="19">
        <v>1184</v>
      </c>
      <c r="E62" s="19">
        <v>117</v>
      </c>
      <c r="F62">
        <v>-6</v>
      </c>
      <c r="G62" s="52"/>
      <c r="H62" s="52"/>
    </row>
    <row r="63" spans="1:8">
      <c r="A63" s="52">
        <v>57</v>
      </c>
      <c r="B63" s="19" t="s">
        <v>258</v>
      </c>
      <c r="C63" s="19" t="s">
        <v>259</v>
      </c>
      <c r="D63" s="19">
        <v>1178</v>
      </c>
      <c r="E63" s="19">
        <v>156</v>
      </c>
      <c r="F63">
        <v>9</v>
      </c>
      <c r="G63" s="52"/>
      <c r="H63" s="52"/>
    </row>
    <row r="64" spans="1:8">
      <c r="A64" s="52">
        <v>58</v>
      </c>
      <c r="B64" s="19" t="s">
        <v>250</v>
      </c>
      <c r="C64" s="19" t="s">
        <v>249</v>
      </c>
      <c r="D64" s="19">
        <v>1175</v>
      </c>
      <c r="E64" s="19">
        <v>143</v>
      </c>
      <c r="F64">
        <v>5</v>
      </c>
      <c r="G64" s="52"/>
      <c r="H64" s="52"/>
    </row>
    <row r="65" spans="1:8">
      <c r="A65" s="52">
        <v>59</v>
      </c>
      <c r="B65" s="19" t="s">
        <v>157</v>
      </c>
      <c r="C65" s="19" t="s">
        <v>158</v>
      </c>
      <c r="D65" s="19">
        <v>1172</v>
      </c>
      <c r="E65" s="19">
        <v>121</v>
      </c>
      <c r="F65">
        <v>-5</v>
      </c>
      <c r="G65" s="52"/>
      <c r="H65" s="52"/>
    </row>
    <row r="66" spans="1:8">
      <c r="A66" s="52">
        <v>60</v>
      </c>
      <c r="B66" s="19" t="s">
        <v>241</v>
      </c>
      <c r="C66" s="19" t="s">
        <v>246</v>
      </c>
      <c r="D66" s="19">
        <v>1170</v>
      </c>
      <c r="E66" s="19">
        <v>62</v>
      </c>
      <c r="F66">
        <v>-18</v>
      </c>
    </row>
    <row r="67" spans="1:8">
      <c r="A67" s="52">
        <v>61</v>
      </c>
      <c r="B67" s="19" t="s">
        <v>309</v>
      </c>
      <c r="C67" s="19" t="s">
        <v>310</v>
      </c>
      <c r="D67" s="19">
        <v>1167</v>
      </c>
      <c r="E67" s="19">
        <v>95</v>
      </c>
      <c r="F67">
        <v>-14</v>
      </c>
    </row>
    <row r="68" spans="1:8">
      <c r="A68" s="52">
        <v>62</v>
      </c>
      <c r="B68" s="19" t="s">
        <v>264</v>
      </c>
      <c r="C68" s="19" t="s">
        <v>265</v>
      </c>
      <c r="D68" s="19">
        <v>1164</v>
      </c>
      <c r="E68" s="19">
        <v>165</v>
      </c>
      <c r="F68">
        <v>7</v>
      </c>
    </row>
    <row r="69" spans="1:8">
      <c r="A69" s="52">
        <v>63</v>
      </c>
      <c r="B69" s="19" t="s">
        <v>386</v>
      </c>
      <c r="C69" s="19" t="s">
        <v>385</v>
      </c>
      <c r="D69" s="19">
        <v>1164</v>
      </c>
      <c r="E69" s="19">
        <v>221</v>
      </c>
      <c r="F69">
        <v>23</v>
      </c>
    </row>
    <row r="70" spans="1:8">
      <c r="A70" s="52">
        <v>64</v>
      </c>
      <c r="B70" s="19" t="s">
        <v>209</v>
      </c>
      <c r="C70" s="19" t="s">
        <v>206</v>
      </c>
      <c r="D70" s="19">
        <v>1161</v>
      </c>
      <c r="E70" s="19">
        <v>197</v>
      </c>
      <c r="F70">
        <v>17</v>
      </c>
    </row>
    <row r="71" spans="1:8">
      <c r="A71" s="52">
        <v>65</v>
      </c>
      <c r="B71" s="19" t="s">
        <v>367</v>
      </c>
      <c r="C71" s="19" t="s">
        <v>368</v>
      </c>
      <c r="D71" s="19">
        <v>1155</v>
      </c>
      <c r="E71" s="19">
        <v>117</v>
      </c>
      <c r="F71">
        <v>-6</v>
      </c>
    </row>
    <row r="72" spans="1:8">
      <c r="A72" s="52">
        <v>66</v>
      </c>
      <c r="B72" s="19" t="s">
        <v>205</v>
      </c>
      <c r="C72" s="19" t="s">
        <v>206</v>
      </c>
      <c r="D72" s="19">
        <v>1154</v>
      </c>
      <c r="E72" s="19">
        <v>102</v>
      </c>
      <c r="F72">
        <v>-13</v>
      </c>
    </row>
    <row r="73" spans="1:8">
      <c r="A73" s="52">
        <v>67</v>
      </c>
      <c r="B73" s="19" t="s">
        <v>104</v>
      </c>
      <c r="C73" s="19" t="s">
        <v>1</v>
      </c>
      <c r="D73" s="19">
        <v>1154</v>
      </c>
      <c r="E73" s="19">
        <v>158</v>
      </c>
      <c r="F73">
        <v>3</v>
      </c>
    </row>
    <row r="74" spans="1:8">
      <c r="A74" s="52">
        <v>68</v>
      </c>
      <c r="B74" s="19" t="s">
        <v>318</v>
      </c>
      <c r="C74" s="19" t="s">
        <v>316</v>
      </c>
      <c r="D74" s="19">
        <v>1149</v>
      </c>
      <c r="E74" s="19">
        <v>201</v>
      </c>
      <c r="F74">
        <v>17</v>
      </c>
    </row>
    <row r="75" spans="1:8">
      <c r="A75" s="52">
        <v>69</v>
      </c>
      <c r="B75" s="19" t="s">
        <v>364</v>
      </c>
      <c r="C75" s="19" t="s">
        <v>365</v>
      </c>
      <c r="D75" s="19">
        <v>1146</v>
      </c>
      <c r="E75" s="19">
        <v>140</v>
      </c>
      <c r="F75">
        <v>-1</v>
      </c>
    </row>
    <row r="76" spans="1:8">
      <c r="A76" s="52">
        <v>70</v>
      </c>
      <c r="B76" s="19" t="s">
        <v>411</v>
      </c>
      <c r="C76" s="19" t="s">
        <v>412</v>
      </c>
      <c r="D76" s="19">
        <v>1144</v>
      </c>
      <c r="E76" s="19">
        <v>119</v>
      </c>
      <c r="F76">
        <v>-5</v>
      </c>
    </row>
    <row r="77" spans="1:8">
      <c r="A77" s="52">
        <v>71</v>
      </c>
      <c r="B77" s="19" t="s">
        <v>404</v>
      </c>
      <c r="C77" s="19" t="s">
        <v>403</v>
      </c>
      <c r="D77" s="19">
        <v>1140</v>
      </c>
      <c r="E77" s="19">
        <v>155</v>
      </c>
      <c r="F77">
        <v>2</v>
      </c>
    </row>
    <row r="78" spans="1:8">
      <c r="A78" s="52">
        <v>72</v>
      </c>
      <c r="B78" s="19" t="s">
        <v>319</v>
      </c>
      <c r="C78" s="19" t="s">
        <v>320</v>
      </c>
      <c r="D78" s="19">
        <v>1133</v>
      </c>
      <c r="E78" s="19">
        <v>96</v>
      </c>
      <c r="F78">
        <v>-12</v>
      </c>
    </row>
    <row r="79" spans="1:8">
      <c r="A79" s="52">
        <v>73</v>
      </c>
      <c r="B79" s="19" t="s">
        <v>217</v>
      </c>
      <c r="C79" s="19" t="s">
        <v>218</v>
      </c>
      <c r="D79" s="19">
        <v>1123</v>
      </c>
      <c r="E79" s="19">
        <v>113</v>
      </c>
      <c r="F79">
        <v>-6</v>
      </c>
    </row>
    <row r="80" spans="1:8">
      <c r="A80" s="52">
        <v>74</v>
      </c>
      <c r="B80" s="19" t="s">
        <v>238</v>
      </c>
      <c r="C80" s="19" t="s">
        <v>239</v>
      </c>
      <c r="D80" s="19">
        <v>1123</v>
      </c>
      <c r="E80" s="19">
        <v>129</v>
      </c>
      <c r="F80">
        <v>-3</v>
      </c>
    </row>
    <row r="81" spans="1:6">
      <c r="A81" s="52">
        <v>75</v>
      </c>
      <c r="B81" s="19" t="s">
        <v>163</v>
      </c>
      <c r="C81" s="19" t="s">
        <v>164</v>
      </c>
      <c r="D81" s="19">
        <v>1120</v>
      </c>
      <c r="E81" s="19">
        <v>90</v>
      </c>
      <c r="F81">
        <v>-11</v>
      </c>
    </row>
    <row r="82" spans="1:6">
      <c r="A82" s="52">
        <v>76</v>
      </c>
      <c r="B82" s="19" t="s">
        <v>415</v>
      </c>
      <c r="C82" s="19" t="s">
        <v>354</v>
      </c>
      <c r="D82" s="19">
        <v>1114</v>
      </c>
      <c r="E82" s="19">
        <v>29</v>
      </c>
      <c r="F82">
        <v>-30</v>
      </c>
    </row>
    <row r="83" spans="1:6">
      <c r="A83" s="52">
        <v>77</v>
      </c>
      <c r="B83" s="19" t="s">
        <v>159</v>
      </c>
      <c r="C83" s="19" t="s">
        <v>158</v>
      </c>
      <c r="D83" s="19">
        <v>1112</v>
      </c>
      <c r="E83" s="19">
        <v>58</v>
      </c>
      <c r="F83">
        <v>-25</v>
      </c>
    </row>
    <row r="84" spans="1:6">
      <c r="A84" s="52">
        <v>78</v>
      </c>
      <c r="B84" s="19" t="s">
        <v>228</v>
      </c>
      <c r="C84" s="19" t="s">
        <v>229</v>
      </c>
      <c r="D84" s="19">
        <v>1112</v>
      </c>
      <c r="E84" s="19">
        <v>140</v>
      </c>
      <c r="F84">
        <v>0</v>
      </c>
    </row>
    <row r="85" spans="1:6">
      <c r="A85" s="52">
        <v>79</v>
      </c>
      <c r="B85" s="19" t="s">
        <v>154</v>
      </c>
      <c r="C85" s="19" t="s">
        <v>155</v>
      </c>
      <c r="D85" s="19">
        <v>1105</v>
      </c>
      <c r="E85" s="19">
        <v>188</v>
      </c>
      <c r="F85">
        <v>14</v>
      </c>
    </row>
    <row r="86" spans="1:6">
      <c r="A86" s="52">
        <v>80</v>
      </c>
      <c r="B86" s="19" t="s">
        <v>267</v>
      </c>
      <c r="C86" s="19" t="s">
        <v>268</v>
      </c>
      <c r="D86" s="19">
        <v>1099</v>
      </c>
      <c r="E86" s="19">
        <v>124</v>
      </c>
      <c r="F86">
        <v>-3</v>
      </c>
    </row>
    <row r="87" spans="1:6">
      <c r="A87" s="52">
        <v>81</v>
      </c>
      <c r="B87" s="19" t="s">
        <v>79</v>
      </c>
      <c r="C87" s="19" t="s">
        <v>77</v>
      </c>
      <c r="D87" s="19">
        <v>1093</v>
      </c>
      <c r="E87" s="19">
        <v>112</v>
      </c>
      <c r="F87">
        <v>-5</v>
      </c>
    </row>
    <row r="88" spans="1:6">
      <c r="A88" s="52">
        <v>82</v>
      </c>
      <c r="B88" s="19" t="s">
        <v>240</v>
      </c>
      <c r="C88" s="19" t="s">
        <v>239</v>
      </c>
      <c r="D88" s="19">
        <v>1084</v>
      </c>
      <c r="E88" s="19">
        <v>150</v>
      </c>
      <c r="F88">
        <v>5</v>
      </c>
    </row>
    <row r="89" spans="1:6">
      <c r="A89" s="52">
        <v>83</v>
      </c>
      <c r="B89" s="19" t="s">
        <v>279</v>
      </c>
      <c r="C89" s="19" t="s">
        <v>280</v>
      </c>
      <c r="D89" s="19">
        <v>1078</v>
      </c>
      <c r="E89" s="19">
        <v>111</v>
      </c>
      <c r="F89">
        <v>-3</v>
      </c>
    </row>
    <row r="90" spans="1:6">
      <c r="A90" s="52">
        <v>84</v>
      </c>
      <c r="B90" s="19" t="s">
        <v>325</v>
      </c>
      <c r="C90" s="19" t="s">
        <v>323</v>
      </c>
      <c r="D90" s="19">
        <v>1070</v>
      </c>
      <c r="E90" s="19">
        <v>145</v>
      </c>
      <c r="F90">
        <v>7</v>
      </c>
    </row>
    <row r="91" spans="1:6">
      <c r="A91" s="52">
        <v>85</v>
      </c>
      <c r="B91" s="19" t="s">
        <v>395</v>
      </c>
      <c r="C91" s="19" t="s">
        <v>393</v>
      </c>
      <c r="D91" s="19">
        <v>1066</v>
      </c>
      <c r="E91" s="19">
        <v>106</v>
      </c>
      <c r="F91">
        <v>-3</v>
      </c>
    </row>
    <row r="92" spans="1:6">
      <c r="A92" s="52">
        <v>86</v>
      </c>
      <c r="B92" s="19" t="s">
        <v>343</v>
      </c>
      <c r="C92" s="19" t="s">
        <v>341</v>
      </c>
      <c r="D92" s="19">
        <v>1041</v>
      </c>
      <c r="E92" s="19">
        <v>71</v>
      </c>
      <c r="F92">
        <v>-7</v>
      </c>
    </row>
    <row r="93" spans="1:6">
      <c r="A93" s="52">
        <v>87</v>
      </c>
      <c r="B93" s="19" t="s">
        <v>203</v>
      </c>
      <c r="C93" s="19" t="s">
        <v>204</v>
      </c>
      <c r="D93" s="19">
        <v>1039</v>
      </c>
      <c r="E93" s="19">
        <v>52</v>
      </c>
      <c r="F93">
        <v>-15</v>
      </c>
    </row>
    <row r="94" spans="1:6">
      <c r="A94" s="52">
        <v>88</v>
      </c>
      <c r="B94" s="19" t="s">
        <v>165</v>
      </c>
      <c r="C94" s="19" t="s">
        <v>164</v>
      </c>
      <c r="D94" s="19">
        <v>1036</v>
      </c>
      <c r="E94" s="19">
        <v>110</v>
      </c>
      <c r="F94">
        <v>2</v>
      </c>
    </row>
    <row r="95" spans="1:6">
      <c r="A95" s="52">
        <v>89</v>
      </c>
      <c r="B95" s="19" t="s">
        <v>286</v>
      </c>
      <c r="C95" s="19" t="s">
        <v>287</v>
      </c>
      <c r="D95" s="19">
        <v>1033</v>
      </c>
      <c r="E95" s="19">
        <v>136</v>
      </c>
      <c r="F95">
        <v>6</v>
      </c>
    </row>
    <row r="96" spans="1:6">
      <c r="A96" s="52">
        <v>90</v>
      </c>
      <c r="B96" s="19" t="s">
        <v>311</v>
      </c>
      <c r="C96" s="19" t="s">
        <v>310</v>
      </c>
      <c r="D96" s="19">
        <v>1030</v>
      </c>
      <c r="E96" s="19">
        <v>176</v>
      </c>
      <c r="F96">
        <v>18</v>
      </c>
    </row>
    <row r="97" spans="1:6">
      <c r="A97" s="52">
        <v>91</v>
      </c>
      <c r="B97" s="19" t="s">
        <v>333</v>
      </c>
      <c r="C97" s="19" t="s">
        <v>334</v>
      </c>
      <c r="D97" s="19">
        <v>1028</v>
      </c>
      <c r="E97" s="19">
        <v>94</v>
      </c>
      <c r="F97">
        <v>-3</v>
      </c>
    </row>
    <row r="98" spans="1:6">
      <c r="A98" s="52">
        <v>92</v>
      </c>
      <c r="B98" s="19" t="s">
        <v>378</v>
      </c>
      <c r="C98" s="19" t="s">
        <v>379</v>
      </c>
      <c r="D98" s="19">
        <v>1019</v>
      </c>
      <c r="E98" s="19">
        <v>152</v>
      </c>
      <c r="F98">
        <v>10</v>
      </c>
    </row>
    <row r="99" spans="1:6">
      <c r="A99" s="52">
        <v>93</v>
      </c>
      <c r="B99" s="19" t="s">
        <v>298</v>
      </c>
      <c r="C99" s="19" t="s">
        <v>299</v>
      </c>
      <c r="D99" s="19">
        <v>1019</v>
      </c>
      <c r="E99" s="19">
        <v>155</v>
      </c>
      <c r="F99">
        <v>10</v>
      </c>
    </row>
    <row r="100" spans="1:6">
      <c r="A100" s="52">
        <v>94</v>
      </c>
      <c r="B100" s="19" t="s">
        <v>389</v>
      </c>
      <c r="C100" s="19" t="s">
        <v>388</v>
      </c>
      <c r="D100" s="19">
        <v>1016</v>
      </c>
      <c r="E100" s="19">
        <v>128</v>
      </c>
      <c r="F100">
        <v>3</v>
      </c>
    </row>
    <row r="101" spans="1:6">
      <c r="A101" s="52">
        <v>95</v>
      </c>
      <c r="B101" s="19" t="s">
        <v>358</v>
      </c>
      <c r="C101" s="19" t="s">
        <v>359</v>
      </c>
      <c r="D101" s="19">
        <v>1015</v>
      </c>
      <c r="E101" s="19">
        <v>85</v>
      </c>
      <c r="F101">
        <v>-6</v>
      </c>
    </row>
    <row r="102" spans="1:6">
      <c r="A102" s="52">
        <v>96</v>
      </c>
      <c r="B102" s="19" t="s">
        <v>190</v>
      </c>
      <c r="C102" s="19" t="s">
        <v>188</v>
      </c>
      <c r="D102" s="19">
        <v>1009</v>
      </c>
      <c r="E102" s="19">
        <v>161</v>
      </c>
      <c r="F102">
        <v>16</v>
      </c>
    </row>
    <row r="103" spans="1:6">
      <c r="A103" s="52">
        <v>97</v>
      </c>
      <c r="B103" s="19" t="s">
        <v>230</v>
      </c>
      <c r="C103" s="19" t="s">
        <v>229</v>
      </c>
      <c r="D103" s="19">
        <v>1003</v>
      </c>
      <c r="E103" s="19">
        <v>109</v>
      </c>
      <c r="F103">
        <v>-1</v>
      </c>
    </row>
    <row r="104" spans="1:6">
      <c r="A104" s="52">
        <v>98</v>
      </c>
      <c r="B104" s="19" t="s">
        <v>156</v>
      </c>
      <c r="C104" s="19" t="s">
        <v>155</v>
      </c>
      <c r="D104" s="19">
        <v>997</v>
      </c>
      <c r="E104" s="19">
        <v>149</v>
      </c>
      <c r="F104">
        <v>13</v>
      </c>
    </row>
    <row r="105" spans="1:6">
      <c r="A105" s="52">
        <v>99</v>
      </c>
      <c r="B105" s="19" t="s">
        <v>272</v>
      </c>
      <c r="C105" s="19" t="s">
        <v>271</v>
      </c>
      <c r="D105" s="19">
        <v>995</v>
      </c>
      <c r="E105" s="19">
        <v>39</v>
      </c>
      <c r="F105">
        <v>-15</v>
      </c>
    </row>
    <row r="106" spans="1:6">
      <c r="A106" s="52">
        <v>100</v>
      </c>
      <c r="B106" s="19" t="s">
        <v>327</v>
      </c>
      <c r="C106" s="19" t="s">
        <v>323</v>
      </c>
      <c r="D106" s="19">
        <v>994</v>
      </c>
      <c r="E106" s="19">
        <v>116</v>
      </c>
      <c r="F106">
        <v>-1</v>
      </c>
    </row>
    <row r="107" spans="1:6">
      <c r="A107" s="52">
        <v>101</v>
      </c>
      <c r="B107" s="19" t="s">
        <v>275</v>
      </c>
      <c r="C107" s="19" t="s">
        <v>274</v>
      </c>
      <c r="D107" s="19">
        <v>989</v>
      </c>
      <c r="E107" s="19">
        <v>30</v>
      </c>
      <c r="F107">
        <v>-18</v>
      </c>
    </row>
    <row r="108" spans="1:6">
      <c r="A108" s="52">
        <v>102</v>
      </c>
      <c r="B108" s="19" t="s">
        <v>187</v>
      </c>
      <c r="C108" s="19" t="s">
        <v>188</v>
      </c>
      <c r="D108" s="19">
        <v>989</v>
      </c>
      <c r="E108" s="19">
        <v>131</v>
      </c>
      <c r="F108">
        <v>3</v>
      </c>
    </row>
    <row r="109" spans="1:6">
      <c r="A109" s="52">
        <v>103</v>
      </c>
      <c r="B109" s="19" t="s">
        <v>346</v>
      </c>
      <c r="C109" s="19" t="s">
        <v>347</v>
      </c>
      <c r="D109" s="19">
        <v>977</v>
      </c>
      <c r="E109" s="19">
        <v>96</v>
      </c>
      <c r="F109">
        <v>-5</v>
      </c>
    </row>
    <row r="110" spans="1:6">
      <c r="A110" s="52">
        <v>104</v>
      </c>
      <c r="B110" s="19" t="s">
        <v>281</v>
      </c>
      <c r="C110" s="19" t="s">
        <v>280</v>
      </c>
      <c r="D110" s="19">
        <v>968</v>
      </c>
      <c r="E110" s="19">
        <v>109</v>
      </c>
      <c r="F110">
        <v>0</v>
      </c>
    </row>
    <row r="111" spans="1:6">
      <c r="A111" s="52">
        <v>105</v>
      </c>
      <c r="B111" s="19" t="s">
        <v>261</v>
      </c>
      <c r="C111" s="19" t="s">
        <v>262</v>
      </c>
      <c r="D111" s="19">
        <v>967</v>
      </c>
      <c r="E111" s="19">
        <v>152</v>
      </c>
      <c r="F111">
        <v>16</v>
      </c>
    </row>
    <row r="112" spans="1:6">
      <c r="A112" s="52">
        <v>106</v>
      </c>
      <c r="B112" s="19" t="s">
        <v>361</v>
      </c>
      <c r="C112" s="19" t="s">
        <v>362</v>
      </c>
      <c r="D112" s="19">
        <v>964</v>
      </c>
      <c r="E112" s="19">
        <v>52</v>
      </c>
      <c r="F112">
        <v>-12</v>
      </c>
    </row>
    <row r="113" spans="1:6">
      <c r="A113" s="52">
        <v>107</v>
      </c>
      <c r="B113" s="19" t="s">
        <v>384</v>
      </c>
      <c r="C113" s="19" t="s">
        <v>385</v>
      </c>
      <c r="D113" s="19">
        <v>958</v>
      </c>
      <c r="E113" s="19">
        <v>101</v>
      </c>
      <c r="F113">
        <v>-1</v>
      </c>
    </row>
    <row r="114" spans="1:6">
      <c r="A114" s="52">
        <v>108</v>
      </c>
      <c r="B114" s="19" t="s">
        <v>270</v>
      </c>
      <c r="C114" s="19" t="s">
        <v>271</v>
      </c>
      <c r="D114" s="19">
        <v>957</v>
      </c>
      <c r="E114" s="19">
        <v>144</v>
      </c>
      <c r="F114">
        <v>15</v>
      </c>
    </row>
    <row r="115" spans="1:6">
      <c r="A115" s="52">
        <v>109</v>
      </c>
      <c r="B115" s="19" t="s">
        <v>405</v>
      </c>
      <c r="C115" s="19" t="s">
        <v>406</v>
      </c>
      <c r="D115" s="19">
        <v>948</v>
      </c>
      <c r="E115" s="19">
        <v>152</v>
      </c>
      <c r="F115">
        <v>17</v>
      </c>
    </row>
    <row r="116" spans="1:6">
      <c r="A116" s="52">
        <v>110</v>
      </c>
      <c r="B116" s="19" t="s">
        <v>179</v>
      </c>
      <c r="C116" s="19" t="s">
        <v>36</v>
      </c>
      <c r="D116" s="19">
        <v>947</v>
      </c>
      <c r="E116" s="19">
        <v>73</v>
      </c>
      <c r="F116">
        <v>-10</v>
      </c>
    </row>
    <row r="117" spans="1:6">
      <c r="A117" s="52">
        <v>111</v>
      </c>
      <c r="B117" s="19" t="s">
        <v>352</v>
      </c>
      <c r="C117" s="19" t="s">
        <v>351</v>
      </c>
      <c r="D117" s="19">
        <v>933</v>
      </c>
      <c r="E117" s="19">
        <v>8</v>
      </c>
      <c r="F117">
        <v>-19</v>
      </c>
    </row>
    <row r="118" spans="1:6">
      <c r="A118" s="52">
        <v>112</v>
      </c>
      <c r="B118" s="19" t="s">
        <v>131</v>
      </c>
      <c r="C118" s="19" t="s">
        <v>132</v>
      </c>
      <c r="D118" s="19">
        <v>928</v>
      </c>
      <c r="E118" s="19">
        <v>113</v>
      </c>
      <c r="F118">
        <v>7</v>
      </c>
    </row>
    <row r="119" spans="1:6">
      <c r="A119" s="52">
        <v>113</v>
      </c>
      <c r="B119" s="19" t="s">
        <v>374</v>
      </c>
      <c r="C119" s="19" t="s">
        <v>372</v>
      </c>
      <c r="D119" s="19">
        <v>927</v>
      </c>
      <c r="E119" s="19">
        <v>78</v>
      </c>
      <c r="F119">
        <v>-3</v>
      </c>
    </row>
    <row r="120" spans="1:6">
      <c r="A120" s="52">
        <v>114</v>
      </c>
      <c r="B120" s="19" t="s">
        <v>289</v>
      </c>
      <c r="C120" s="19" t="s">
        <v>290</v>
      </c>
      <c r="D120" s="19">
        <v>923</v>
      </c>
      <c r="E120" s="19">
        <v>67</v>
      </c>
      <c r="F120">
        <v>-7</v>
      </c>
    </row>
    <row r="121" spans="1:6">
      <c r="A121" s="52">
        <v>115</v>
      </c>
      <c r="B121" s="19" t="s">
        <v>0</v>
      </c>
      <c r="C121" s="19" t="s">
        <v>1</v>
      </c>
      <c r="D121" s="19">
        <v>921</v>
      </c>
      <c r="E121" s="19">
        <v>89</v>
      </c>
      <c r="F121">
        <v>0</v>
      </c>
    </row>
    <row r="122" spans="1:6">
      <c r="A122" s="52">
        <v>116</v>
      </c>
      <c r="B122" s="19" t="s">
        <v>294</v>
      </c>
      <c r="C122" s="19" t="s">
        <v>295</v>
      </c>
      <c r="D122" s="19">
        <v>914</v>
      </c>
      <c r="E122" s="19">
        <v>81</v>
      </c>
      <c r="F122">
        <v>-2</v>
      </c>
    </row>
    <row r="123" spans="1:6">
      <c r="A123" s="52">
        <v>117</v>
      </c>
      <c r="B123" s="19" t="s">
        <v>137</v>
      </c>
      <c r="C123" s="19" t="s">
        <v>138</v>
      </c>
      <c r="D123" s="19">
        <v>914</v>
      </c>
      <c r="E123" s="19">
        <v>144</v>
      </c>
      <c r="F123">
        <v>15</v>
      </c>
    </row>
    <row r="124" spans="1:6">
      <c r="A124" s="52">
        <v>118</v>
      </c>
      <c r="B124" s="19" t="s">
        <v>210</v>
      </c>
      <c r="C124" s="19" t="s">
        <v>211</v>
      </c>
      <c r="D124" s="19">
        <v>910</v>
      </c>
      <c r="E124" s="19">
        <v>58</v>
      </c>
      <c r="F124">
        <v>-9</v>
      </c>
    </row>
    <row r="125" spans="1:6">
      <c r="A125" s="52">
        <v>119</v>
      </c>
      <c r="B125" s="19" t="s">
        <v>293</v>
      </c>
      <c r="C125" s="19" t="s">
        <v>290</v>
      </c>
      <c r="D125" s="19">
        <v>910</v>
      </c>
      <c r="E125" s="19">
        <v>67</v>
      </c>
      <c r="F125">
        <v>-6</v>
      </c>
    </row>
    <row r="126" spans="1:6">
      <c r="A126" s="52">
        <v>120</v>
      </c>
      <c r="B126" s="19" t="s">
        <v>369</v>
      </c>
      <c r="C126" s="19" t="s">
        <v>368</v>
      </c>
      <c r="D126" s="19">
        <v>909</v>
      </c>
      <c r="E126" s="19">
        <v>39</v>
      </c>
      <c r="F126">
        <v>-19</v>
      </c>
    </row>
    <row r="127" spans="1:6">
      <c r="A127" s="52">
        <v>121</v>
      </c>
      <c r="B127" s="19" t="s">
        <v>47</v>
      </c>
      <c r="C127" s="19" t="s">
        <v>48</v>
      </c>
      <c r="D127" s="19">
        <v>902</v>
      </c>
      <c r="E127" s="19">
        <v>89</v>
      </c>
      <c r="F127">
        <v>1</v>
      </c>
    </row>
    <row r="128" spans="1:6">
      <c r="A128" s="52">
        <v>122</v>
      </c>
      <c r="B128" s="19" t="s">
        <v>135</v>
      </c>
      <c r="C128" s="19" t="s">
        <v>132</v>
      </c>
      <c r="D128" s="19">
        <v>901</v>
      </c>
      <c r="E128" s="19">
        <v>69</v>
      </c>
      <c r="F128">
        <v>-6</v>
      </c>
    </row>
    <row r="129" spans="1:6">
      <c r="A129" s="52">
        <v>123</v>
      </c>
      <c r="B129" s="19" t="s">
        <v>339</v>
      </c>
      <c r="C129" s="19" t="s">
        <v>337</v>
      </c>
      <c r="D129" s="19">
        <v>893</v>
      </c>
      <c r="E129" s="19">
        <v>92</v>
      </c>
      <c r="F129">
        <v>2</v>
      </c>
    </row>
    <row r="130" spans="1:6">
      <c r="A130" s="52">
        <v>124</v>
      </c>
      <c r="B130" s="19" t="s">
        <v>150</v>
      </c>
      <c r="C130" s="19" t="s">
        <v>143</v>
      </c>
      <c r="D130" s="19">
        <v>892</v>
      </c>
      <c r="E130" s="19">
        <v>84</v>
      </c>
      <c r="F130">
        <v>0</v>
      </c>
    </row>
    <row r="131" spans="1:6">
      <c r="A131" s="52">
        <v>125</v>
      </c>
      <c r="B131" s="19" t="s">
        <v>340</v>
      </c>
      <c r="C131" s="19" t="s">
        <v>341</v>
      </c>
      <c r="D131" s="19">
        <v>872</v>
      </c>
      <c r="E131" s="19">
        <v>55</v>
      </c>
      <c r="F131">
        <v>-7</v>
      </c>
    </row>
    <row r="132" spans="1:6">
      <c r="A132" s="52">
        <v>126</v>
      </c>
      <c r="B132" s="19" t="s">
        <v>76</v>
      </c>
      <c r="C132" s="19" t="s">
        <v>77</v>
      </c>
      <c r="D132" s="19">
        <v>872</v>
      </c>
      <c r="E132" s="19">
        <v>130</v>
      </c>
      <c r="F132">
        <v>10</v>
      </c>
    </row>
    <row r="133" spans="1:6">
      <c r="A133" s="52">
        <v>127</v>
      </c>
      <c r="B133" s="19" t="s">
        <v>409</v>
      </c>
      <c r="C133" s="19" t="s">
        <v>408</v>
      </c>
      <c r="D133" s="19">
        <v>868</v>
      </c>
      <c r="E133" s="19">
        <v>39</v>
      </c>
      <c r="F133">
        <v>-10</v>
      </c>
    </row>
    <row r="134" spans="1:6">
      <c r="A134" s="52">
        <v>128</v>
      </c>
      <c r="B134" s="19" t="s">
        <v>371</v>
      </c>
      <c r="C134" s="19" t="s">
        <v>372</v>
      </c>
      <c r="D134" s="19">
        <v>848</v>
      </c>
      <c r="E134" s="19">
        <v>138</v>
      </c>
      <c r="F134">
        <v>14</v>
      </c>
    </row>
    <row r="135" spans="1:6">
      <c r="A135" s="52">
        <v>129</v>
      </c>
      <c r="B135" s="19" t="s">
        <v>168</v>
      </c>
      <c r="C135" s="19" t="s">
        <v>164</v>
      </c>
      <c r="D135" s="19">
        <v>841</v>
      </c>
      <c r="E135" s="19">
        <v>64</v>
      </c>
      <c r="F135">
        <v>1</v>
      </c>
    </row>
    <row r="136" spans="1:6">
      <c r="A136" s="52">
        <v>130</v>
      </c>
      <c r="B136" s="19" t="s">
        <v>92</v>
      </c>
      <c r="C136" s="19" t="s">
        <v>89</v>
      </c>
      <c r="D136" s="19">
        <v>837</v>
      </c>
      <c r="E136" s="19">
        <v>106</v>
      </c>
      <c r="F136">
        <v>9</v>
      </c>
    </row>
    <row r="137" spans="1:6">
      <c r="A137" s="52">
        <v>131</v>
      </c>
      <c r="B137" s="19" t="s">
        <v>322</v>
      </c>
      <c r="C137" s="19" t="s">
        <v>323</v>
      </c>
      <c r="D137" s="19">
        <v>835</v>
      </c>
      <c r="E137" s="19">
        <v>43</v>
      </c>
      <c r="F137">
        <v>-4</v>
      </c>
    </row>
    <row r="138" spans="1:6">
      <c r="A138" s="52">
        <v>132</v>
      </c>
      <c r="B138" s="19" t="s">
        <v>43</v>
      </c>
      <c r="C138" s="19" t="s">
        <v>32</v>
      </c>
      <c r="D138" s="19">
        <v>828</v>
      </c>
      <c r="E138" s="19">
        <v>45</v>
      </c>
      <c r="F138">
        <v>-4</v>
      </c>
    </row>
    <row r="139" spans="1:6">
      <c r="A139" s="52">
        <v>133</v>
      </c>
      <c r="B139" s="19" t="s">
        <v>345</v>
      </c>
      <c r="C139" s="19" t="s">
        <v>341</v>
      </c>
      <c r="D139" s="19">
        <v>820</v>
      </c>
      <c r="E139" s="19">
        <v>67</v>
      </c>
      <c r="F139">
        <v>1</v>
      </c>
    </row>
    <row r="140" spans="1:6">
      <c r="A140" s="52">
        <v>134</v>
      </c>
      <c r="B140" s="19" t="s">
        <v>198</v>
      </c>
      <c r="C140" s="19" t="s">
        <v>196</v>
      </c>
      <c r="D140" s="19">
        <v>815</v>
      </c>
      <c r="E140" s="19">
        <v>0</v>
      </c>
      <c r="F140">
        <v>-14</v>
      </c>
    </row>
    <row r="141" spans="1:6">
      <c r="A141" s="52">
        <v>135</v>
      </c>
      <c r="B141" s="19" t="s">
        <v>786</v>
      </c>
      <c r="C141" s="19" t="s">
        <v>787</v>
      </c>
      <c r="D141" s="19">
        <v>815</v>
      </c>
      <c r="E141" s="19">
        <v>97</v>
      </c>
      <c r="F141">
        <v>5</v>
      </c>
    </row>
    <row r="142" spans="1:6">
      <c r="A142" s="52">
        <v>136</v>
      </c>
      <c r="B142" s="19" t="s">
        <v>38</v>
      </c>
      <c r="C142" s="19" t="s">
        <v>32</v>
      </c>
      <c r="D142" s="19">
        <v>811</v>
      </c>
      <c r="E142" s="19">
        <v>103</v>
      </c>
      <c r="F142">
        <v>7</v>
      </c>
    </row>
    <row r="143" spans="1:6">
      <c r="A143" s="52">
        <v>137</v>
      </c>
      <c r="B143" s="19" t="s">
        <v>176</v>
      </c>
      <c r="C143" s="19" t="s">
        <v>175</v>
      </c>
      <c r="D143" s="19">
        <v>807</v>
      </c>
      <c r="E143" s="19">
        <v>71</v>
      </c>
      <c r="F143">
        <v>0</v>
      </c>
    </row>
    <row r="144" spans="1:6">
      <c r="A144" s="52">
        <v>138</v>
      </c>
      <c r="B144" s="19" t="s">
        <v>312</v>
      </c>
      <c r="C144" s="19" t="s">
        <v>313</v>
      </c>
      <c r="D144" s="19">
        <v>807</v>
      </c>
      <c r="E144" s="19">
        <v>94</v>
      </c>
      <c r="F144">
        <v>3</v>
      </c>
    </row>
    <row r="145" spans="1:6">
      <c r="A145" s="52">
        <v>139</v>
      </c>
      <c r="B145" s="19" t="s">
        <v>24</v>
      </c>
      <c r="C145" s="19" t="s">
        <v>1</v>
      </c>
      <c r="D145" s="19">
        <v>806</v>
      </c>
      <c r="E145" s="19">
        <v>32</v>
      </c>
      <c r="F145">
        <v>-8</v>
      </c>
    </row>
    <row r="146" spans="1:6">
      <c r="A146" s="52">
        <v>140</v>
      </c>
      <c r="B146" s="19" t="s">
        <v>288</v>
      </c>
      <c r="C146" s="19" t="s">
        <v>287</v>
      </c>
      <c r="D146" s="19">
        <v>804</v>
      </c>
      <c r="E146" s="19">
        <v>56</v>
      </c>
      <c r="F146">
        <v>-5</v>
      </c>
    </row>
    <row r="147" spans="1:6">
      <c r="A147" s="52">
        <v>141</v>
      </c>
      <c r="B147" s="19" t="s">
        <v>172</v>
      </c>
      <c r="C147" s="19" t="s">
        <v>170</v>
      </c>
      <c r="D147" s="19">
        <v>801</v>
      </c>
      <c r="E147" s="19">
        <v>103</v>
      </c>
      <c r="F147">
        <v>3</v>
      </c>
    </row>
    <row r="148" spans="1:6">
      <c r="A148" s="52">
        <v>142</v>
      </c>
      <c r="B148" s="19" t="s">
        <v>111</v>
      </c>
      <c r="C148" s="19" t="s">
        <v>107</v>
      </c>
      <c r="D148" s="19">
        <v>789</v>
      </c>
      <c r="E148" s="19">
        <v>8</v>
      </c>
      <c r="F148">
        <v>-13</v>
      </c>
    </row>
    <row r="149" spans="1:6">
      <c r="A149" s="52">
        <v>143</v>
      </c>
      <c r="B149" s="19" t="s">
        <v>185</v>
      </c>
      <c r="C149" s="19" t="s">
        <v>36</v>
      </c>
      <c r="D149" s="19">
        <v>779</v>
      </c>
      <c r="E149" s="19">
        <v>46</v>
      </c>
      <c r="F149">
        <v>-5</v>
      </c>
    </row>
    <row r="150" spans="1:6">
      <c r="A150" s="52">
        <v>144</v>
      </c>
      <c r="B150" s="19" t="s">
        <v>213</v>
      </c>
      <c r="C150" s="19" t="s">
        <v>214</v>
      </c>
      <c r="D150" s="19">
        <v>774</v>
      </c>
      <c r="E150" s="19">
        <v>97</v>
      </c>
      <c r="F150">
        <v>4</v>
      </c>
    </row>
    <row r="151" spans="1:6">
      <c r="A151" s="52">
        <v>145</v>
      </c>
      <c r="B151" s="19" t="s">
        <v>216</v>
      </c>
      <c r="C151" s="19" t="s">
        <v>214</v>
      </c>
      <c r="D151" s="19">
        <v>768</v>
      </c>
      <c r="E151" s="19">
        <v>140</v>
      </c>
      <c r="F151">
        <v>8</v>
      </c>
    </row>
    <row r="152" spans="1:6">
      <c r="A152" s="52">
        <v>146</v>
      </c>
      <c r="B152" s="19" t="s">
        <v>207</v>
      </c>
      <c r="C152" s="19" t="s">
        <v>206</v>
      </c>
      <c r="D152" s="19">
        <v>757</v>
      </c>
      <c r="E152" s="19">
        <v>0</v>
      </c>
      <c r="F152">
        <v>-13</v>
      </c>
    </row>
    <row r="153" spans="1:6">
      <c r="A153" s="52">
        <v>147</v>
      </c>
      <c r="B153" s="19" t="s">
        <v>174</v>
      </c>
      <c r="C153" s="19" t="s">
        <v>175</v>
      </c>
      <c r="D153" s="19">
        <v>742</v>
      </c>
      <c r="E153" s="19">
        <v>45</v>
      </c>
      <c r="F153">
        <v>-2</v>
      </c>
    </row>
    <row r="154" spans="1:6">
      <c r="A154" s="52">
        <v>148</v>
      </c>
      <c r="B154" s="19" t="s">
        <v>31</v>
      </c>
      <c r="C154" s="19" t="s">
        <v>32</v>
      </c>
      <c r="D154" s="19">
        <v>734</v>
      </c>
      <c r="E154" s="19">
        <v>38</v>
      </c>
      <c r="F154">
        <v>-2</v>
      </c>
    </row>
    <row r="155" spans="1:6">
      <c r="A155" s="52">
        <v>149</v>
      </c>
      <c r="B155" s="19" t="s">
        <v>282</v>
      </c>
      <c r="C155" s="19" t="s">
        <v>283</v>
      </c>
      <c r="D155" s="19">
        <v>724</v>
      </c>
      <c r="E155" s="19">
        <v>39</v>
      </c>
      <c r="F155">
        <v>-2</v>
      </c>
    </row>
    <row r="156" spans="1:6">
      <c r="A156" s="52">
        <v>150</v>
      </c>
      <c r="B156" s="19" t="s">
        <v>93</v>
      </c>
      <c r="C156" s="19" t="s">
        <v>94</v>
      </c>
      <c r="D156" s="19">
        <v>722</v>
      </c>
      <c r="E156" s="19">
        <v>85</v>
      </c>
      <c r="F156">
        <v>2</v>
      </c>
    </row>
    <row r="157" spans="1:6">
      <c r="A157" s="52">
        <v>151</v>
      </c>
      <c r="B157" s="19" t="s">
        <v>195</v>
      </c>
      <c r="C157" s="19" t="s">
        <v>196</v>
      </c>
      <c r="D157" s="19">
        <v>719</v>
      </c>
      <c r="E157" s="19">
        <v>46</v>
      </c>
      <c r="F157">
        <v>-2</v>
      </c>
    </row>
    <row r="158" spans="1:6">
      <c r="A158" s="52">
        <v>152</v>
      </c>
      <c r="B158" s="19" t="s">
        <v>199</v>
      </c>
      <c r="C158" s="19" t="s">
        <v>200</v>
      </c>
      <c r="D158" s="19">
        <v>715</v>
      </c>
      <c r="E158" s="19">
        <v>104</v>
      </c>
      <c r="F158">
        <v>3</v>
      </c>
    </row>
    <row r="159" spans="1:6">
      <c r="A159" s="52">
        <v>153</v>
      </c>
      <c r="B159" s="19" t="s">
        <v>255</v>
      </c>
      <c r="C159" s="19" t="s">
        <v>256</v>
      </c>
      <c r="D159" s="19">
        <v>714</v>
      </c>
      <c r="E159" s="19">
        <v>101</v>
      </c>
      <c r="F159">
        <v>1</v>
      </c>
    </row>
    <row r="160" spans="1:6">
      <c r="A160" s="52">
        <v>154</v>
      </c>
      <c r="B160" s="19" t="s">
        <v>360</v>
      </c>
      <c r="C160" s="19" t="s">
        <v>359</v>
      </c>
      <c r="D160" s="19">
        <v>692</v>
      </c>
      <c r="E160" s="19">
        <v>49</v>
      </c>
      <c r="F160">
        <v>-3</v>
      </c>
    </row>
    <row r="161" spans="1:6">
      <c r="A161" s="52">
        <v>155</v>
      </c>
      <c r="B161" s="19" t="s">
        <v>380</v>
      </c>
      <c r="C161" s="19" t="s">
        <v>381</v>
      </c>
      <c r="D161" s="19">
        <v>689</v>
      </c>
      <c r="E161" s="19">
        <v>39</v>
      </c>
      <c r="F161">
        <v>-5</v>
      </c>
    </row>
    <row r="162" spans="1:6">
      <c r="A162" s="52">
        <v>156</v>
      </c>
      <c r="B162" s="19" t="s">
        <v>332</v>
      </c>
      <c r="C162" s="19" t="s">
        <v>330</v>
      </c>
      <c r="D162" s="19">
        <v>673</v>
      </c>
      <c r="E162" s="19">
        <v>89</v>
      </c>
      <c r="F162">
        <v>1</v>
      </c>
    </row>
    <row r="163" spans="1:6">
      <c r="A163" s="52">
        <v>157</v>
      </c>
      <c r="B163" s="19" t="s">
        <v>315</v>
      </c>
      <c r="C163" s="19" t="s">
        <v>316</v>
      </c>
      <c r="D163" s="19">
        <v>656</v>
      </c>
      <c r="E163" s="19">
        <v>127</v>
      </c>
      <c r="F163">
        <v>6</v>
      </c>
    </row>
    <row r="164" spans="1:6">
      <c r="A164" s="52">
        <v>158</v>
      </c>
      <c r="B164" s="19" t="s">
        <v>329</v>
      </c>
      <c r="C164" s="19" t="s">
        <v>330</v>
      </c>
      <c r="D164" s="19">
        <v>633</v>
      </c>
      <c r="E164" s="19">
        <v>41</v>
      </c>
      <c r="F164">
        <v>-2</v>
      </c>
    </row>
    <row r="165" spans="1:6">
      <c r="A165" s="52">
        <v>159</v>
      </c>
      <c r="B165" s="19" t="s">
        <v>375</v>
      </c>
      <c r="C165" s="19" t="s">
        <v>376</v>
      </c>
      <c r="D165" s="19">
        <v>633</v>
      </c>
      <c r="E165" s="19">
        <v>55</v>
      </c>
      <c r="F165">
        <v>-1</v>
      </c>
    </row>
    <row r="166" spans="1:6">
      <c r="A166" s="52">
        <v>160</v>
      </c>
      <c r="B166" s="19" t="s">
        <v>126</v>
      </c>
      <c r="C166" s="19" t="s">
        <v>127</v>
      </c>
      <c r="D166" s="19">
        <v>625</v>
      </c>
      <c r="E166" s="19">
        <v>55</v>
      </c>
      <c r="F166">
        <v>-1</v>
      </c>
    </row>
    <row r="167" spans="1:6">
      <c r="A167" s="52">
        <v>161</v>
      </c>
      <c r="B167" s="19" t="s">
        <v>276</v>
      </c>
      <c r="C167" s="19" t="s">
        <v>277</v>
      </c>
      <c r="D167" s="19">
        <v>620</v>
      </c>
      <c r="E167" s="19">
        <v>78</v>
      </c>
      <c r="F167">
        <v>0</v>
      </c>
    </row>
    <row r="168" spans="1:6">
      <c r="A168" s="52">
        <v>162</v>
      </c>
      <c r="B168" s="19" t="s">
        <v>224</v>
      </c>
      <c r="C168" s="19" t="s">
        <v>225</v>
      </c>
      <c r="D168" s="19">
        <v>615</v>
      </c>
      <c r="E168" s="19">
        <v>73</v>
      </c>
      <c r="F168">
        <v>-2</v>
      </c>
    </row>
    <row r="169" spans="1:6">
      <c r="A169" s="52">
        <v>163</v>
      </c>
      <c r="B169" s="19" t="s">
        <v>392</v>
      </c>
      <c r="C169" s="19" t="s">
        <v>393</v>
      </c>
      <c r="D169" s="19">
        <v>571</v>
      </c>
      <c r="E169" s="19">
        <v>78</v>
      </c>
      <c r="F169">
        <v>1</v>
      </c>
    </row>
    <row r="170" spans="1:6">
      <c r="A170" s="52">
        <v>164</v>
      </c>
      <c r="B170" s="19" t="s">
        <v>88</v>
      </c>
      <c r="C170" s="19" t="s">
        <v>89</v>
      </c>
      <c r="D170" s="19">
        <v>568</v>
      </c>
      <c r="E170" s="19">
        <v>32</v>
      </c>
      <c r="F170">
        <v>-2</v>
      </c>
    </row>
    <row r="171" spans="1:6">
      <c r="A171" s="52">
        <v>165</v>
      </c>
      <c r="B171" s="19" t="s">
        <v>336</v>
      </c>
      <c r="C171" s="19" t="s">
        <v>337</v>
      </c>
      <c r="D171" s="19">
        <v>474</v>
      </c>
      <c r="E171" s="19">
        <v>25</v>
      </c>
      <c r="F171">
        <v>0</v>
      </c>
    </row>
    <row r="172" spans="1:6">
      <c r="A172" s="52">
        <v>166</v>
      </c>
      <c r="B172" s="19" t="s">
        <v>128</v>
      </c>
      <c r="C172" s="19" t="s">
        <v>127</v>
      </c>
      <c r="D172" s="19">
        <v>419</v>
      </c>
      <c r="E172" s="19">
        <v>6</v>
      </c>
      <c r="F172">
        <v>0</v>
      </c>
    </row>
    <row r="173" spans="1:6">
      <c r="A173" s="52">
        <v>167</v>
      </c>
      <c r="B173" s="19" t="s">
        <v>180</v>
      </c>
      <c r="C173" s="19" t="s">
        <v>36</v>
      </c>
      <c r="D173" s="19">
        <v>402</v>
      </c>
      <c r="E173" s="19">
        <v>68</v>
      </c>
      <c r="F173">
        <v>0</v>
      </c>
    </row>
    <row r="174" spans="1:6">
      <c r="A174" s="52">
        <v>168</v>
      </c>
      <c r="B174" s="19" t="s">
        <v>100</v>
      </c>
      <c r="C174" s="19" t="s">
        <v>1</v>
      </c>
      <c r="D174" s="19">
        <v>391</v>
      </c>
      <c r="E174" s="19">
        <v>86</v>
      </c>
      <c r="F174">
        <v>0</v>
      </c>
    </row>
    <row r="175" spans="1:6">
      <c r="A175" s="52">
        <v>169</v>
      </c>
      <c r="B175" s="19" t="s">
        <v>245</v>
      </c>
      <c r="C175" s="19" t="s">
        <v>246</v>
      </c>
      <c r="D175" s="19">
        <v>222</v>
      </c>
      <c r="E175" s="19">
        <v>9</v>
      </c>
      <c r="F175">
        <v>0</v>
      </c>
    </row>
    <row r="176" spans="1:6">
      <c r="A176" s="52"/>
    </row>
    <row r="177" spans="1:1">
      <c r="A177" s="52"/>
    </row>
    <row r="178" spans="1:1">
      <c r="A178" s="52"/>
    </row>
    <row r="179" spans="1:1">
      <c r="A179" s="52"/>
    </row>
    <row r="180" spans="1:1">
      <c r="A180" s="52"/>
    </row>
    <row r="181" spans="1:1">
      <c r="A181" s="52"/>
    </row>
    <row r="182" spans="1:1">
      <c r="A182" s="52"/>
    </row>
    <row r="183" spans="1:1">
      <c r="A183" s="52"/>
    </row>
    <row r="184" spans="1:1">
      <c r="A184" s="52"/>
    </row>
    <row r="185" spans="1:1">
      <c r="A185" s="52"/>
    </row>
    <row r="186" spans="1:1">
      <c r="A186" s="52"/>
    </row>
    <row r="187" spans="1:1">
      <c r="A187" s="52"/>
    </row>
    <row r="188" spans="1:1">
      <c r="A188" s="52"/>
    </row>
    <row r="189" spans="1:1">
      <c r="A189" s="52"/>
    </row>
    <row r="190" spans="1:1">
      <c r="A190" s="52"/>
    </row>
    <row r="191" spans="1:1">
      <c r="A191" s="52"/>
    </row>
    <row r="192" spans="1:1">
      <c r="A192" s="52"/>
    </row>
    <row r="193" spans="1:1">
      <c r="A193" s="52"/>
    </row>
    <row r="194" spans="1:1">
      <c r="A194" s="52"/>
    </row>
    <row r="195" spans="1:1">
      <c r="A195" s="52"/>
    </row>
    <row r="196" spans="1:1">
      <c r="A196" s="52"/>
    </row>
    <row r="197" spans="1:1">
      <c r="A197" s="52"/>
    </row>
    <row r="198" spans="1:1">
      <c r="A198" s="52"/>
    </row>
    <row r="199" spans="1:1">
      <c r="A199" s="52"/>
    </row>
    <row r="200" spans="1:1">
      <c r="A200" s="52"/>
    </row>
    <row r="201" spans="1:1">
      <c r="A201" s="52"/>
    </row>
    <row r="202" spans="1:1">
      <c r="A202" s="52"/>
    </row>
    <row r="203" spans="1:1">
      <c r="A203" s="52"/>
    </row>
    <row r="204" spans="1:1">
      <c r="A204" s="52"/>
    </row>
    <row r="205" spans="1:1">
      <c r="A205" s="52"/>
    </row>
    <row r="206" spans="1:1">
      <c r="A206" s="52"/>
    </row>
    <row r="207" spans="1:1">
      <c r="A207" s="52"/>
    </row>
    <row r="208" spans="1:1">
      <c r="A208" s="52"/>
    </row>
    <row r="209" spans="1:1">
      <c r="A209" s="52"/>
    </row>
    <row r="210" spans="1:1">
      <c r="A210" s="52"/>
    </row>
    <row r="211" spans="1:1">
      <c r="A211" s="52"/>
    </row>
    <row r="212" spans="1:1">
      <c r="A212" s="52"/>
    </row>
    <row r="213" spans="1:1">
      <c r="A213" s="52"/>
    </row>
    <row r="214" spans="1:1">
      <c r="A214" s="52"/>
    </row>
    <row r="215" spans="1:1">
      <c r="A215" s="52"/>
    </row>
    <row r="216" spans="1:1">
      <c r="A216" s="52"/>
    </row>
    <row r="217" spans="1:1">
      <c r="A217" s="52"/>
    </row>
    <row r="218" spans="1:1">
      <c r="A218" s="52"/>
    </row>
    <row r="219" spans="1:1">
      <c r="A219" s="52"/>
    </row>
    <row r="220" spans="1:1">
      <c r="A220" s="52"/>
    </row>
    <row r="221" spans="1:1">
      <c r="A221" s="52"/>
    </row>
    <row r="222" spans="1:1">
      <c r="A222" s="52"/>
    </row>
    <row r="223" spans="1:1">
      <c r="A223" s="52"/>
    </row>
    <row r="224" spans="1:1">
      <c r="A224" s="52"/>
    </row>
    <row r="225" spans="1:1">
      <c r="A225" s="52"/>
    </row>
    <row r="226" spans="1:1">
      <c r="A226" s="52"/>
    </row>
    <row r="227" spans="1:1">
      <c r="A227" s="52"/>
    </row>
    <row r="228" spans="1:1">
      <c r="A228" s="52"/>
    </row>
    <row r="229" spans="1:1">
      <c r="A229" s="52"/>
    </row>
    <row r="230" spans="1:1">
      <c r="A230" s="52"/>
    </row>
    <row r="231" spans="1:1">
      <c r="A231" s="52"/>
    </row>
    <row r="232" spans="1:1">
      <c r="A232" s="52"/>
    </row>
    <row r="233" spans="1:1">
      <c r="A233" s="52"/>
    </row>
    <row r="234" spans="1:1">
      <c r="A234" s="52"/>
    </row>
    <row r="235" spans="1:1">
      <c r="A235" s="52"/>
    </row>
    <row r="236" spans="1:1">
      <c r="A236" s="52"/>
    </row>
    <row r="237" spans="1:1">
      <c r="A237" s="52"/>
    </row>
    <row r="238" spans="1:1">
      <c r="A238" s="52"/>
    </row>
    <row r="239" spans="1:1">
      <c r="A239" s="52"/>
    </row>
    <row r="240" spans="1:1">
      <c r="A240" s="52"/>
    </row>
    <row r="241" spans="1:1">
      <c r="A241" s="52"/>
    </row>
    <row r="242" spans="1:1">
      <c r="A242" s="52"/>
    </row>
    <row r="243" spans="1:1">
      <c r="A243" s="52"/>
    </row>
    <row r="244" spans="1:1">
      <c r="A244" s="52"/>
    </row>
    <row r="245" spans="1:1">
      <c r="A245" s="52"/>
    </row>
    <row r="246" spans="1:1">
      <c r="A246" s="52"/>
    </row>
    <row r="247" spans="1:1">
      <c r="A247" s="52"/>
    </row>
    <row r="248" spans="1:1">
      <c r="A248" s="52"/>
    </row>
    <row r="249" spans="1:1">
      <c r="A249" s="52"/>
    </row>
    <row r="250" spans="1:1">
      <c r="A250" s="52"/>
    </row>
    <row r="251" spans="1:1">
      <c r="A251" s="52"/>
    </row>
    <row r="252" spans="1:1">
      <c r="A252" s="52"/>
    </row>
    <row r="253" spans="1:1">
      <c r="A253" s="52"/>
    </row>
    <row r="254" spans="1:1">
      <c r="A254" s="52"/>
    </row>
    <row r="255" spans="1:1">
      <c r="A255" s="52"/>
    </row>
    <row r="256" spans="1:1">
      <c r="A256" s="52"/>
    </row>
    <row r="257" spans="1:1">
      <c r="A257" s="52"/>
    </row>
    <row r="258" spans="1:1">
      <c r="A258" s="52"/>
    </row>
    <row r="259" spans="1:1">
      <c r="A259" s="52"/>
    </row>
    <row r="260" spans="1:1">
      <c r="A260" s="52"/>
    </row>
    <row r="261" spans="1:1">
      <c r="A261" s="52"/>
    </row>
    <row r="262" spans="1:1">
      <c r="A262" s="52"/>
    </row>
    <row r="263" spans="1:1">
      <c r="A263" s="52"/>
    </row>
    <row r="264" spans="1:1">
      <c r="A264" s="52"/>
    </row>
    <row r="265" spans="1:1">
      <c r="A265" s="52"/>
    </row>
    <row r="266" spans="1:1">
      <c r="A266" s="52"/>
    </row>
    <row r="267" spans="1:1">
      <c r="A267" s="52"/>
    </row>
    <row r="268" spans="1:1">
      <c r="A268" s="52"/>
    </row>
    <row r="269" spans="1:1">
      <c r="A269" s="52"/>
    </row>
    <row r="270" spans="1:1">
      <c r="A270" s="52"/>
    </row>
    <row r="271" spans="1:1">
      <c r="A271" s="52"/>
    </row>
    <row r="272" spans="1:1">
      <c r="A272" s="52"/>
    </row>
    <row r="273" spans="1:1">
      <c r="A273" s="52"/>
    </row>
    <row r="274" spans="1:1">
      <c r="A274" s="52"/>
    </row>
    <row r="275" spans="1:1">
      <c r="A275" s="52"/>
    </row>
    <row r="276" spans="1:1">
      <c r="A276" s="52"/>
    </row>
    <row r="277" spans="1:1">
      <c r="A277" s="52"/>
    </row>
    <row r="278" spans="1:1">
      <c r="A278" s="52"/>
    </row>
    <row r="279" spans="1:1">
      <c r="A279" s="52"/>
    </row>
    <row r="280" spans="1:1">
      <c r="A280" s="52"/>
    </row>
    <row r="281" spans="1:1">
      <c r="A281" s="52"/>
    </row>
    <row r="282" spans="1:1">
      <c r="A282" s="52"/>
    </row>
    <row r="283" spans="1:1">
      <c r="A283" s="52"/>
    </row>
    <row r="284" spans="1:1">
      <c r="A284" s="52"/>
    </row>
    <row r="285" spans="1:1">
      <c r="A285" s="52"/>
    </row>
    <row r="286" spans="1:1">
      <c r="A286" s="52"/>
    </row>
    <row r="287" spans="1:1">
      <c r="A287" s="52"/>
    </row>
    <row r="288" spans="1:1">
      <c r="A288" s="52"/>
    </row>
    <row r="289" spans="1:1">
      <c r="A289" s="52"/>
    </row>
    <row r="290" spans="1:1">
      <c r="A290" s="52"/>
    </row>
    <row r="291" spans="1:1">
      <c r="A291" s="52"/>
    </row>
    <row r="292" spans="1:1">
      <c r="A292" s="52"/>
    </row>
    <row r="293" spans="1:1">
      <c r="A293" s="52"/>
    </row>
    <row r="294" spans="1:1">
      <c r="A294" s="52"/>
    </row>
    <row r="295" spans="1:1">
      <c r="A295" s="52"/>
    </row>
    <row r="296" spans="1:1">
      <c r="A296" s="52"/>
    </row>
    <row r="297" spans="1:1">
      <c r="A297" s="52"/>
    </row>
    <row r="298" spans="1:1">
      <c r="A298" s="52"/>
    </row>
    <row r="299" spans="1:1">
      <c r="A299" s="52"/>
    </row>
    <row r="300" spans="1:1">
      <c r="A300" s="52"/>
    </row>
    <row r="301" spans="1:1">
      <c r="A301" s="52"/>
    </row>
    <row r="302" spans="1:1">
      <c r="A302" s="52"/>
    </row>
    <row r="303" spans="1:1">
      <c r="A303" s="52"/>
    </row>
    <row r="304" spans="1:1">
      <c r="A304" s="52"/>
    </row>
    <row r="305" spans="1:1">
      <c r="A305" s="52"/>
    </row>
    <row r="306" spans="1:1">
      <c r="A306" s="52"/>
    </row>
    <row r="307" spans="1:1">
      <c r="A307" s="52"/>
    </row>
    <row r="308" spans="1:1">
      <c r="A308" s="52"/>
    </row>
    <row r="309" spans="1:1">
      <c r="A309" s="52"/>
    </row>
    <row r="310" spans="1:1">
      <c r="A310" s="52"/>
    </row>
    <row r="311" spans="1:1">
      <c r="A311" s="52"/>
    </row>
    <row r="312" spans="1:1">
      <c r="A312" s="52"/>
    </row>
    <row r="313" spans="1:1">
      <c r="A313" s="52"/>
    </row>
    <row r="314" spans="1:1">
      <c r="A314" s="52"/>
    </row>
    <row r="315" spans="1:1">
      <c r="A315" s="52"/>
    </row>
    <row r="316" spans="1:1">
      <c r="A316" s="52"/>
    </row>
    <row r="317" spans="1:1">
      <c r="A317" s="52"/>
    </row>
    <row r="318" spans="1:1">
      <c r="A318" s="52"/>
    </row>
    <row r="319" spans="1:1">
      <c r="A319" s="52"/>
    </row>
    <row r="320" spans="1:1">
      <c r="A320" s="52"/>
    </row>
    <row r="321" spans="1:1">
      <c r="A321" s="52"/>
    </row>
    <row r="322" spans="1:1">
      <c r="A322" s="52"/>
    </row>
    <row r="323" spans="1:1">
      <c r="A323" s="52"/>
    </row>
    <row r="324" spans="1:1">
      <c r="A324" s="52"/>
    </row>
    <row r="325" spans="1:1">
      <c r="A325" s="52"/>
    </row>
    <row r="326" spans="1:1">
      <c r="A326" s="52"/>
    </row>
    <row r="327" spans="1:1">
      <c r="A327" s="52"/>
    </row>
    <row r="328" spans="1:1">
      <c r="A328" s="52"/>
    </row>
    <row r="329" spans="1:1">
      <c r="A329" s="52"/>
    </row>
    <row r="330" spans="1:1">
      <c r="A330" s="52"/>
    </row>
    <row r="331" spans="1:1">
      <c r="A331" s="52"/>
    </row>
    <row r="332" spans="1:1">
      <c r="A332" s="52"/>
    </row>
    <row r="333" spans="1:1">
      <c r="A333" s="52"/>
    </row>
    <row r="334" spans="1:1">
      <c r="A334" s="52"/>
    </row>
    <row r="335" spans="1:1">
      <c r="A335" s="52"/>
    </row>
    <row r="336" spans="1:1">
      <c r="A336" s="52"/>
    </row>
    <row r="337" spans="1:1">
      <c r="A337" s="52"/>
    </row>
    <row r="338" spans="1:1">
      <c r="A338" s="52"/>
    </row>
    <row r="339" spans="1:1">
      <c r="A339" s="52"/>
    </row>
    <row r="340" spans="1:1">
      <c r="A340" s="52"/>
    </row>
    <row r="341" spans="1:1">
      <c r="A341" s="52"/>
    </row>
    <row r="342" spans="1:1">
      <c r="A342" s="52"/>
    </row>
    <row r="343" spans="1:1">
      <c r="A343" s="52"/>
    </row>
    <row r="344" spans="1:1">
      <c r="A344" s="52"/>
    </row>
    <row r="345" spans="1:1">
      <c r="A345" s="52"/>
    </row>
    <row r="346" spans="1:1">
      <c r="A346" s="52"/>
    </row>
    <row r="347" spans="1:1">
      <c r="A347" s="52"/>
    </row>
    <row r="348" spans="1:1">
      <c r="A348" s="52"/>
    </row>
    <row r="349" spans="1:1">
      <c r="A349" s="52"/>
    </row>
    <row r="350" spans="1:1">
      <c r="A350" s="52"/>
    </row>
    <row r="351" spans="1:1">
      <c r="A351" s="52"/>
    </row>
    <row r="352" spans="1:1">
      <c r="A352" s="52"/>
    </row>
    <row r="353" spans="1:1">
      <c r="A353" s="52"/>
    </row>
    <row r="354" spans="1:1">
      <c r="A354" s="52"/>
    </row>
    <row r="355" spans="1:1">
      <c r="A355" s="52"/>
    </row>
    <row r="356" spans="1:1">
      <c r="A356" s="52"/>
    </row>
    <row r="357" spans="1:1">
      <c r="A357" s="52"/>
    </row>
    <row r="358" spans="1:1">
      <c r="A358" s="52"/>
    </row>
    <row r="359" spans="1:1">
      <c r="A359" s="52"/>
    </row>
    <row r="360" spans="1:1">
      <c r="A360" s="52"/>
    </row>
    <row r="361" spans="1:1">
      <c r="A361" s="52"/>
    </row>
    <row r="362" spans="1:1">
      <c r="A362" s="52"/>
    </row>
    <row r="363" spans="1:1">
      <c r="A363" s="52"/>
    </row>
    <row r="364" spans="1:1">
      <c r="A364" s="52"/>
    </row>
    <row r="365" spans="1:1">
      <c r="A365" s="52"/>
    </row>
    <row r="366" spans="1:1">
      <c r="A366" s="52"/>
    </row>
    <row r="367" spans="1:1">
      <c r="A367" s="52"/>
    </row>
    <row r="368" spans="1:1">
      <c r="A368" s="52"/>
    </row>
    <row r="369" spans="1:1">
      <c r="A369" s="52"/>
    </row>
    <row r="370" spans="1:1">
      <c r="A370" s="52"/>
    </row>
    <row r="371" spans="1:1">
      <c r="A371" s="52"/>
    </row>
    <row r="372" spans="1:1">
      <c r="A372" s="52"/>
    </row>
    <row r="373" spans="1:1">
      <c r="A373" s="52"/>
    </row>
    <row r="374" spans="1:1">
      <c r="A374" s="52"/>
    </row>
    <row r="375" spans="1:1">
      <c r="A375" s="52"/>
    </row>
    <row r="376" spans="1:1">
      <c r="A376" s="52"/>
    </row>
    <row r="377" spans="1:1">
      <c r="A377" s="52"/>
    </row>
    <row r="378" spans="1:1">
      <c r="A378" s="52"/>
    </row>
    <row r="379" spans="1:1">
      <c r="A379" s="52"/>
    </row>
    <row r="380" spans="1:1">
      <c r="A380" s="52"/>
    </row>
    <row r="381" spans="1:1">
      <c r="A381" s="52"/>
    </row>
    <row r="382" spans="1:1">
      <c r="A382" s="52"/>
    </row>
    <row r="383" spans="1:1">
      <c r="A383" s="52"/>
    </row>
    <row r="384" spans="1:1">
      <c r="A384" s="52"/>
    </row>
    <row r="385" spans="1:1">
      <c r="A385" s="52"/>
    </row>
    <row r="386" spans="1:1">
      <c r="A386" s="52"/>
    </row>
    <row r="387" spans="1:1">
      <c r="A387" s="52"/>
    </row>
    <row r="388" spans="1:1">
      <c r="A388" s="52"/>
    </row>
    <row r="389" spans="1:1">
      <c r="A389" s="52"/>
    </row>
    <row r="390" spans="1:1">
      <c r="A390" s="52"/>
    </row>
    <row r="391" spans="1:1">
      <c r="A391" s="52"/>
    </row>
    <row r="392" spans="1:1">
      <c r="A392" s="52"/>
    </row>
    <row r="393" spans="1:1">
      <c r="A393" s="52"/>
    </row>
    <row r="394" spans="1:1">
      <c r="A394" s="52"/>
    </row>
    <row r="395" spans="1:1">
      <c r="A395" s="52"/>
    </row>
    <row r="396" spans="1:1">
      <c r="A396" s="52"/>
    </row>
    <row r="397" spans="1:1">
      <c r="A397" s="52"/>
    </row>
    <row r="398" spans="1:1">
      <c r="A398" s="52"/>
    </row>
    <row r="399" spans="1:1">
      <c r="A399" s="52"/>
    </row>
    <row r="400" spans="1:1">
      <c r="A400" s="52"/>
    </row>
    <row r="401" spans="1:1">
      <c r="A401" s="52"/>
    </row>
    <row r="402" spans="1:1">
      <c r="A402" s="52"/>
    </row>
    <row r="403" spans="1:1">
      <c r="A403" s="52"/>
    </row>
    <row r="404" spans="1:1">
      <c r="A404" s="52"/>
    </row>
    <row r="405" spans="1:1">
      <c r="A405" s="52"/>
    </row>
    <row r="406" spans="1:1">
      <c r="A406" s="52"/>
    </row>
    <row r="407" spans="1:1">
      <c r="A407" s="52"/>
    </row>
    <row r="408" spans="1:1">
      <c r="A408" s="52"/>
    </row>
    <row r="409" spans="1:1">
      <c r="A409" s="52"/>
    </row>
    <row r="410" spans="1:1">
      <c r="A410" s="52"/>
    </row>
    <row r="411" spans="1:1">
      <c r="A411" s="52"/>
    </row>
    <row r="412" spans="1:1">
      <c r="A412" s="52"/>
    </row>
    <row r="413" spans="1:1">
      <c r="A413" s="52"/>
    </row>
    <row r="414" spans="1:1">
      <c r="A414" s="52"/>
    </row>
    <row r="415" spans="1:1">
      <c r="A415" s="52"/>
    </row>
    <row r="416" spans="1:1">
      <c r="A416" s="52"/>
    </row>
    <row r="417" spans="1:1">
      <c r="A417" s="52"/>
    </row>
    <row r="418" spans="1:1">
      <c r="A418" s="52"/>
    </row>
    <row r="419" spans="1:1">
      <c r="A419" s="52"/>
    </row>
    <row r="420" spans="1:1">
      <c r="A420" s="52"/>
    </row>
    <row r="421" spans="1:1">
      <c r="A421" s="52"/>
    </row>
    <row r="422" spans="1:1">
      <c r="A422" s="52"/>
    </row>
    <row r="423" spans="1:1">
      <c r="A423" s="52"/>
    </row>
    <row r="424" spans="1:1">
      <c r="A424" s="52"/>
    </row>
    <row r="425" spans="1:1">
      <c r="A425" s="52"/>
    </row>
    <row r="426" spans="1:1">
      <c r="A426" s="52"/>
    </row>
    <row r="427" spans="1:1">
      <c r="A427" s="52"/>
    </row>
    <row r="428" spans="1:1">
      <c r="A428" s="52"/>
    </row>
    <row r="429" spans="1:1">
      <c r="A429" s="52"/>
    </row>
    <row r="430" spans="1:1">
      <c r="A430" s="52"/>
    </row>
    <row r="431" spans="1:1">
      <c r="A431" s="52"/>
    </row>
    <row r="432" spans="1:1">
      <c r="A432" s="52"/>
    </row>
    <row r="433" spans="1:1">
      <c r="A433" s="52"/>
    </row>
    <row r="434" spans="1:1">
      <c r="A434" s="52"/>
    </row>
    <row r="435" spans="1:1">
      <c r="A435" s="52"/>
    </row>
    <row r="436" spans="1:1">
      <c r="A436" s="52"/>
    </row>
    <row r="437" spans="1:1">
      <c r="A437" s="52"/>
    </row>
    <row r="438" spans="1:1">
      <c r="A438" s="52"/>
    </row>
    <row r="439" spans="1:1">
      <c r="A439" s="52"/>
    </row>
    <row r="440" spans="1:1">
      <c r="A440" s="52"/>
    </row>
    <row r="441" spans="1:1">
      <c r="A441" s="52"/>
    </row>
    <row r="442" spans="1:1">
      <c r="A442" s="52"/>
    </row>
    <row r="443" spans="1:1">
      <c r="A443" s="52"/>
    </row>
    <row r="444" spans="1:1">
      <c r="A444" s="52"/>
    </row>
    <row r="445" spans="1:1">
      <c r="A445" s="52"/>
    </row>
    <row r="446" spans="1:1">
      <c r="A446" s="52"/>
    </row>
    <row r="447" spans="1:1">
      <c r="A447" s="52"/>
    </row>
    <row r="448" spans="1:1">
      <c r="A448" s="52"/>
    </row>
    <row r="449" spans="1:1">
      <c r="A449" s="52"/>
    </row>
    <row r="450" spans="1:1">
      <c r="A450" s="52"/>
    </row>
    <row r="451" spans="1:1">
      <c r="A451" s="52"/>
    </row>
    <row r="452" spans="1:1">
      <c r="A452" s="52"/>
    </row>
    <row r="453" spans="1:1">
      <c r="A453" s="52"/>
    </row>
    <row r="454" spans="1:1">
      <c r="A454" s="52"/>
    </row>
    <row r="455" spans="1:1">
      <c r="A455" s="52"/>
    </row>
    <row r="456" spans="1:1">
      <c r="A456" s="52"/>
    </row>
    <row r="457" spans="1:1">
      <c r="A457" s="52"/>
    </row>
    <row r="458" spans="1:1">
      <c r="A458" s="52"/>
    </row>
    <row r="459" spans="1:1">
      <c r="A459" s="52"/>
    </row>
    <row r="460" spans="1:1">
      <c r="A460" s="52"/>
    </row>
    <row r="461" spans="1:1">
      <c r="A461" s="52"/>
    </row>
    <row r="462" spans="1:1">
      <c r="A462" s="52"/>
    </row>
    <row r="463" spans="1:1">
      <c r="A463" s="52"/>
    </row>
    <row r="464" spans="1:1">
      <c r="A464" s="52"/>
    </row>
    <row r="465" spans="1:1">
      <c r="A465" s="52"/>
    </row>
    <row r="466" spans="1:1">
      <c r="A466" s="52"/>
    </row>
    <row r="467" spans="1:1">
      <c r="A467" s="52"/>
    </row>
    <row r="468" spans="1:1">
      <c r="A468" s="52"/>
    </row>
    <row r="469" spans="1:1">
      <c r="A469" s="52"/>
    </row>
    <row r="470" spans="1:1">
      <c r="A470" s="52"/>
    </row>
    <row r="471" spans="1:1">
      <c r="A471" s="52"/>
    </row>
    <row r="472" spans="1:1">
      <c r="A472" s="52"/>
    </row>
  </sheetData>
  <mergeCells count="1">
    <mergeCell ref="A1:E1"/>
  </mergeCells>
  <pageMargins left="0.69930555555555596" right="0.69930555555555596"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P170"/>
  <sheetViews>
    <sheetView workbookViewId="0">
      <selection activeCell="B2" sqref="B2:M170"/>
    </sheetView>
  </sheetViews>
  <sheetFormatPr defaultColWidth="9" defaultRowHeight="15"/>
  <cols>
    <col min="1" max="1" width="4.85546875" customWidth="1"/>
    <col min="2" max="2" width="18.42578125" customWidth="1"/>
    <col min="3" max="3" width="18.28515625" customWidth="1"/>
    <col min="4" max="4" width="9.85546875" customWidth="1"/>
    <col min="8" max="8" width="22.7109375" customWidth="1"/>
    <col min="13" max="13" width="39.5703125" bestFit="1" customWidth="1"/>
    <col min="14" max="14" width="18.42578125" bestFit="1" customWidth="1"/>
  </cols>
  <sheetData>
    <row r="1" spans="1:16">
      <c r="B1" s="18"/>
      <c r="C1" s="18"/>
      <c r="D1" s="18"/>
      <c r="H1" s="18"/>
    </row>
    <row r="2" spans="1:16">
      <c r="A2">
        <v>1</v>
      </c>
      <c r="B2" s="19" t="s">
        <v>260</v>
      </c>
      <c r="C2" s="19" t="s">
        <v>256</v>
      </c>
      <c r="D2" s="19">
        <v>0</v>
      </c>
      <c r="E2" s="19">
        <v>394</v>
      </c>
      <c r="F2" s="19">
        <v>630</v>
      </c>
      <c r="G2" s="19">
        <v>739</v>
      </c>
      <c r="H2" s="19">
        <v>984</v>
      </c>
      <c r="I2" s="19">
        <v>1230</v>
      </c>
      <c r="J2" s="52">
        <v>74</v>
      </c>
      <c r="K2">
        <f>I2-H2</f>
        <v>246</v>
      </c>
      <c r="L2">
        <f>J2-A2</f>
        <v>73</v>
      </c>
      <c r="M2">
        <v>31</v>
      </c>
      <c r="N2" s="53"/>
      <c r="O2" s="19"/>
      <c r="P2" s="18"/>
    </row>
    <row r="3" spans="1:16">
      <c r="A3">
        <v>2</v>
      </c>
      <c r="B3" s="19" t="s">
        <v>305</v>
      </c>
      <c r="C3" s="19" t="s">
        <v>306</v>
      </c>
      <c r="D3" s="19">
        <v>25</v>
      </c>
      <c r="E3" s="19">
        <v>394</v>
      </c>
      <c r="F3" s="19">
        <v>603</v>
      </c>
      <c r="G3" s="19">
        <v>815</v>
      </c>
      <c r="H3" s="19">
        <v>984</v>
      </c>
      <c r="I3" s="19">
        <v>1192</v>
      </c>
      <c r="J3" s="52">
        <v>75</v>
      </c>
      <c r="K3">
        <f>I3-H3</f>
        <v>208</v>
      </c>
      <c r="L3">
        <f>J3-A3</f>
        <v>73</v>
      </c>
      <c r="M3">
        <v>24</v>
      </c>
      <c r="N3" s="53"/>
      <c r="O3" s="19"/>
      <c r="P3" s="18"/>
    </row>
    <row r="4" spans="1:16">
      <c r="A4">
        <v>3</v>
      </c>
      <c r="B4" s="19" t="s">
        <v>386</v>
      </c>
      <c r="C4" s="19" t="s">
        <v>385</v>
      </c>
      <c r="D4" s="19">
        <v>0</v>
      </c>
      <c r="E4" s="19">
        <v>447</v>
      </c>
      <c r="F4" s="19">
        <v>668</v>
      </c>
      <c r="G4" s="19">
        <v>832</v>
      </c>
      <c r="H4" s="19">
        <v>943</v>
      </c>
      <c r="I4" s="19">
        <v>1164</v>
      </c>
      <c r="J4" s="52">
        <v>86</v>
      </c>
      <c r="K4">
        <f>I4-H4</f>
        <v>221</v>
      </c>
      <c r="L4">
        <f>J4-A4</f>
        <v>83</v>
      </c>
      <c r="M4">
        <v>24</v>
      </c>
      <c r="N4" s="53"/>
      <c r="O4" s="19"/>
      <c r="P4" s="18"/>
    </row>
    <row r="5" spans="1:16">
      <c r="A5">
        <v>4</v>
      </c>
      <c r="B5" s="19" t="s">
        <v>254</v>
      </c>
      <c r="C5" s="19" t="s">
        <v>252</v>
      </c>
      <c r="D5" s="19">
        <v>25</v>
      </c>
      <c r="E5" s="19">
        <v>358</v>
      </c>
      <c r="F5" s="19">
        <v>703</v>
      </c>
      <c r="G5" s="19">
        <v>812</v>
      </c>
      <c r="H5" s="19">
        <v>1036</v>
      </c>
      <c r="I5" s="19">
        <v>1232</v>
      </c>
      <c r="J5" s="52">
        <v>61</v>
      </c>
      <c r="K5">
        <f>I5-H5</f>
        <v>196</v>
      </c>
      <c r="L5">
        <f>J5-A5</f>
        <v>57</v>
      </c>
      <c r="M5">
        <v>20</v>
      </c>
      <c r="N5" s="53"/>
      <c r="O5" s="19"/>
      <c r="P5" s="18"/>
    </row>
    <row r="6" spans="1:16">
      <c r="A6">
        <v>5</v>
      </c>
      <c r="B6" s="19" t="s">
        <v>74</v>
      </c>
      <c r="C6" s="19" t="s">
        <v>69</v>
      </c>
      <c r="D6" s="19">
        <v>75</v>
      </c>
      <c r="E6" s="19">
        <v>472</v>
      </c>
      <c r="F6" s="19">
        <v>714</v>
      </c>
      <c r="G6" s="19">
        <v>861</v>
      </c>
      <c r="H6" s="19">
        <v>1067</v>
      </c>
      <c r="I6" s="19">
        <v>1317</v>
      </c>
      <c r="J6" s="52">
        <v>49</v>
      </c>
      <c r="K6">
        <f>I6-H6</f>
        <v>250</v>
      </c>
      <c r="L6">
        <f>J6-A6</f>
        <v>44</v>
      </c>
      <c r="M6">
        <v>18</v>
      </c>
      <c r="N6" s="53"/>
      <c r="O6" s="19"/>
      <c r="P6" s="18"/>
    </row>
    <row r="7" spans="1:16">
      <c r="A7">
        <v>6</v>
      </c>
      <c r="B7" s="19" t="s">
        <v>373</v>
      </c>
      <c r="C7" s="19" t="s">
        <v>372</v>
      </c>
      <c r="D7" s="19">
        <v>25</v>
      </c>
      <c r="E7" s="19">
        <v>510</v>
      </c>
      <c r="F7" s="19">
        <v>736</v>
      </c>
      <c r="G7" s="19">
        <v>925</v>
      </c>
      <c r="H7" s="19">
        <v>1033</v>
      </c>
      <c r="I7" s="19">
        <v>1217</v>
      </c>
      <c r="J7" s="52">
        <v>62</v>
      </c>
      <c r="K7">
        <f>I7-H7</f>
        <v>184</v>
      </c>
      <c r="L7">
        <f>J7-A7</f>
        <v>56</v>
      </c>
      <c r="M7">
        <v>18</v>
      </c>
      <c r="N7" s="53"/>
      <c r="O7" s="19"/>
      <c r="P7" s="18"/>
    </row>
    <row r="8" spans="1:16">
      <c r="A8">
        <v>7</v>
      </c>
      <c r="B8" s="19" t="s">
        <v>311</v>
      </c>
      <c r="C8" s="19" t="s">
        <v>310</v>
      </c>
      <c r="D8" s="19">
        <v>50</v>
      </c>
      <c r="E8" s="19">
        <v>317</v>
      </c>
      <c r="F8" s="19">
        <v>572</v>
      </c>
      <c r="G8" s="19">
        <v>761</v>
      </c>
      <c r="H8" s="19">
        <v>854</v>
      </c>
      <c r="I8" s="19">
        <v>1030</v>
      </c>
      <c r="J8" s="52">
        <v>108</v>
      </c>
      <c r="K8">
        <f>I8-H8</f>
        <v>176</v>
      </c>
      <c r="L8">
        <f>J8-A8</f>
        <v>101</v>
      </c>
      <c r="M8">
        <v>18</v>
      </c>
      <c r="N8" s="53"/>
      <c r="O8" s="19"/>
      <c r="P8" s="18"/>
    </row>
    <row r="9" spans="1:16">
      <c r="A9">
        <v>8</v>
      </c>
      <c r="B9" s="19" t="s">
        <v>209</v>
      </c>
      <c r="C9" s="19" t="s">
        <v>206</v>
      </c>
      <c r="D9" s="19">
        <v>0</v>
      </c>
      <c r="E9" s="19">
        <v>491</v>
      </c>
      <c r="F9" s="19">
        <v>680</v>
      </c>
      <c r="G9" s="19">
        <v>790</v>
      </c>
      <c r="H9" s="19">
        <v>964</v>
      </c>
      <c r="I9" s="19">
        <v>1161</v>
      </c>
      <c r="J9" s="52">
        <v>81</v>
      </c>
      <c r="K9">
        <f>I9-H9</f>
        <v>197</v>
      </c>
      <c r="L9">
        <f>J9-A9</f>
        <v>73</v>
      </c>
      <c r="M9">
        <v>17</v>
      </c>
      <c r="N9" s="53"/>
      <c r="O9" s="19"/>
      <c r="P9" s="18"/>
    </row>
    <row r="10" spans="1:16">
      <c r="A10">
        <v>9</v>
      </c>
      <c r="B10" s="19" t="s">
        <v>318</v>
      </c>
      <c r="C10" s="19" t="s">
        <v>316</v>
      </c>
      <c r="D10" s="19">
        <v>25</v>
      </c>
      <c r="E10" s="19">
        <v>434</v>
      </c>
      <c r="F10" s="19">
        <v>669</v>
      </c>
      <c r="G10" s="19">
        <v>787</v>
      </c>
      <c r="H10" s="19">
        <v>948</v>
      </c>
      <c r="I10" s="19">
        <v>1149</v>
      </c>
      <c r="J10" s="52">
        <v>85</v>
      </c>
      <c r="K10">
        <f>I10-H10</f>
        <v>201</v>
      </c>
      <c r="L10">
        <f>J10-A10</f>
        <v>76</v>
      </c>
      <c r="M10">
        <v>17</v>
      </c>
      <c r="N10" s="53"/>
      <c r="O10" s="19"/>
      <c r="P10" s="18"/>
    </row>
    <row r="11" spans="1:16">
      <c r="A11">
        <v>10</v>
      </c>
      <c r="B11" s="19" t="s">
        <v>405</v>
      </c>
      <c r="C11" s="19" t="s">
        <v>406</v>
      </c>
      <c r="D11" s="19">
        <v>0</v>
      </c>
      <c r="E11" s="19">
        <v>239</v>
      </c>
      <c r="F11" s="19">
        <v>505</v>
      </c>
      <c r="G11" s="19">
        <v>647</v>
      </c>
      <c r="H11" s="19">
        <v>796</v>
      </c>
      <c r="I11" s="19">
        <v>948</v>
      </c>
      <c r="J11" s="52">
        <v>126</v>
      </c>
      <c r="K11">
        <f>I11-H11</f>
        <v>152</v>
      </c>
      <c r="L11">
        <f>J11-A11</f>
        <v>116</v>
      </c>
      <c r="M11">
        <v>17</v>
      </c>
      <c r="N11" s="53"/>
      <c r="O11" s="19"/>
      <c r="P11" s="18"/>
    </row>
    <row r="12" spans="1:16">
      <c r="A12">
        <v>11</v>
      </c>
      <c r="B12" s="19" t="s">
        <v>190</v>
      </c>
      <c r="C12" s="19" t="s">
        <v>188</v>
      </c>
      <c r="D12" s="19">
        <v>25</v>
      </c>
      <c r="E12" s="19">
        <v>336</v>
      </c>
      <c r="F12" s="19">
        <v>531</v>
      </c>
      <c r="G12" s="19">
        <v>720</v>
      </c>
      <c r="H12" s="19">
        <v>848</v>
      </c>
      <c r="I12" s="19">
        <v>1009</v>
      </c>
      <c r="J12" s="52">
        <v>112</v>
      </c>
      <c r="K12">
        <f>I12-H12</f>
        <v>161</v>
      </c>
      <c r="L12">
        <f>J12-A12</f>
        <v>101</v>
      </c>
      <c r="M12">
        <v>16</v>
      </c>
      <c r="N12" s="53"/>
      <c r="O12" s="19"/>
      <c r="P12" s="18"/>
    </row>
    <row r="13" spans="1:16">
      <c r="A13">
        <v>12</v>
      </c>
      <c r="B13" s="19" t="s">
        <v>261</v>
      </c>
      <c r="C13" s="19" t="s">
        <v>262</v>
      </c>
      <c r="D13" s="19">
        <v>50</v>
      </c>
      <c r="E13" s="19">
        <v>222</v>
      </c>
      <c r="F13" s="19">
        <v>459</v>
      </c>
      <c r="G13" s="19">
        <v>674</v>
      </c>
      <c r="H13" s="19">
        <v>815</v>
      </c>
      <c r="I13" s="19">
        <v>967</v>
      </c>
      <c r="J13" s="52">
        <v>121</v>
      </c>
      <c r="K13">
        <f>I13-H13</f>
        <v>152</v>
      </c>
      <c r="L13">
        <f>J13-A13</f>
        <v>109</v>
      </c>
      <c r="M13">
        <v>16</v>
      </c>
      <c r="N13" s="53"/>
      <c r="O13" s="19"/>
      <c r="P13" s="18"/>
    </row>
    <row r="14" spans="1:16">
      <c r="A14">
        <v>13</v>
      </c>
      <c r="B14" s="19" t="s">
        <v>137</v>
      </c>
      <c r="C14" s="19" t="s">
        <v>138</v>
      </c>
      <c r="D14" s="19">
        <v>0</v>
      </c>
      <c r="E14" s="19">
        <v>341</v>
      </c>
      <c r="F14" s="19">
        <v>517</v>
      </c>
      <c r="G14" s="19">
        <v>634</v>
      </c>
      <c r="H14" s="19">
        <v>770</v>
      </c>
      <c r="I14" s="19">
        <v>914</v>
      </c>
      <c r="J14" s="52">
        <v>132</v>
      </c>
      <c r="K14">
        <f>I14-H14</f>
        <v>144</v>
      </c>
      <c r="L14">
        <f>J14-A14</f>
        <v>119</v>
      </c>
      <c r="M14">
        <v>16</v>
      </c>
      <c r="N14" s="53"/>
      <c r="O14" s="19"/>
      <c r="P14" s="18"/>
    </row>
    <row r="15" spans="1:16">
      <c r="A15">
        <v>14</v>
      </c>
      <c r="B15" s="19" t="s">
        <v>270</v>
      </c>
      <c r="C15" s="19" t="s">
        <v>271</v>
      </c>
      <c r="D15" s="19">
        <v>0</v>
      </c>
      <c r="E15" s="19">
        <v>227</v>
      </c>
      <c r="F15" s="19">
        <v>463</v>
      </c>
      <c r="G15" s="19">
        <v>631</v>
      </c>
      <c r="H15" s="19">
        <v>813</v>
      </c>
      <c r="I15" s="19">
        <v>957</v>
      </c>
      <c r="J15" s="52">
        <v>123</v>
      </c>
      <c r="K15">
        <f>I15-H15</f>
        <v>144</v>
      </c>
      <c r="L15">
        <f>J15-A15</f>
        <v>109</v>
      </c>
      <c r="M15">
        <v>15</v>
      </c>
      <c r="N15" s="53"/>
      <c r="O15" s="19"/>
      <c r="P15" s="18"/>
    </row>
    <row r="16" spans="1:16">
      <c r="A16">
        <v>15</v>
      </c>
      <c r="B16" s="19" t="s">
        <v>154</v>
      </c>
      <c r="C16" s="19" t="s">
        <v>155</v>
      </c>
      <c r="D16" s="19">
        <v>0</v>
      </c>
      <c r="E16" s="19">
        <v>356</v>
      </c>
      <c r="F16" s="19">
        <v>547</v>
      </c>
      <c r="G16" s="19">
        <v>721</v>
      </c>
      <c r="H16" s="19">
        <v>917</v>
      </c>
      <c r="I16" s="19">
        <v>1105</v>
      </c>
      <c r="J16" s="52">
        <v>93</v>
      </c>
      <c r="K16">
        <f>I16-H16</f>
        <v>188</v>
      </c>
      <c r="L16">
        <f>J16-A16</f>
        <v>78</v>
      </c>
      <c r="M16">
        <v>14</v>
      </c>
      <c r="N16" s="53"/>
      <c r="O16" s="19"/>
      <c r="P16" s="18"/>
    </row>
    <row r="17" spans="1:16">
      <c r="A17">
        <v>16</v>
      </c>
      <c r="B17" s="19" t="s">
        <v>371</v>
      </c>
      <c r="C17" s="19" t="s">
        <v>372</v>
      </c>
      <c r="D17" s="19">
        <v>0</v>
      </c>
      <c r="E17" s="19">
        <v>111</v>
      </c>
      <c r="F17" s="19">
        <v>351</v>
      </c>
      <c r="G17" s="19">
        <v>539</v>
      </c>
      <c r="H17" s="19">
        <v>710</v>
      </c>
      <c r="I17" s="19">
        <v>848</v>
      </c>
      <c r="J17" s="52">
        <v>142</v>
      </c>
      <c r="K17">
        <f>I17-H17</f>
        <v>138</v>
      </c>
      <c r="L17">
        <f>J17-A17</f>
        <v>126</v>
      </c>
      <c r="M17">
        <v>14</v>
      </c>
      <c r="N17" s="53"/>
      <c r="O17" s="19"/>
      <c r="P17" s="18"/>
    </row>
    <row r="18" spans="1:16">
      <c r="A18">
        <v>17</v>
      </c>
      <c r="B18" s="19" t="s">
        <v>156</v>
      </c>
      <c r="C18" s="19" t="s">
        <v>155</v>
      </c>
      <c r="D18" s="19">
        <v>75</v>
      </c>
      <c r="E18" s="19">
        <v>436</v>
      </c>
      <c r="F18" s="19">
        <v>597</v>
      </c>
      <c r="G18" s="19">
        <v>713</v>
      </c>
      <c r="H18" s="19">
        <v>848</v>
      </c>
      <c r="I18" s="19">
        <v>997</v>
      </c>
      <c r="J18" s="52">
        <v>111</v>
      </c>
      <c r="K18">
        <f>I18-H18</f>
        <v>149</v>
      </c>
      <c r="L18">
        <f>J18-A18</f>
        <v>94</v>
      </c>
      <c r="M18">
        <v>13</v>
      </c>
      <c r="N18" s="53"/>
      <c r="O18" s="19"/>
      <c r="P18" s="18"/>
    </row>
    <row r="19" spans="1:16">
      <c r="A19">
        <v>18</v>
      </c>
      <c r="B19" s="19" t="s">
        <v>193</v>
      </c>
      <c r="C19" s="19" t="s">
        <v>192</v>
      </c>
      <c r="D19" s="19">
        <v>0</v>
      </c>
      <c r="E19" s="19">
        <v>472</v>
      </c>
      <c r="F19" s="19">
        <v>759</v>
      </c>
      <c r="G19" s="19">
        <v>943</v>
      </c>
      <c r="H19" s="19">
        <v>1150</v>
      </c>
      <c r="I19" s="19">
        <v>1366</v>
      </c>
      <c r="J19" s="52">
        <v>34</v>
      </c>
      <c r="K19">
        <f>I19-H19</f>
        <v>216</v>
      </c>
      <c r="L19">
        <f>J19-A19</f>
        <v>16</v>
      </c>
      <c r="M19">
        <v>12</v>
      </c>
      <c r="N19" s="53"/>
      <c r="O19" s="19"/>
      <c r="P19" s="18"/>
    </row>
    <row r="20" spans="1:16">
      <c r="A20">
        <v>19</v>
      </c>
      <c r="B20" s="19" t="s">
        <v>263</v>
      </c>
      <c r="C20" s="19" t="s">
        <v>262</v>
      </c>
      <c r="D20" s="19">
        <v>0</v>
      </c>
      <c r="E20" s="19">
        <v>423</v>
      </c>
      <c r="F20" s="19">
        <v>712</v>
      </c>
      <c r="G20" s="19">
        <v>914</v>
      </c>
      <c r="H20" s="19">
        <v>1110</v>
      </c>
      <c r="I20" s="19">
        <v>1327</v>
      </c>
      <c r="J20" s="52">
        <v>40</v>
      </c>
      <c r="K20">
        <f>I20-H20</f>
        <v>217</v>
      </c>
      <c r="L20">
        <f>J20-A20</f>
        <v>21</v>
      </c>
      <c r="M20">
        <v>12</v>
      </c>
      <c r="N20" s="53"/>
      <c r="O20" s="19"/>
      <c r="P20" s="18"/>
    </row>
    <row r="21" spans="1:16">
      <c r="A21">
        <v>20</v>
      </c>
      <c r="B21" s="19" t="s">
        <v>284</v>
      </c>
      <c r="C21" s="19" t="s">
        <v>285</v>
      </c>
      <c r="D21" s="19">
        <v>0</v>
      </c>
      <c r="E21" s="19">
        <v>393</v>
      </c>
      <c r="F21" s="19">
        <v>653</v>
      </c>
      <c r="G21" s="19">
        <v>888</v>
      </c>
      <c r="H21" s="19">
        <v>1098</v>
      </c>
      <c r="I21" s="19">
        <v>1314</v>
      </c>
      <c r="J21" s="52">
        <v>44</v>
      </c>
      <c r="K21">
        <f>I21-H21</f>
        <v>216</v>
      </c>
      <c r="L21">
        <f>J21-A21</f>
        <v>24</v>
      </c>
      <c r="M21">
        <v>12</v>
      </c>
      <c r="N21" s="53"/>
      <c r="O21" s="19"/>
      <c r="P21" s="18"/>
    </row>
    <row r="22" spans="1:16">
      <c r="A22">
        <v>21</v>
      </c>
      <c r="B22" s="19" t="s">
        <v>80</v>
      </c>
      <c r="C22" s="19" t="s">
        <v>81</v>
      </c>
      <c r="D22" s="19">
        <v>200</v>
      </c>
      <c r="E22" s="19">
        <v>531</v>
      </c>
      <c r="F22" s="19">
        <v>701</v>
      </c>
      <c r="G22" s="19">
        <v>878</v>
      </c>
      <c r="H22" s="19">
        <v>1046</v>
      </c>
      <c r="I22" s="19">
        <v>1216</v>
      </c>
      <c r="J22" s="52">
        <v>57</v>
      </c>
      <c r="K22">
        <f>I22-H22</f>
        <v>170</v>
      </c>
      <c r="L22">
        <f>J22-A22</f>
        <v>36</v>
      </c>
      <c r="M22">
        <v>12</v>
      </c>
      <c r="N22" s="53"/>
      <c r="O22" s="19"/>
      <c r="P22" s="18"/>
    </row>
    <row r="23" spans="1:16">
      <c r="A23">
        <v>22</v>
      </c>
      <c r="B23" s="19" t="s">
        <v>298</v>
      </c>
      <c r="C23" s="19" t="s">
        <v>299</v>
      </c>
      <c r="D23" s="19">
        <v>0</v>
      </c>
      <c r="E23" s="19">
        <v>346</v>
      </c>
      <c r="F23" s="19">
        <v>552</v>
      </c>
      <c r="G23" s="19">
        <v>741</v>
      </c>
      <c r="H23" s="19">
        <v>864</v>
      </c>
      <c r="I23" s="19">
        <v>1019</v>
      </c>
      <c r="J23" s="52">
        <v>103</v>
      </c>
      <c r="K23">
        <f>I23-H23</f>
        <v>155</v>
      </c>
      <c r="L23">
        <f>J23-A23</f>
        <v>81</v>
      </c>
      <c r="M23">
        <v>11</v>
      </c>
      <c r="N23" s="53"/>
      <c r="O23" s="19"/>
      <c r="P23" s="18"/>
    </row>
    <row r="24" spans="1:16">
      <c r="A24">
        <v>23</v>
      </c>
      <c r="B24" s="19" t="s">
        <v>76</v>
      </c>
      <c r="C24" s="19" t="s">
        <v>77</v>
      </c>
      <c r="D24" s="19">
        <v>75</v>
      </c>
      <c r="E24" s="19">
        <v>236</v>
      </c>
      <c r="F24" s="19">
        <v>454</v>
      </c>
      <c r="G24" s="19">
        <v>604</v>
      </c>
      <c r="H24" s="19">
        <v>742</v>
      </c>
      <c r="I24" s="19">
        <v>872</v>
      </c>
      <c r="J24" s="52">
        <v>136</v>
      </c>
      <c r="K24">
        <f>I24-H24</f>
        <v>130</v>
      </c>
      <c r="L24">
        <f>J24-A24</f>
        <v>113</v>
      </c>
      <c r="M24">
        <v>11</v>
      </c>
      <c r="N24" s="53"/>
      <c r="O24" s="19"/>
      <c r="P24" s="18"/>
    </row>
    <row r="25" spans="1:16">
      <c r="A25">
        <v>24</v>
      </c>
      <c r="B25" s="19" t="s">
        <v>140</v>
      </c>
      <c r="C25" s="19" t="s">
        <v>138</v>
      </c>
      <c r="D25" s="19">
        <v>25</v>
      </c>
      <c r="E25" s="19">
        <v>282</v>
      </c>
      <c r="F25" s="19">
        <v>513</v>
      </c>
      <c r="G25" s="19">
        <v>750</v>
      </c>
      <c r="H25" s="19">
        <v>1043</v>
      </c>
      <c r="I25" s="19">
        <v>1209</v>
      </c>
      <c r="J25" s="52">
        <v>58</v>
      </c>
      <c r="K25">
        <f>I25-H25</f>
        <v>166</v>
      </c>
      <c r="L25">
        <f>J25-A25</f>
        <v>34</v>
      </c>
      <c r="M25">
        <v>9</v>
      </c>
      <c r="N25" s="53"/>
      <c r="O25" s="19"/>
      <c r="P25" s="18"/>
    </row>
    <row r="26" spans="1:16">
      <c r="A26">
        <v>25</v>
      </c>
      <c r="B26" s="19" t="s">
        <v>258</v>
      </c>
      <c r="C26" s="19" t="s">
        <v>259</v>
      </c>
      <c r="D26" s="19">
        <v>25</v>
      </c>
      <c r="E26" s="19">
        <v>527</v>
      </c>
      <c r="F26" s="19">
        <v>702</v>
      </c>
      <c r="G26" s="19">
        <v>845</v>
      </c>
      <c r="H26" s="19">
        <v>1022</v>
      </c>
      <c r="I26" s="19">
        <v>1178</v>
      </c>
      <c r="J26" s="52">
        <v>66</v>
      </c>
      <c r="K26">
        <f>I26-H26</f>
        <v>156</v>
      </c>
      <c r="L26">
        <f>J26-A26</f>
        <v>41</v>
      </c>
      <c r="M26">
        <v>9</v>
      </c>
      <c r="N26" s="53"/>
      <c r="O26" s="19"/>
      <c r="P26" s="18"/>
    </row>
    <row r="27" spans="1:16">
      <c r="A27">
        <v>26</v>
      </c>
      <c r="B27" s="19" t="s">
        <v>378</v>
      </c>
      <c r="C27" s="19" t="s">
        <v>379</v>
      </c>
      <c r="D27" s="19">
        <v>0</v>
      </c>
      <c r="E27" s="19">
        <v>264</v>
      </c>
      <c r="F27" s="19">
        <v>578</v>
      </c>
      <c r="G27" s="19">
        <v>670</v>
      </c>
      <c r="H27" s="19">
        <v>867</v>
      </c>
      <c r="I27" s="19">
        <v>1019</v>
      </c>
      <c r="J27" s="52">
        <v>102</v>
      </c>
      <c r="K27">
        <f>I27-H27</f>
        <v>152</v>
      </c>
      <c r="L27">
        <f>J27-A27</f>
        <v>76</v>
      </c>
      <c r="M27">
        <v>9</v>
      </c>
      <c r="N27" s="53"/>
      <c r="O27" s="19"/>
      <c r="P27" s="18"/>
    </row>
    <row r="28" spans="1:16">
      <c r="A28">
        <v>27</v>
      </c>
      <c r="B28" s="19" t="s">
        <v>92</v>
      </c>
      <c r="C28" s="19" t="s">
        <v>89</v>
      </c>
      <c r="D28" s="19">
        <v>0</v>
      </c>
      <c r="E28" s="19">
        <v>329</v>
      </c>
      <c r="F28" s="19">
        <v>493</v>
      </c>
      <c r="G28" s="19">
        <v>630</v>
      </c>
      <c r="H28" s="19">
        <v>731</v>
      </c>
      <c r="I28" s="19">
        <v>837</v>
      </c>
      <c r="J28" s="52">
        <v>139</v>
      </c>
      <c r="K28">
        <f>I28-H28</f>
        <v>106</v>
      </c>
      <c r="L28">
        <f>J28-A28</f>
        <v>112</v>
      </c>
      <c r="M28">
        <v>9</v>
      </c>
      <c r="N28" s="53"/>
      <c r="O28" s="19"/>
      <c r="P28" s="18"/>
    </row>
    <row r="29" spans="1:16">
      <c r="A29">
        <v>28</v>
      </c>
      <c r="B29" s="19" t="s">
        <v>191</v>
      </c>
      <c r="C29" s="19" t="s">
        <v>192</v>
      </c>
      <c r="D29" s="19">
        <v>0</v>
      </c>
      <c r="E29" s="19">
        <v>354</v>
      </c>
      <c r="F29" s="19">
        <v>612</v>
      </c>
      <c r="G29" s="19">
        <v>860</v>
      </c>
      <c r="H29" s="19">
        <v>1145</v>
      </c>
      <c r="I29" s="19">
        <v>1336</v>
      </c>
      <c r="J29" s="52">
        <v>35</v>
      </c>
      <c r="K29">
        <f>I29-H29</f>
        <v>191</v>
      </c>
      <c r="L29">
        <f>J29-A29</f>
        <v>7</v>
      </c>
      <c r="M29">
        <v>8</v>
      </c>
      <c r="N29" s="53"/>
      <c r="O29" s="19"/>
      <c r="P29" s="18"/>
    </row>
    <row r="30" spans="1:16">
      <c r="A30">
        <v>29</v>
      </c>
      <c r="B30" s="19" t="s">
        <v>348</v>
      </c>
      <c r="C30" s="19" t="s">
        <v>349</v>
      </c>
      <c r="D30" s="19">
        <v>125</v>
      </c>
      <c r="E30" s="19">
        <v>418</v>
      </c>
      <c r="F30" s="19">
        <v>696</v>
      </c>
      <c r="G30" s="19">
        <v>908</v>
      </c>
      <c r="H30" s="19">
        <v>1133</v>
      </c>
      <c r="I30" s="19">
        <v>1323</v>
      </c>
      <c r="J30" s="52">
        <v>37</v>
      </c>
      <c r="K30">
        <f>I30-H30</f>
        <v>190</v>
      </c>
      <c r="L30">
        <f>J30-A30</f>
        <v>8</v>
      </c>
      <c r="M30">
        <v>8</v>
      </c>
      <c r="N30" s="53"/>
      <c r="O30" s="19"/>
      <c r="P30" s="18"/>
    </row>
    <row r="31" spans="1:16">
      <c r="A31">
        <v>30</v>
      </c>
      <c r="B31" s="19" t="s">
        <v>216</v>
      </c>
      <c r="C31" s="19" t="s">
        <v>214</v>
      </c>
      <c r="D31" s="19">
        <v>0</v>
      </c>
      <c r="E31" s="19">
        <v>197</v>
      </c>
      <c r="F31" s="19">
        <v>406</v>
      </c>
      <c r="G31" s="19">
        <v>501</v>
      </c>
      <c r="H31" s="19">
        <v>628</v>
      </c>
      <c r="I31" s="19">
        <v>768</v>
      </c>
      <c r="J31" s="52">
        <v>153</v>
      </c>
      <c r="K31">
        <f>I31-H31</f>
        <v>140</v>
      </c>
      <c r="L31">
        <f>J31-A31</f>
        <v>123</v>
      </c>
      <c r="M31">
        <v>8</v>
      </c>
      <c r="N31" s="53"/>
      <c r="O31" s="19"/>
      <c r="P31" s="18"/>
    </row>
    <row r="32" spans="1:16">
      <c r="A32">
        <v>31</v>
      </c>
      <c r="B32" s="19" t="s">
        <v>307</v>
      </c>
      <c r="C32" s="19" t="s">
        <v>306</v>
      </c>
      <c r="D32" s="19">
        <v>75</v>
      </c>
      <c r="E32" s="19">
        <v>625</v>
      </c>
      <c r="F32" s="19">
        <v>849</v>
      </c>
      <c r="G32" s="19">
        <v>964</v>
      </c>
      <c r="H32" s="19">
        <v>1201</v>
      </c>
      <c r="I32" s="19">
        <v>1375</v>
      </c>
      <c r="J32" s="52">
        <v>28</v>
      </c>
      <c r="K32">
        <f>I32-H32</f>
        <v>174</v>
      </c>
      <c r="L32">
        <f>J32-A32</f>
        <v>-3</v>
      </c>
      <c r="M32">
        <v>7</v>
      </c>
      <c r="N32" s="53"/>
      <c r="O32" s="19"/>
      <c r="P32" s="18"/>
    </row>
    <row r="33" spans="1:16">
      <c r="A33">
        <v>32</v>
      </c>
      <c r="B33" s="19" t="s">
        <v>325</v>
      </c>
      <c r="C33" s="19" t="s">
        <v>323</v>
      </c>
      <c r="D33" s="19">
        <v>375</v>
      </c>
      <c r="E33" s="19">
        <v>555</v>
      </c>
      <c r="F33" s="19">
        <v>714</v>
      </c>
      <c r="G33" s="19">
        <v>789</v>
      </c>
      <c r="H33" s="19">
        <v>925</v>
      </c>
      <c r="I33" s="19">
        <v>1070</v>
      </c>
      <c r="J33" s="52">
        <v>91</v>
      </c>
      <c r="K33">
        <f>I33-H33</f>
        <v>145</v>
      </c>
      <c r="L33">
        <f>J33-A33</f>
        <v>59</v>
      </c>
      <c r="M33">
        <v>7</v>
      </c>
      <c r="N33" s="53"/>
      <c r="O33" s="19"/>
      <c r="P33" s="18"/>
    </row>
    <row r="34" spans="1:16">
      <c r="A34">
        <v>33</v>
      </c>
      <c r="B34" s="19" t="s">
        <v>131</v>
      </c>
      <c r="C34" s="19" t="s">
        <v>132</v>
      </c>
      <c r="D34" s="19">
        <v>0</v>
      </c>
      <c r="E34" s="19">
        <v>165</v>
      </c>
      <c r="F34" s="19">
        <v>389</v>
      </c>
      <c r="G34" s="19">
        <v>600</v>
      </c>
      <c r="H34" s="19">
        <v>815</v>
      </c>
      <c r="I34" s="19">
        <v>928</v>
      </c>
      <c r="J34" s="52">
        <v>119</v>
      </c>
      <c r="K34">
        <f>I34-H34</f>
        <v>113</v>
      </c>
      <c r="L34">
        <f>J34-A34</f>
        <v>86</v>
      </c>
      <c r="M34">
        <v>7</v>
      </c>
      <c r="N34" s="53"/>
      <c r="O34" s="19"/>
      <c r="P34" s="18"/>
    </row>
    <row r="35" spans="1:16">
      <c r="A35">
        <v>34</v>
      </c>
      <c r="B35" s="19" t="s">
        <v>38</v>
      </c>
      <c r="C35" s="19" t="s">
        <v>32</v>
      </c>
      <c r="D35" s="19">
        <v>-100</v>
      </c>
      <c r="E35" s="19">
        <v>64</v>
      </c>
      <c r="F35" s="19">
        <v>254</v>
      </c>
      <c r="G35" s="19">
        <v>534</v>
      </c>
      <c r="H35" s="19">
        <v>708</v>
      </c>
      <c r="I35" s="19">
        <v>811</v>
      </c>
      <c r="J35" s="52">
        <v>143</v>
      </c>
      <c r="K35">
        <f>I35-H35</f>
        <v>103</v>
      </c>
      <c r="L35">
        <f>J35-A35</f>
        <v>109</v>
      </c>
      <c r="M35">
        <v>7</v>
      </c>
      <c r="N35" s="53"/>
      <c r="O35" s="19"/>
      <c r="P35" s="18"/>
    </row>
    <row r="36" spans="1:16">
      <c r="A36">
        <v>35</v>
      </c>
      <c r="B36" s="19" t="s">
        <v>251</v>
      </c>
      <c r="C36" s="19" t="s">
        <v>252</v>
      </c>
      <c r="D36" s="19">
        <v>100</v>
      </c>
      <c r="E36" s="19">
        <v>421</v>
      </c>
      <c r="F36" s="19">
        <v>710</v>
      </c>
      <c r="G36" s="19">
        <v>976</v>
      </c>
      <c r="H36" s="19">
        <v>1267</v>
      </c>
      <c r="I36" s="19">
        <v>1477</v>
      </c>
      <c r="J36" s="52">
        <v>20</v>
      </c>
      <c r="K36">
        <f>I36-H36</f>
        <v>210</v>
      </c>
      <c r="L36">
        <f>J36-A36</f>
        <v>-15</v>
      </c>
      <c r="M36">
        <v>6</v>
      </c>
      <c r="N36" s="53"/>
      <c r="O36" s="19"/>
      <c r="P36" s="18"/>
    </row>
    <row r="37" spans="1:16">
      <c r="A37">
        <v>36</v>
      </c>
      <c r="B37" s="19" t="s">
        <v>366</v>
      </c>
      <c r="C37" s="19" t="s">
        <v>365</v>
      </c>
      <c r="D37" s="19">
        <v>50</v>
      </c>
      <c r="E37" s="19">
        <v>433</v>
      </c>
      <c r="F37" s="19">
        <v>684</v>
      </c>
      <c r="G37" s="19">
        <v>972</v>
      </c>
      <c r="H37" s="19">
        <v>1237</v>
      </c>
      <c r="I37" s="19">
        <v>1389</v>
      </c>
      <c r="J37" s="52">
        <v>25</v>
      </c>
      <c r="K37">
        <f>I37-H37</f>
        <v>152</v>
      </c>
      <c r="L37">
        <f>J37-A37</f>
        <v>-11</v>
      </c>
      <c r="M37">
        <v>6</v>
      </c>
      <c r="N37" s="53"/>
      <c r="O37" s="19"/>
      <c r="P37" s="18"/>
    </row>
    <row r="38" spans="1:16">
      <c r="A38">
        <v>37</v>
      </c>
      <c r="B38" s="19" t="s">
        <v>399</v>
      </c>
      <c r="C38" s="19" t="s">
        <v>398</v>
      </c>
      <c r="D38" s="19">
        <v>50</v>
      </c>
      <c r="E38" s="19">
        <v>567</v>
      </c>
      <c r="F38" s="19">
        <v>776</v>
      </c>
      <c r="G38" s="19">
        <v>941</v>
      </c>
      <c r="H38" s="19">
        <v>1049</v>
      </c>
      <c r="I38" s="19">
        <v>1208</v>
      </c>
      <c r="J38" s="52">
        <v>56</v>
      </c>
      <c r="K38">
        <f>I38-H38</f>
        <v>159</v>
      </c>
      <c r="L38">
        <f>J38-A38</f>
        <v>19</v>
      </c>
      <c r="M38">
        <v>6</v>
      </c>
      <c r="N38" s="53"/>
      <c r="O38" s="19"/>
      <c r="P38" s="18"/>
    </row>
    <row r="39" spans="1:16">
      <c r="A39">
        <v>38</v>
      </c>
      <c r="B39" s="19" t="s">
        <v>264</v>
      </c>
      <c r="C39" s="19" t="s">
        <v>265</v>
      </c>
      <c r="D39" s="19">
        <v>0</v>
      </c>
      <c r="E39" s="19">
        <v>329</v>
      </c>
      <c r="F39" s="19">
        <v>573</v>
      </c>
      <c r="G39" s="19">
        <v>820</v>
      </c>
      <c r="H39" s="19">
        <v>999</v>
      </c>
      <c r="I39" s="19">
        <v>1164</v>
      </c>
      <c r="J39" s="52">
        <v>69</v>
      </c>
      <c r="K39">
        <f>I39-H39</f>
        <v>165</v>
      </c>
      <c r="L39">
        <f>J39-A39</f>
        <v>31</v>
      </c>
      <c r="M39">
        <v>6</v>
      </c>
      <c r="N39" s="53"/>
      <c r="O39" s="19"/>
      <c r="P39" s="18"/>
    </row>
    <row r="40" spans="1:16">
      <c r="A40">
        <v>39</v>
      </c>
      <c r="B40" s="19" t="s">
        <v>286</v>
      </c>
      <c r="C40" s="19" t="s">
        <v>287</v>
      </c>
      <c r="D40" s="19">
        <v>0</v>
      </c>
      <c r="E40" s="19">
        <v>89</v>
      </c>
      <c r="F40" s="19">
        <v>361</v>
      </c>
      <c r="G40" s="19">
        <v>634</v>
      </c>
      <c r="H40" s="19">
        <v>897</v>
      </c>
      <c r="I40" s="19">
        <v>1033</v>
      </c>
      <c r="J40" s="52">
        <v>95</v>
      </c>
      <c r="K40">
        <f>I40-H40</f>
        <v>136</v>
      </c>
      <c r="L40">
        <f>J40-A40</f>
        <v>56</v>
      </c>
      <c r="M40">
        <v>6</v>
      </c>
      <c r="N40" s="53"/>
      <c r="O40" s="19"/>
      <c r="P40" s="18"/>
    </row>
    <row r="41" spans="1:16">
      <c r="A41">
        <v>40</v>
      </c>
      <c r="B41" s="19" t="s">
        <v>786</v>
      </c>
      <c r="C41" s="19" t="s">
        <v>787</v>
      </c>
      <c r="D41" s="19">
        <v>0</v>
      </c>
      <c r="E41" s="19">
        <v>164</v>
      </c>
      <c r="F41" s="19">
        <v>352</v>
      </c>
      <c r="G41" s="19">
        <v>508</v>
      </c>
      <c r="H41" s="19">
        <v>718</v>
      </c>
      <c r="I41" s="19">
        <v>815</v>
      </c>
      <c r="J41" s="52">
        <v>140</v>
      </c>
      <c r="K41">
        <f>I41-H41</f>
        <v>97</v>
      </c>
      <c r="L41">
        <f>J41-A41</f>
        <v>100</v>
      </c>
      <c r="M41">
        <v>6</v>
      </c>
      <c r="N41" s="53"/>
      <c r="O41" s="19"/>
      <c r="P41" s="18"/>
    </row>
    <row r="42" spans="1:16">
      <c r="A42">
        <v>41</v>
      </c>
      <c r="B42" s="19" t="s">
        <v>315</v>
      </c>
      <c r="C42" s="19" t="s">
        <v>316</v>
      </c>
      <c r="D42" s="19">
        <v>25</v>
      </c>
      <c r="E42" s="19">
        <v>107</v>
      </c>
      <c r="F42" s="19">
        <v>302</v>
      </c>
      <c r="G42" s="19">
        <v>414</v>
      </c>
      <c r="H42" s="19">
        <v>529</v>
      </c>
      <c r="I42" s="19">
        <v>656</v>
      </c>
      <c r="J42" s="52">
        <v>163</v>
      </c>
      <c r="K42">
        <f>I42-H42</f>
        <v>127</v>
      </c>
      <c r="L42">
        <f>J42-A42</f>
        <v>122</v>
      </c>
      <c r="M42">
        <v>6</v>
      </c>
      <c r="N42" s="53"/>
      <c r="O42" s="19"/>
      <c r="P42" s="18"/>
    </row>
    <row r="43" spans="1:16">
      <c r="A43">
        <v>42</v>
      </c>
      <c r="B43" s="19" t="s">
        <v>250</v>
      </c>
      <c r="C43" s="19" t="s">
        <v>249</v>
      </c>
      <c r="D43" s="19">
        <v>275</v>
      </c>
      <c r="E43" s="19">
        <v>560</v>
      </c>
      <c r="F43" s="19">
        <v>739</v>
      </c>
      <c r="G43" s="19">
        <v>863</v>
      </c>
      <c r="H43" s="19">
        <v>1032</v>
      </c>
      <c r="I43" s="19">
        <v>1175</v>
      </c>
      <c r="J43" s="52">
        <v>63</v>
      </c>
      <c r="K43">
        <f>I43-H43</f>
        <v>143</v>
      </c>
      <c r="L43">
        <f>J43-A43</f>
        <v>21</v>
      </c>
      <c r="M43">
        <v>5</v>
      </c>
      <c r="N43" s="53"/>
      <c r="O43" s="19"/>
      <c r="P43" s="18"/>
    </row>
    <row r="44" spans="1:16">
      <c r="A44">
        <v>43</v>
      </c>
      <c r="B44" s="19" t="s">
        <v>240</v>
      </c>
      <c r="C44" s="19" t="s">
        <v>239</v>
      </c>
      <c r="D44" s="19">
        <v>50</v>
      </c>
      <c r="E44" s="19">
        <v>393</v>
      </c>
      <c r="F44" s="19">
        <v>608</v>
      </c>
      <c r="G44" s="19">
        <v>751</v>
      </c>
      <c r="H44" s="19">
        <v>934</v>
      </c>
      <c r="I44" s="19">
        <v>1084</v>
      </c>
      <c r="J44" s="52">
        <v>87</v>
      </c>
      <c r="K44">
        <f>I44-H44</f>
        <v>150</v>
      </c>
      <c r="L44">
        <f>J44-A44</f>
        <v>44</v>
      </c>
      <c r="M44">
        <v>5</v>
      </c>
      <c r="N44" s="53"/>
      <c r="O44" s="19"/>
      <c r="P44" s="18"/>
    </row>
    <row r="45" spans="1:16">
      <c r="A45">
        <v>44</v>
      </c>
      <c r="B45" s="19" t="s">
        <v>104</v>
      </c>
      <c r="C45" s="19" t="s">
        <v>1</v>
      </c>
      <c r="D45" s="19">
        <v>0</v>
      </c>
      <c r="E45" s="19">
        <v>410</v>
      </c>
      <c r="F45" s="19">
        <v>630</v>
      </c>
      <c r="G45" s="19">
        <v>775</v>
      </c>
      <c r="H45" s="19">
        <v>996</v>
      </c>
      <c r="I45" s="19">
        <v>1154</v>
      </c>
      <c r="J45" s="52">
        <v>70</v>
      </c>
      <c r="K45">
        <f>I45-H45</f>
        <v>158</v>
      </c>
      <c r="L45">
        <f>J45-A45</f>
        <v>26</v>
      </c>
      <c r="M45">
        <v>4</v>
      </c>
      <c r="N45" s="53"/>
      <c r="O45" s="19"/>
      <c r="P45" s="18"/>
    </row>
    <row r="46" spans="1:16">
      <c r="A46">
        <v>45</v>
      </c>
      <c r="B46" s="19" t="s">
        <v>187</v>
      </c>
      <c r="C46" s="19" t="s">
        <v>188</v>
      </c>
      <c r="D46" s="19">
        <v>25</v>
      </c>
      <c r="E46" s="19">
        <v>279</v>
      </c>
      <c r="F46" s="19">
        <v>493</v>
      </c>
      <c r="G46" s="19">
        <v>681</v>
      </c>
      <c r="H46" s="19">
        <v>858</v>
      </c>
      <c r="I46" s="19">
        <v>989</v>
      </c>
      <c r="J46" s="52">
        <v>105</v>
      </c>
      <c r="K46">
        <f>I46-H46</f>
        <v>131</v>
      </c>
      <c r="L46">
        <f>J46-A46</f>
        <v>60</v>
      </c>
      <c r="M46">
        <v>4</v>
      </c>
      <c r="N46" s="53"/>
      <c r="O46" s="19"/>
      <c r="P46" s="18"/>
    </row>
    <row r="47" spans="1:16">
      <c r="A47">
        <v>46</v>
      </c>
      <c r="B47" s="19" t="s">
        <v>312</v>
      </c>
      <c r="C47" s="19" t="s">
        <v>313</v>
      </c>
      <c r="D47" s="19">
        <v>75</v>
      </c>
      <c r="E47" s="19">
        <v>303</v>
      </c>
      <c r="F47" s="19">
        <v>464</v>
      </c>
      <c r="G47" s="19">
        <v>597</v>
      </c>
      <c r="H47" s="19">
        <v>713</v>
      </c>
      <c r="I47" s="19">
        <v>807</v>
      </c>
      <c r="J47" s="52">
        <v>141</v>
      </c>
      <c r="K47">
        <f>I47-H47</f>
        <v>94</v>
      </c>
      <c r="L47">
        <f>J47-A47</f>
        <v>95</v>
      </c>
      <c r="M47">
        <v>4</v>
      </c>
      <c r="N47" s="53"/>
      <c r="O47" s="19"/>
      <c r="P47" s="18"/>
    </row>
    <row r="48" spans="1:16">
      <c r="A48">
        <v>47</v>
      </c>
      <c r="B48" s="19" t="s">
        <v>213</v>
      </c>
      <c r="C48" s="19" t="s">
        <v>214</v>
      </c>
      <c r="D48" s="19">
        <v>75</v>
      </c>
      <c r="E48" s="19">
        <v>269</v>
      </c>
      <c r="F48" s="19">
        <v>352</v>
      </c>
      <c r="G48" s="19">
        <v>612</v>
      </c>
      <c r="H48" s="19">
        <v>677</v>
      </c>
      <c r="I48" s="19">
        <v>774</v>
      </c>
      <c r="J48" s="52">
        <v>148</v>
      </c>
      <c r="K48">
        <f>I48-H48</f>
        <v>97</v>
      </c>
      <c r="L48">
        <f>J48-A48</f>
        <v>101</v>
      </c>
      <c r="M48">
        <v>4</v>
      </c>
      <c r="N48" s="53"/>
      <c r="O48" s="19"/>
      <c r="P48" s="18"/>
    </row>
    <row r="49" spans="1:16">
      <c r="A49">
        <v>48</v>
      </c>
      <c r="B49" s="19" t="s">
        <v>220</v>
      </c>
      <c r="C49" s="19" t="s">
        <v>218</v>
      </c>
      <c r="D49" s="19">
        <v>375</v>
      </c>
      <c r="E49" s="19">
        <v>825</v>
      </c>
      <c r="F49" s="19">
        <v>1112</v>
      </c>
      <c r="G49" s="19">
        <v>1381</v>
      </c>
      <c r="H49" s="19">
        <v>1635</v>
      </c>
      <c r="I49" s="19">
        <v>1883</v>
      </c>
      <c r="J49" s="52">
        <v>6</v>
      </c>
      <c r="K49">
        <f>I49-H49</f>
        <v>248</v>
      </c>
      <c r="L49">
        <f>J49-A49</f>
        <v>-42</v>
      </c>
      <c r="M49">
        <v>3</v>
      </c>
      <c r="N49" s="53"/>
      <c r="O49" s="19"/>
      <c r="P49" s="18"/>
    </row>
    <row r="50" spans="1:16">
      <c r="A50">
        <v>49</v>
      </c>
      <c r="B50" s="19" t="s">
        <v>302</v>
      </c>
      <c r="C50" s="19" t="s">
        <v>299</v>
      </c>
      <c r="D50" s="19">
        <v>0</v>
      </c>
      <c r="E50" s="19">
        <v>504</v>
      </c>
      <c r="F50" s="19">
        <v>786</v>
      </c>
      <c r="G50" s="19">
        <v>1118</v>
      </c>
      <c r="H50" s="19">
        <v>1308</v>
      </c>
      <c r="I50" s="19">
        <v>1490</v>
      </c>
      <c r="J50" s="52">
        <v>15</v>
      </c>
      <c r="K50">
        <f>I50-H50</f>
        <v>182</v>
      </c>
      <c r="L50">
        <f>J50-A50</f>
        <v>-34</v>
      </c>
      <c r="M50">
        <v>3</v>
      </c>
      <c r="N50" s="53"/>
      <c r="O50" s="19"/>
      <c r="P50" s="18"/>
    </row>
    <row r="51" spans="1:16">
      <c r="A51">
        <v>50</v>
      </c>
      <c r="B51" s="19" t="s">
        <v>84</v>
      </c>
      <c r="C51" s="19" t="s">
        <v>81</v>
      </c>
      <c r="D51" s="19">
        <v>650</v>
      </c>
      <c r="E51" s="19">
        <v>769</v>
      </c>
      <c r="F51" s="19">
        <v>929</v>
      </c>
      <c r="G51" s="19">
        <v>1116</v>
      </c>
      <c r="H51" s="19">
        <v>1239</v>
      </c>
      <c r="I51" s="19">
        <v>1377</v>
      </c>
      <c r="J51" s="52">
        <v>23</v>
      </c>
      <c r="K51">
        <f>I51-H51</f>
        <v>138</v>
      </c>
      <c r="L51">
        <f>J51-A51</f>
        <v>-27</v>
      </c>
      <c r="M51">
        <v>3</v>
      </c>
      <c r="N51" s="53"/>
      <c r="O51" s="19"/>
      <c r="P51" s="18"/>
    </row>
    <row r="52" spans="1:16">
      <c r="A52">
        <v>51</v>
      </c>
      <c r="B52" s="19" t="s">
        <v>266</v>
      </c>
      <c r="C52" s="19" t="s">
        <v>265</v>
      </c>
      <c r="D52" s="19">
        <v>0</v>
      </c>
      <c r="E52" s="19">
        <v>431</v>
      </c>
      <c r="F52" s="19">
        <v>668</v>
      </c>
      <c r="G52" s="19">
        <v>860</v>
      </c>
      <c r="H52" s="19">
        <v>1060</v>
      </c>
      <c r="I52" s="19">
        <v>1214</v>
      </c>
      <c r="J52" s="52">
        <v>51</v>
      </c>
      <c r="K52">
        <f>I52-H52</f>
        <v>154</v>
      </c>
      <c r="L52">
        <f>J52-A52</f>
        <v>0</v>
      </c>
      <c r="M52">
        <v>3</v>
      </c>
      <c r="N52" s="53"/>
      <c r="O52" s="19"/>
      <c r="P52" s="18"/>
    </row>
    <row r="53" spans="1:16">
      <c r="A53">
        <v>52</v>
      </c>
      <c r="B53" s="19" t="s">
        <v>389</v>
      </c>
      <c r="C53" s="19" t="s">
        <v>388</v>
      </c>
      <c r="D53" s="19">
        <v>25</v>
      </c>
      <c r="E53" s="19">
        <v>300</v>
      </c>
      <c r="F53" s="19">
        <v>528</v>
      </c>
      <c r="G53" s="19">
        <v>733</v>
      </c>
      <c r="H53" s="19">
        <v>888</v>
      </c>
      <c r="I53" s="19">
        <v>1016</v>
      </c>
      <c r="J53" s="52">
        <v>97</v>
      </c>
      <c r="K53">
        <f>I53-H53</f>
        <v>128</v>
      </c>
      <c r="L53">
        <f>J53-A53</f>
        <v>45</v>
      </c>
      <c r="M53">
        <v>3</v>
      </c>
      <c r="N53" s="53"/>
      <c r="O53" s="19"/>
      <c r="P53" s="18"/>
    </row>
    <row r="54" spans="1:16">
      <c r="A54">
        <v>53</v>
      </c>
      <c r="B54" s="19" t="s">
        <v>172</v>
      </c>
      <c r="C54" s="19" t="s">
        <v>170</v>
      </c>
      <c r="D54" s="19">
        <v>75</v>
      </c>
      <c r="E54" s="19">
        <v>293</v>
      </c>
      <c r="F54" s="19">
        <v>477</v>
      </c>
      <c r="G54" s="19">
        <v>573</v>
      </c>
      <c r="H54" s="19">
        <v>698</v>
      </c>
      <c r="I54" s="19">
        <v>801</v>
      </c>
      <c r="J54" s="52">
        <v>144</v>
      </c>
      <c r="K54">
        <f>I54-H54</f>
        <v>103</v>
      </c>
      <c r="L54">
        <f>J54-A54</f>
        <v>91</v>
      </c>
      <c r="M54">
        <v>3</v>
      </c>
      <c r="N54" s="53"/>
      <c r="O54" s="19"/>
      <c r="P54" s="18"/>
    </row>
    <row r="55" spans="1:16">
      <c r="A55">
        <v>54</v>
      </c>
      <c r="B55" s="19" t="s">
        <v>199</v>
      </c>
      <c r="C55" s="19" t="s">
        <v>200</v>
      </c>
      <c r="D55" s="19">
        <v>0</v>
      </c>
      <c r="E55" s="19">
        <v>225</v>
      </c>
      <c r="F55" s="19">
        <v>352</v>
      </c>
      <c r="G55" s="19">
        <v>464</v>
      </c>
      <c r="H55" s="19">
        <v>611</v>
      </c>
      <c r="I55" s="19">
        <v>715</v>
      </c>
      <c r="J55" s="52">
        <v>155</v>
      </c>
      <c r="K55">
        <f>I55-H55</f>
        <v>104</v>
      </c>
      <c r="L55">
        <f>J55-A55</f>
        <v>101</v>
      </c>
      <c r="M55">
        <v>3</v>
      </c>
      <c r="N55" s="53"/>
      <c r="O55" s="19"/>
      <c r="P55" s="18"/>
    </row>
    <row r="56" spans="1:16">
      <c r="A56">
        <v>55</v>
      </c>
      <c r="B56" s="19" t="s">
        <v>55</v>
      </c>
      <c r="C56" s="19" t="s">
        <v>48</v>
      </c>
      <c r="D56" s="19">
        <v>375</v>
      </c>
      <c r="E56" s="19">
        <v>792</v>
      </c>
      <c r="F56" s="19">
        <v>1024</v>
      </c>
      <c r="G56" s="19">
        <v>1222</v>
      </c>
      <c r="H56" s="19">
        <v>1417</v>
      </c>
      <c r="I56" s="19">
        <v>1656</v>
      </c>
      <c r="J56" s="52">
        <v>10</v>
      </c>
      <c r="K56">
        <f>I56-H56</f>
        <v>239</v>
      </c>
      <c r="L56">
        <f>J56-A56</f>
        <v>-45</v>
      </c>
      <c r="M56">
        <v>2</v>
      </c>
      <c r="N56" s="53"/>
      <c r="O56" s="19"/>
      <c r="P56" s="18"/>
    </row>
    <row r="57" spans="1:16">
      <c r="A57">
        <v>56</v>
      </c>
      <c r="B57" s="19" t="s">
        <v>68</v>
      </c>
      <c r="C57" s="19" t="s">
        <v>69</v>
      </c>
      <c r="D57" s="19">
        <v>175</v>
      </c>
      <c r="E57" s="19">
        <v>514</v>
      </c>
      <c r="F57" s="19">
        <v>899</v>
      </c>
      <c r="G57" s="19">
        <v>1096</v>
      </c>
      <c r="H57" s="19">
        <v>1279</v>
      </c>
      <c r="I57" s="19">
        <v>1392</v>
      </c>
      <c r="J57" s="52">
        <v>19</v>
      </c>
      <c r="K57">
        <f>I57-H57</f>
        <v>113</v>
      </c>
      <c r="L57">
        <f>J57-A57</f>
        <v>-37</v>
      </c>
      <c r="M57">
        <v>2</v>
      </c>
      <c r="N57" s="53"/>
      <c r="O57" s="19"/>
      <c r="P57" s="18"/>
    </row>
    <row r="58" spans="1:16">
      <c r="A58">
        <v>57</v>
      </c>
      <c r="B58" s="19" t="s">
        <v>300</v>
      </c>
      <c r="C58" s="19" t="s">
        <v>299</v>
      </c>
      <c r="D58" s="19">
        <v>25</v>
      </c>
      <c r="E58" s="19">
        <v>438</v>
      </c>
      <c r="F58" s="19">
        <v>675</v>
      </c>
      <c r="G58" s="19">
        <v>939</v>
      </c>
      <c r="H58" s="19">
        <v>1070</v>
      </c>
      <c r="I58" s="19">
        <v>1216</v>
      </c>
      <c r="J58" s="52">
        <v>48</v>
      </c>
      <c r="K58">
        <f>I58-H58</f>
        <v>146</v>
      </c>
      <c r="L58">
        <f>J58-A58</f>
        <v>-9</v>
      </c>
      <c r="M58">
        <v>2</v>
      </c>
      <c r="N58" s="53"/>
      <c r="O58" s="19"/>
      <c r="P58" s="18"/>
    </row>
    <row r="59" spans="1:16">
      <c r="A59">
        <v>58</v>
      </c>
      <c r="B59" s="19" t="s">
        <v>404</v>
      </c>
      <c r="C59" s="19" t="s">
        <v>403</v>
      </c>
      <c r="D59" s="19">
        <v>225</v>
      </c>
      <c r="E59" s="19">
        <v>580</v>
      </c>
      <c r="F59" s="19">
        <v>756</v>
      </c>
      <c r="G59" s="19">
        <v>846</v>
      </c>
      <c r="H59" s="19">
        <v>985</v>
      </c>
      <c r="I59" s="19">
        <v>1140</v>
      </c>
      <c r="J59" s="52">
        <v>73</v>
      </c>
      <c r="K59">
        <f>I59-H59</f>
        <v>155</v>
      </c>
      <c r="L59">
        <f>J59-A59</f>
        <v>15</v>
      </c>
      <c r="M59">
        <v>2</v>
      </c>
      <c r="N59" s="53"/>
      <c r="O59" s="19"/>
      <c r="P59" s="18"/>
    </row>
    <row r="60" spans="1:16">
      <c r="A60">
        <v>59</v>
      </c>
      <c r="B60" s="19" t="s">
        <v>165</v>
      </c>
      <c r="C60" s="19" t="s">
        <v>164</v>
      </c>
      <c r="D60" s="19">
        <v>0</v>
      </c>
      <c r="E60" s="19">
        <v>367</v>
      </c>
      <c r="F60" s="19">
        <v>600</v>
      </c>
      <c r="G60" s="19">
        <v>777</v>
      </c>
      <c r="H60" s="19">
        <v>926</v>
      </c>
      <c r="I60" s="19">
        <v>1036</v>
      </c>
      <c r="J60" s="52">
        <v>90</v>
      </c>
      <c r="K60">
        <f>I60-H60</f>
        <v>110</v>
      </c>
      <c r="L60">
        <f>J60-A60</f>
        <v>31</v>
      </c>
      <c r="M60">
        <v>2</v>
      </c>
      <c r="N60" s="53"/>
      <c r="O60" s="19"/>
      <c r="P60" s="18"/>
    </row>
    <row r="61" spans="1:16">
      <c r="A61">
        <v>60</v>
      </c>
      <c r="B61" s="19" t="s">
        <v>339</v>
      </c>
      <c r="C61" s="19" t="s">
        <v>337</v>
      </c>
      <c r="D61" s="19">
        <v>50</v>
      </c>
      <c r="E61" s="19">
        <v>331</v>
      </c>
      <c r="F61" s="19">
        <v>490</v>
      </c>
      <c r="G61" s="19">
        <v>680</v>
      </c>
      <c r="H61" s="19">
        <v>801</v>
      </c>
      <c r="I61" s="19">
        <v>893</v>
      </c>
      <c r="J61" s="52">
        <v>125</v>
      </c>
      <c r="K61">
        <f>I61-H61</f>
        <v>92</v>
      </c>
      <c r="L61">
        <f>J61-A61</f>
        <v>65</v>
      </c>
      <c r="M61">
        <v>2</v>
      </c>
      <c r="N61" s="53"/>
      <c r="O61" s="19"/>
      <c r="P61" s="18"/>
    </row>
    <row r="62" spans="1:16">
      <c r="A62">
        <v>61</v>
      </c>
      <c r="B62" s="19" t="s">
        <v>93</v>
      </c>
      <c r="C62" s="19" t="s">
        <v>94</v>
      </c>
      <c r="D62" s="19">
        <v>50</v>
      </c>
      <c r="E62" s="19">
        <v>269</v>
      </c>
      <c r="F62" s="19">
        <v>416</v>
      </c>
      <c r="G62" s="19">
        <v>560</v>
      </c>
      <c r="H62" s="19">
        <v>637</v>
      </c>
      <c r="I62" s="19">
        <v>722</v>
      </c>
      <c r="J62" s="52">
        <v>152</v>
      </c>
      <c r="K62">
        <f>I62-H62</f>
        <v>85</v>
      </c>
      <c r="L62">
        <f>J62-A62</f>
        <v>91</v>
      </c>
      <c r="M62">
        <v>2</v>
      </c>
      <c r="N62" s="53"/>
      <c r="O62" s="19"/>
      <c r="P62" s="18"/>
    </row>
    <row r="63" spans="1:16">
      <c r="A63">
        <v>62</v>
      </c>
      <c r="B63" s="19" t="s">
        <v>401</v>
      </c>
      <c r="C63" s="19" t="s">
        <v>398</v>
      </c>
      <c r="D63" s="19">
        <v>1200</v>
      </c>
      <c r="E63" s="19">
        <v>1405</v>
      </c>
      <c r="F63" s="19">
        <v>1592</v>
      </c>
      <c r="G63" s="19">
        <v>1748</v>
      </c>
      <c r="H63" s="19">
        <v>1882</v>
      </c>
      <c r="I63" s="19">
        <v>1990</v>
      </c>
      <c r="J63" s="52">
        <v>2</v>
      </c>
      <c r="K63">
        <f>I63-H63</f>
        <v>108</v>
      </c>
      <c r="L63">
        <f>J63-A63</f>
        <v>-60</v>
      </c>
      <c r="M63">
        <v>1</v>
      </c>
      <c r="N63" s="53"/>
      <c r="O63" s="19"/>
      <c r="P63" s="18"/>
    </row>
    <row r="64" spans="1:16">
      <c r="A64">
        <v>63</v>
      </c>
      <c r="B64" s="19" t="s">
        <v>402</v>
      </c>
      <c r="C64" s="19" t="s">
        <v>403</v>
      </c>
      <c r="D64" s="19">
        <v>450</v>
      </c>
      <c r="E64" s="19">
        <v>778</v>
      </c>
      <c r="F64" s="19">
        <v>1085</v>
      </c>
      <c r="G64" s="19">
        <v>1370</v>
      </c>
      <c r="H64" s="19">
        <v>1588</v>
      </c>
      <c r="I64" s="19">
        <v>1733</v>
      </c>
      <c r="J64" s="52">
        <v>8</v>
      </c>
      <c r="K64">
        <f>I64-H64</f>
        <v>145</v>
      </c>
      <c r="L64">
        <f>J64-A64</f>
        <v>-55</v>
      </c>
      <c r="M64">
        <v>1</v>
      </c>
      <c r="N64" s="53"/>
      <c r="O64" s="19"/>
      <c r="P64" s="18"/>
    </row>
    <row r="65" spans="1:16">
      <c r="A65">
        <v>64</v>
      </c>
      <c r="B65" s="19" t="s">
        <v>147</v>
      </c>
      <c r="C65" s="19" t="s">
        <v>143</v>
      </c>
      <c r="D65" s="19">
        <v>675</v>
      </c>
      <c r="E65" s="19">
        <v>1015</v>
      </c>
      <c r="F65" s="19">
        <v>1137</v>
      </c>
      <c r="G65" s="19">
        <v>1230</v>
      </c>
      <c r="H65" s="19">
        <v>1377</v>
      </c>
      <c r="I65" s="19">
        <v>1508</v>
      </c>
      <c r="J65" s="52">
        <v>12</v>
      </c>
      <c r="K65">
        <f>I65-H65</f>
        <v>131</v>
      </c>
      <c r="L65">
        <f>J65-A65</f>
        <v>-52</v>
      </c>
      <c r="M65">
        <v>1</v>
      </c>
      <c r="N65" s="53"/>
      <c r="O65" s="19"/>
      <c r="P65" s="18"/>
    </row>
    <row r="66" spans="1:16">
      <c r="A66">
        <v>65</v>
      </c>
      <c r="B66" s="19" t="s">
        <v>407</v>
      </c>
      <c r="C66" s="19" t="s">
        <v>408</v>
      </c>
      <c r="D66" s="19">
        <v>25</v>
      </c>
      <c r="E66" s="19">
        <v>464</v>
      </c>
      <c r="F66" s="19">
        <v>771</v>
      </c>
      <c r="G66" s="19">
        <v>1032</v>
      </c>
      <c r="H66" s="19">
        <v>1322</v>
      </c>
      <c r="I66" s="19">
        <v>1488</v>
      </c>
      <c r="J66" s="52">
        <v>14</v>
      </c>
      <c r="K66">
        <f>I66-H66</f>
        <v>166</v>
      </c>
      <c r="L66">
        <f>J66-A66</f>
        <v>-51</v>
      </c>
      <c r="M66">
        <v>1</v>
      </c>
      <c r="N66" s="53"/>
      <c r="O66" s="19"/>
      <c r="P66" s="18"/>
    </row>
    <row r="67" spans="1:16">
      <c r="A67">
        <v>66</v>
      </c>
      <c r="B67" s="19" t="s">
        <v>228</v>
      </c>
      <c r="C67" s="19" t="s">
        <v>229</v>
      </c>
      <c r="D67" s="19">
        <v>0</v>
      </c>
      <c r="E67" s="19">
        <v>247</v>
      </c>
      <c r="F67" s="19">
        <v>538</v>
      </c>
      <c r="G67" s="19">
        <v>790</v>
      </c>
      <c r="H67" s="19">
        <v>972</v>
      </c>
      <c r="I67" s="19">
        <v>1112</v>
      </c>
      <c r="J67" s="52">
        <v>78</v>
      </c>
      <c r="K67">
        <f>I67-H67</f>
        <v>140</v>
      </c>
      <c r="L67">
        <f>J67-A67</f>
        <v>12</v>
      </c>
      <c r="M67">
        <v>1</v>
      </c>
      <c r="N67" s="53"/>
      <c r="O67" s="19"/>
      <c r="P67" s="18"/>
    </row>
    <row r="68" spans="1:16">
      <c r="A68">
        <v>67</v>
      </c>
      <c r="B68" s="19" t="s">
        <v>47</v>
      </c>
      <c r="C68" s="19" t="s">
        <v>48</v>
      </c>
      <c r="D68" s="19">
        <v>75</v>
      </c>
      <c r="E68" s="19">
        <v>320</v>
      </c>
      <c r="F68" s="19">
        <v>494</v>
      </c>
      <c r="G68" s="19">
        <v>639</v>
      </c>
      <c r="H68" s="19">
        <v>813</v>
      </c>
      <c r="I68" s="19">
        <v>902</v>
      </c>
      <c r="J68" s="52">
        <v>122</v>
      </c>
      <c r="K68">
        <f>I68-H68</f>
        <v>89</v>
      </c>
      <c r="L68">
        <f>J68-A68</f>
        <v>55</v>
      </c>
      <c r="M68">
        <v>1</v>
      </c>
      <c r="N68" s="53"/>
      <c r="O68" s="19"/>
      <c r="P68" s="18"/>
    </row>
    <row r="69" spans="1:16">
      <c r="A69">
        <v>68</v>
      </c>
      <c r="B69" s="19" t="s">
        <v>168</v>
      </c>
      <c r="C69" s="19" t="s">
        <v>164</v>
      </c>
      <c r="D69" s="19">
        <v>0</v>
      </c>
      <c r="E69" s="19">
        <v>195</v>
      </c>
      <c r="F69" s="19">
        <v>389</v>
      </c>
      <c r="G69" s="19">
        <v>600</v>
      </c>
      <c r="H69" s="19">
        <v>777</v>
      </c>
      <c r="I69" s="19">
        <v>841</v>
      </c>
      <c r="J69" s="52">
        <v>130</v>
      </c>
      <c r="K69">
        <f>I69-H69</f>
        <v>64</v>
      </c>
      <c r="L69">
        <f>J69-A69</f>
        <v>62</v>
      </c>
      <c r="M69">
        <v>1</v>
      </c>
      <c r="N69" s="53"/>
      <c r="O69" s="19"/>
      <c r="P69" s="18"/>
    </row>
    <row r="70" spans="1:16">
      <c r="A70">
        <v>69</v>
      </c>
      <c r="B70" s="19" t="s">
        <v>345</v>
      </c>
      <c r="C70" s="19" t="s">
        <v>341</v>
      </c>
      <c r="D70" s="19">
        <v>0</v>
      </c>
      <c r="E70" s="19">
        <v>293</v>
      </c>
      <c r="F70" s="19">
        <v>500</v>
      </c>
      <c r="G70" s="19">
        <v>642</v>
      </c>
      <c r="H70" s="19">
        <v>753</v>
      </c>
      <c r="I70" s="19">
        <v>820</v>
      </c>
      <c r="J70" s="52">
        <v>134</v>
      </c>
      <c r="K70">
        <f>I70-H70</f>
        <v>67</v>
      </c>
      <c r="L70">
        <f>J70-A70</f>
        <v>65</v>
      </c>
      <c r="M70">
        <v>1</v>
      </c>
      <c r="N70" s="53"/>
      <c r="O70" s="19"/>
      <c r="P70" s="18"/>
    </row>
    <row r="71" spans="1:16">
      <c r="A71">
        <v>70</v>
      </c>
      <c r="B71" s="19" t="s">
        <v>255</v>
      </c>
      <c r="C71" s="19" t="s">
        <v>256</v>
      </c>
      <c r="D71" s="19">
        <v>0</v>
      </c>
      <c r="E71" s="19">
        <v>165</v>
      </c>
      <c r="F71" s="19">
        <v>378</v>
      </c>
      <c r="G71" s="19">
        <v>514</v>
      </c>
      <c r="H71" s="19">
        <v>613</v>
      </c>
      <c r="I71" s="19">
        <v>714</v>
      </c>
      <c r="J71" s="52">
        <v>154</v>
      </c>
      <c r="K71">
        <f>I71-H71</f>
        <v>101</v>
      </c>
      <c r="L71">
        <f>J71-A71</f>
        <v>84</v>
      </c>
      <c r="M71">
        <v>1</v>
      </c>
      <c r="N71" s="53"/>
      <c r="O71" s="19"/>
      <c r="P71" s="18"/>
    </row>
    <row r="72" spans="1:16">
      <c r="A72">
        <v>71</v>
      </c>
      <c r="B72" s="19" t="s">
        <v>332</v>
      </c>
      <c r="C72" s="19" t="s">
        <v>330</v>
      </c>
      <c r="D72" s="19">
        <v>0</v>
      </c>
      <c r="E72" s="19">
        <v>269</v>
      </c>
      <c r="F72" s="19">
        <v>385</v>
      </c>
      <c r="G72" s="19">
        <v>469</v>
      </c>
      <c r="H72" s="19">
        <v>584</v>
      </c>
      <c r="I72" s="19">
        <v>673</v>
      </c>
      <c r="J72" s="52">
        <v>157</v>
      </c>
      <c r="K72">
        <f>I72-H72</f>
        <v>89</v>
      </c>
      <c r="L72">
        <f>J72-A72</f>
        <v>86</v>
      </c>
      <c r="M72">
        <v>1</v>
      </c>
      <c r="N72" s="53"/>
      <c r="O72" s="19"/>
      <c r="P72" s="18"/>
    </row>
    <row r="73" spans="1:16">
      <c r="A73">
        <v>72</v>
      </c>
      <c r="B73" s="19" t="s">
        <v>392</v>
      </c>
      <c r="C73" s="19" t="s">
        <v>393</v>
      </c>
      <c r="D73" s="19">
        <v>0</v>
      </c>
      <c r="E73" s="19">
        <v>239</v>
      </c>
      <c r="F73" s="19">
        <v>367</v>
      </c>
      <c r="G73" s="19">
        <v>446</v>
      </c>
      <c r="H73" s="19">
        <v>493</v>
      </c>
      <c r="I73" s="19">
        <v>571</v>
      </c>
      <c r="J73" s="52">
        <v>164</v>
      </c>
      <c r="K73">
        <f>I73-H73</f>
        <v>78</v>
      </c>
      <c r="L73">
        <f>J73-A73</f>
        <v>92</v>
      </c>
      <c r="M73">
        <v>1</v>
      </c>
      <c r="N73" s="53"/>
      <c r="O73" s="19"/>
      <c r="P73" s="18"/>
    </row>
    <row r="74" spans="1:16">
      <c r="A74">
        <v>73</v>
      </c>
      <c r="B74" s="19" t="s">
        <v>201</v>
      </c>
      <c r="C74" s="19" t="s">
        <v>200</v>
      </c>
      <c r="D74" s="19">
        <v>50</v>
      </c>
      <c r="E74" s="19">
        <v>422</v>
      </c>
      <c r="F74" s="19">
        <v>666</v>
      </c>
      <c r="G74" s="19">
        <v>835</v>
      </c>
      <c r="H74" s="19">
        <v>1050</v>
      </c>
      <c r="I74" s="19">
        <v>1186</v>
      </c>
      <c r="J74" s="52">
        <v>55</v>
      </c>
      <c r="K74">
        <f>I74-H74</f>
        <v>136</v>
      </c>
      <c r="L74">
        <f>J74-A74</f>
        <v>-18</v>
      </c>
      <c r="M74">
        <v>0</v>
      </c>
      <c r="N74" s="53"/>
      <c r="O74" s="19"/>
      <c r="P74" s="18"/>
    </row>
    <row r="75" spans="1:16">
      <c r="A75">
        <v>74</v>
      </c>
      <c r="B75" s="19" t="s">
        <v>281</v>
      </c>
      <c r="C75" s="19" t="s">
        <v>280</v>
      </c>
      <c r="D75" s="19">
        <v>75</v>
      </c>
      <c r="E75" s="19">
        <v>426</v>
      </c>
      <c r="F75" s="19">
        <v>582</v>
      </c>
      <c r="G75" s="19">
        <v>716</v>
      </c>
      <c r="H75" s="19">
        <v>859</v>
      </c>
      <c r="I75" s="19">
        <v>968</v>
      </c>
      <c r="J75" s="52">
        <v>104</v>
      </c>
      <c r="K75">
        <f>I75-H75</f>
        <v>109</v>
      </c>
      <c r="L75">
        <f>J75-A75</f>
        <v>30</v>
      </c>
      <c r="M75">
        <v>0</v>
      </c>
      <c r="N75" s="53"/>
      <c r="O75" s="19"/>
      <c r="P75" s="18"/>
    </row>
    <row r="76" spans="1:16">
      <c r="A76">
        <v>75</v>
      </c>
      <c r="B76" s="19" t="s">
        <v>0</v>
      </c>
      <c r="C76" s="19" t="s">
        <v>1</v>
      </c>
      <c r="D76" s="19">
        <v>0</v>
      </c>
      <c r="E76" s="19">
        <v>174</v>
      </c>
      <c r="F76" s="19">
        <v>387</v>
      </c>
      <c r="G76" s="19">
        <v>562</v>
      </c>
      <c r="H76" s="19">
        <v>832</v>
      </c>
      <c r="I76" s="19">
        <v>921</v>
      </c>
      <c r="J76" s="52">
        <v>115</v>
      </c>
      <c r="K76">
        <f>I76-H76</f>
        <v>89</v>
      </c>
      <c r="L76">
        <f>J76-A76</f>
        <v>40</v>
      </c>
      <c r="M76">
        <v>0</v>
      </c>
      <c r="N76" s="53"/>
      <c r="O76" s="19"/>
      <c r="P76" s="18"/>
    </row>
    <row r="77" spans="1:16">
      <c r="A77">
        <v>76</v>
      </c>
      <c r="B77" s="19" t="s">
        <v>150</v>
      </c>
      <c r="C77" s="19" t="s">
        <v>143</v>
      </c>
      <c r="D77" s="19">
        <v>475</v>
      </c>
      <c r="E77" s="19">
        <v>530</v>
      </c>
      <c r="F77" s="19">
        <v>686</v>
      </c>
      <c r="G77" s="19">
        <v>775</v>
      </c>
      <c r="H77" s="19">
        <v>808</v>
      </c>
      <c r="I77" s="19">
        <v>892</v>
      </c>
      <c r="J77" s="52">
        <v>124</v>
      </c>
      <c r="K77">
        <f>I77-H77</f>
        <v>84</v>
      </c>
      <c r="L77">
        <f>J77-A77</f>
        <v>48</v>
      </c>
      <c r="M77">
        <v>0</v>
      </c>
      <c r="N77" s="53"/>
      <c r="O77" s="19"/>
      <c r="P77" s="18"/>
    </row>
    <row r="78" spans="1:16">
      <c r="A78">
        <v>77</v>
      </c>
      <c r="B78" s="19" t="s">
        <v>375</v>
      </c>
      <c r="C78" s="19" t="s">
        <v>376</v>
      </c>
      <c r="D78" s="19">
        <v>75</v>
      </c>
      <c r="E78" s="19">
        <v>211</v>
      </c>
      <c r="F78" s="19">
        <v>358</v>
      </c>
      <c r="G78" s="19">
        <v>484</v>
      </c>
      <c r="H78" s="19">
        <v>578</v>
      </c>
      <c r="I78" s="19">
        <v>633</v>
      </c>
      <c r="J78" s="52">
        <v>158</v>
      </c>
      <c r="K78">
        <f>I78-H78</f>
        <v>55</v>
      </c>
      <c r="L78">
        <f>J78-A78</f>
        <v>81</v>
      </c>
      <c r="M78">
        <v>0</v>
      </c>
      <c r="N78" s="53"/>
      <c r="O78" s="19"/>
      <c r="P78" s="18"/>
    </row>
    <row r="79" spans="1:16">
      <c r="A79">
        <v>78</v>
      </c>
      <c r="B79" s="19" t="s">
        <v>276</v>
      </c>
      <c r="C79" s="19" t="s">
        <v>277</v>
      </c>
      <c r="D79" s="19">
        <v>0</v>
      </c>
      <c r="E79" s="19">
        <v>124</v>
      </c>
      <c r="F79" s="19">
        <v>327</v>
      </c>
      <c r="G79" s="19">
        <v>431</v>
      </c>
      <c r="H79" s="19">
        <v>542</v>
      </c>
      <c r="I79" s="19">
        <v>620</v>
      </c>
      <c r="J79" s="52">
        <v>161</v>
      </c>
      <c r="K79">
        <f>I79-H79</f>
        <v>78</v>
      </c>
      <c r="L79">
        <f>J79-A79</f>
        <v>83</v>
      </c>
      <c r="M79">
        <v>0</v>
      </c>
      <c r="N79" s="53"/>
      <c r="O79" s="19"/>
      <c r="P79" s="18"/>
    </row>
    <row r="80" spans="1:16">
      <c r="A80">
        <v>79</v>
      </c>
      <c r="B80" s="19" t="s">
        <v>336</v>
      </c>
      <c r="C80" s="19" t="s">
        <v>337</v>
      </c>
      <c r="D80" s="19">
        <v>0</v>
      </c>
      <c r="E80" s="19">
        <v>209</v>
      </c>
      <c r="F80" s="19">
        <v>305</v>
      </c>
      <c r="G80" s="19">
        <v>386</v>
      </c>
      <c r="H80" s="19">
        <v>449</v>
      </c>
      <c r="I80" s="19">
        <v>474</v>
      </c>
      <c r="J80" s="52">
        <v>165</v>
      </c>
      <c r="K80">
        <f>I80-H80</f>
        <v>25</v>
      </c>
      <c r="L80">
        <f>J80-A80</f>
        <v>86</v>
      </c>
      <c r="M80">
        <v>0</v>
      </c>
      <c r="N80" s="53"/>
      <c r="O80" s="19"/>
      <c r="P80" s="18"/>
    </row>
    <row r="81" spans="1:16">
      <c r="A81">
        <v>80</v>
      </c>
      <c r="B81" s="19" t="s">
        <v>128</v>
      </c>
      <c r="C81" s="19" t="s">
        <v>127</v>
      </c>
      <c r="D81" s="19">
        <v>0</v>
      </c>
      <c r="E81" s="19">
        <v>158</v>
      </c>
      <c r="F81" s="19">
        <v>278</v>
      </c>
      <c r="G81" s="19">
        <v>371</v>
      </c>
      <c r="H81" s="19">
        <v>413</v>
      </c>
      <c r="I81" s="19">
        <v>419</v>
      </c>
      <c r="J81" s="52">
        <v>166</v>
      </c>
      <c r="K81">
        <f>I81-H81</f>
        <v>6</v>
      </c>
      <c r="L81">
        <f>J81-A81</f>
        <v>86</v>
      </c>
      <c r="M81">
        <v>0</v>
      </c>
      <c r="N81" s="53"/>
      <c r="O81" s="19"/>
      <c r="P81" s="18"/>
    </row>
    <row r="82" spans="1:16">
      <c r="A82">
        <v>81</v>
      </c>
      <c r="B82" s="19" t="s">
        <v>180</v>
      </c>
      <c r="C82" s="19" t="s">
        <v>36</v>
      </c>
      <c r="D82" s="19">
        <v>25</v>
      </c>
      <c r="E82" s="19">
        <v>118</v>
      </c>
      <c r="F82" s="19">
        <v>287</v>
      </c>
      <c r="G82" s="19">
        <v>310</v>
      </c>
      <c r="H82" s="19">
        <v>334</v>
      </c>
      <c r="I82" s="19">
        <v>402</v>
      </c>
      <c r="J82" s="52">
        <v>167</v>
      </c>
      <c r="K82">
        <f>I82-H82</f>
        <v>68</v>
      </c>
      <c r="L82">
        <f>J82-A82</f>
        <v>86</v>
      </c>
      <c r="M82">
        <v>0</v>
      </c>
      <c r="N82" s="53"/>
      <c r="O82" s="19"/>
      <c r="P82" s="18"/>
    </row>
    <row r="83" spans="1:16">
      <c r="A83">
        <v>82</v>
      </c>
      <c r="B83" s="19" t="s">
        <v>100</v>
      </c>
      <c r="C83" s="19" t="s">
        <v>1</v>
      </c>
      <c r="D83" s="19">
        <v>0</v>
      </c>
      <c r="E83" s="19">
        <v>79</v>
      </c>
      <c r="F83" s="19">
        <v>261</v>
      </c>
      <c r="G83" s="19">
        <v>291</v>
      </c>
      <c r="H83" s="19">
        <v>305</v>
      </c>
      <c r="I83" s="19">
        <v>391</v>
      </c>
      <c r="J83" s="52">
        <v>168</v>
      </c>
      <c r="K83">
        <f>I83-H83</f>
        <v>86</v>
      </c>
      <c r="L83">
        <f>J83-A83</f>
        <v>86</v>
      </c>
      <c r="M83">
        <v>0</v>
      </c>
      <c r="N83" s="53"/>
      <c r="O83" s="19"/>
      <c r="P83" s="18"/>
    </row>
    <row r="84" spans="1:16">
      <c r="A84">
        <v>83</v>
      </c>
      <c r="B84" s="19" t="s">
        <v>245</v>
      </c>
      <c r="C84" s="19" t="s">
        <v>246</v>
      </c>
      <c r="D84" s="19">
        <v>0</v>
      </c>
      <c r="E84" s="19">
        <v>54</v>
      </c>
      <c r="F84" s="19">
        <v>180</v>
      </c>
      <c r="G84" s="19">
        <v>213</v>
      </c>
      <c r="H84" s="19">
        <v>213</v>
      </c>
      <c r="I84" s="19">
        <v>222</v>
      </c>
      <c r="J84" s="52">
        <v>169</v>
      </c>
      <c r="K84">
        <f>I84-H84</f>
        <v>9</v>
      </c>
      <c r="L84">
        <f>J84-A84</f>
        <v>86</v>
      </c>
      <c r="M84">
        <v>0</v>
      </c>
      <c r="N84" s="53"/>
      <c r="O84" s="19"/>
      <c r="P84" s="18"/>
    </row>
    <row r="85" spans="1:16">
      <c r="A85">
        <v>84</v>
      </c>
      <c r="B85" s="19" t="s">
        <v>232</v>
      </c>
      <c r="C85" s="19" t="s">
        <v>229</v>
      </c>
      <c r="D85" s="19">
        <v>1700</v>
      </c>
      <c r="E85" s="19">
        <v>1730</v>
      </c>
      <c r="F85" s="19">
        <v>1782</v>
      </c>
      <c r="G85" s="19">
        <v>1838</v>
      </c>
      <c r="H85" s="19">
        <v>1886</v>
      </c>
      <c r="I85" s="19">
        <v>1888</v>
      </c>
      <c r="J85" s="52">
        <v>1</v>
      </c>
      <c r="K85">
        <f>I85-H85</f>
        <v>2</v>
      </c>
      <c r="L85">
        <f>J85-A85</f>
        <v>-83</v>
      </c>
      <c r="M85">
        <v>-1</v>
      </c>
      <c r="N85" s="53"/>
      <c r="O85" s="19"/>
      <c r="P85" s="18"/>
    </row>
    <row r="86" spans="1:16">
      <c r="A86">
        <v>85</v>
      </c>
      <c r="B86" s="19" t="s">
        <v>410</v>
      </c>
      <c r="C86" s="19" t="s">
        <v>408</v>
      </c>
      <c r="D86" s="19">
        <v>1400</v>
      </c>
      <c r="E86" s="19">
        <v>1484</v>
      </c>
      <c r="F86" s="19">
        <v>1620</v>
      </c>
      <c r="G86" s="19">
        <v>1750</v>
      </c>
      <c r="H86" s="19">
        <v>1810</v>
      </c>
      <c r="I86" s="19">
        <v>1842</v>
      </c>
      <c r="J86" s="52">
        <v>3</v>
      </c>
      <c r="K86">
        <f>I86-H86</f>
        <v>32</v>
      </c>
      <c r="L86">
        <f>J86-A86</f>
        <v>-82</v>
      </c>
      <c r="M86">
        <v>-1</v>
      </c>
      <c r="N86" s="53"/>
      <c r="O86" s="19"/>
      <c r="P86" s="18"/>
    </row>
    <row r="87" spans="1:16">
      <c r="A87">
        <v>86</v>
      </c>
      <c r="B87" s="19" t="s">
        <v>95</v>
      </c>
      <c r="C87" s="19" t="s">
        <v>94</v>
      </c>
      <c r="D87" s="19">
        <v>1700</v>
      </c>
      <c r="E87" s="19">
        <v>1700</v>
      </c>
      <c r="F87" s="19">
        <v>1751</v>
      </c>
      <c r="G87" s="19">
        <v>1791</v>
      </c>
      <c r="H87" s="19">
        <v>1805</v>
      </c>
      <c r="I87" s="19">
        <v>1805</v>
      </c>
      <c r="J87" s="52">
        <v>4</v>
      </c>
      <c r="K87">
        <f>I87-H87</f>
        <v>0</v>
      </c>
      <c r="L87">
        <f>J87-A87</f>
        <v>-82</v>
      </c>
      <c r="M87">
        <v>-1</v>
      </c>
      <c r="N87" s="53"/>
      <c r="O87" s="19"/>
      <c r="P87" s="18"/>
    </row>
    <row r="88" spans="1:16">
      <c r="A88">
        <v>87</v>
      </c>
      <c r="B88" s="19" t="s">
        <v>396</v>
      </c>
      <c r="C88" s="19" t="s">
        <v>32</v>
      </c>
      <c r="D88" s="19">
        <v>1275</v>
      </c>
      <c r="E88" s="19">
        <v>1343</v>
      </c>
      <c r="F88" s="19">
        <v>1492</v>
      </c>
      <c r="G88" s="19">
        <v>1651</v>
      </c>
      <c r="H88" s="19">
        <v>1699</v>
      </c>
      <c r="I88" s="19">
        <v>1753</v>
      </c>
      <c r="J88" s="52">
        <v>5</v>
      </c>
      <c r="K88">
        <f>I88-H88</f>
        <v>54</v>
      </c>
      <c r="L88">
        <f>J88-A88</f>
        <v>-82</v>
      </c>
      <c r="M88">
        <v>-1</v>
      </c>
      <c r="N88" s="53"/>
      <c r="O88" s="19"/>
      <c r="P88" s="18"/>
    </row>
    <row r="89" spans="1:16">
      <c r="A89">
        <v>88</v>
      </c>
      <c r="B89" s="19" t="s">
        <v>342</v>
      </c>
      <c r="C89" s="19" t="s">
        <v>341</v>
      </c>
      <c r="D89" s="19">
        <v>575</v>
      </c>
      <c r="E89" s="19">
        <v>780</v>
      </c>
      <c r="F89" s="19">
        <v>1027</v>
      </c>
      <c r="G89" s="19">
        <v>1283</v>
      </c>
      <c r="H89" s="19">
        <v>1511</v>
      </c>
      <c r="I89" s="19">
        <v>1589</v>
      </c>
      <c r="J89" s="52">
        <v>9</v>
      </c>
      <c r="K89">
        <f>I89-H89</f>
        <v>78</v>
      </c>
      <c r="L89">
        <f>J89-A89</f>
        <v>-79</v>
      </c>
      <c r="M89">
        <v>-1</v>
      </c>
      <c r="N89" s="53"/>
      <c r="O89" s="19"/>
      <c r="P89" s="18"/>
    </row>
    <row r="90" spans="1:16">
      <c r="A90">
        <v>89</v>
      </c>
      <c r="B90" s="19" t="s">
        <v>303</v>
      </c>
      <c r="C90" s="19" t="s">
        <v>299</v>
      </c>
      <c r="D90" s="19">
        <v>0</v>
      </c>
      <c r="E90" s="19">
        <v>342</v>
      </c>
      <c r="F90" s="19">
        <v>594</v>
      </c>
      <c r="G90" s="19">
        <v>845</v>
      </c>
      <c r="H90" s="19">
        <v>1177</v>
      </c>
      <c r="I90" s="19">
        <v>1320</v>
      </c>
      <c r="J90" s="52">
        <v>29</v>
      </c>
      <c r="K90">
        <f>I90-H90</f>
        <v>143</v>
      </c>
      <c r="L90">
        <f>J90-A90</f>
        <v>-60</v>
      </c>
      <c r="M90">
        <v>-1</v>
      </c>
      <c r="N90" s="53"/>
      <c r="O90" s="19"/>
      <c r="P90" s="18"/>
    </row>
    <row r="91" spans="1:16">
      <c r="A91">
        <v>90</v>
      </c>
      <c r="B91" s="19" t="s">
        <v>314</v>
      </c>
      <c r="C91" s="19" t="s">
        <v>313</v>
      </c>
      <c r="D91" s="19">
        <v>100</v>
      </c>
      <c r="E91" s="19">
        <v>342</v>
      </c>
      <c r="F91" s="19">
        <v>594</v>
      </c>
      <c r="G91" s="19">
        <v>864</v>
      </c>
      <c r="H91" s="19">
        <v>1109</v>
      </c>
      <c r="I91" s="19">
        <v>1232</v>
      </c>
      <c r="J91" s="52">
        <v>41</v>
      </c>
      <c r="K91">
        <f>I91-H91</f>
        <v>123</v>
      </c>
      <c r="L91">
        <f>J91-A91</f>
        <v>-49</v>
      </c>
      <c r="M91">
        <v>-1</v>
      </c>
      <c r="N91" s="53"/>
      <c r="O91" s="19"/>
      <c r="P91" s="18"/>
    </row>
    <row r="92" spans="1:16">
      <c r="A92">
        <v>91</v>
      </c>
      <c r="B92" s="19" t="s">
        <v>364</v>
      </c>
      <c r="C92" s="19" t="s">
        <v>365</v>
      </c>
      <c r="D92" s="19">
        <v>100</v>
      </c>
      <c r="E92" s="19">
        <v>409</v>
      </c>
      <c r="F92" s="19">
        <v>639</v>
      </c>
      <c r="G92" s="19">
        <v>865</v>
      </c>
      <c r="H92" s="19">
        <v>1006</v>
      </c>
      <c r="I92" s="19">
        <v>1146</v>
      </c>
      <c r="J92" s="52">
        <v>68</v>
      </c>
      <c r="K92">
        <f>I92-H92</f>
        <v>140</v>
      </c>
      <c r="L92">
        <f>J92-A92</f>
        <v>-23</v>
      </c>
      <c r="M92">
        <v>-1</v>
      </c>
      <c r="N92" s="53"/>
      <c r="O92" s="19"/>
      <c r="P92" s="18"/>
    </row>
    <row r="93" spans="1:16">
      <c r="A93">
        <v>92</v>
      </c>
      <c r="B93" s="19" t="s">
        <v>230</v>
      </c>
      <c r="C93" s="19" t="s">
        <v>229</v>
      </c>
      <c r="D93" s="19">
        <v>0</v>
      </c>
      <c r="E93" s="19">
        <v>226</v>
      </c>
      <c r="F93" s="19">
        <v>425</v>
      </c>
      <c r="G93" s="19">
        <v>587</v>
      </c>
      <c r="H93" s="19">
        <v>894</v>
      </c>
      <c r="I93" s="19">
        <v>1003</v>
      </c>
      <c r="J93" s="52">
        <v>96</v>
      </c>
      <c r="K93">
        <f>I93-H93</f>
        <v>109</v>
      </c>
      <c r="L93">
        <f>J93-A93</f>
        <v>4</v>
      </c>
      <c r="M93">
        <v>-1</v>
      </c>
      <c r="N93" s="53"/>
      <c r="O93" s="19"/>
      <c r="P93" s="18"/>
    </row>
    <row r="94" spans="1:16">
      <c r="A94">
        <v>93</v>
      </c>
      <c r="B94" s="19" t="s">
        <v>327</v>
      </c>
      <c r="C94" s="19" t="s">
        <v>323</v>
      </c>
      <c r="D94" s="19">
        <v>25</v>
      </c>
      <c r="E94" s="19">
        <v>437</v>
      </c>
      <c r="F94" s="19">
        <v>585</v>
      </c>
      <c r="G94" s="19">
        <v>737</v>
      </c>
      <c r="H94" s="19">
        <v>878</v>
      </c>
      <c r="I94" s="19">
        <v>994</v>
      </c>
      <c r="J94" s="52">
        <v>99</v>
      </c>
      <c r="K94">
        <f>I94-H94</f>
        <v>116</v>
      </c>
      <c r="L94">
        <f>J94-A94</f>
        <v>6</v>
      </c>
      <c r="M94">
        <v>-1</v>
      </c>
      <c r="N94" s="53"/>
      <c r="O94" s="19"/>
      <c r="P94" s="18"/>
    </row>
    <row r="95" spans="1:16">
      <c r="A95">
        <v>94</v>
      </c>
      <c r="B95" s="19" t="s">
        <v>384</v>
      </c>
      <c r="C95" s="19" t="s">
        <v>385</v>
      </c>
      <c r="D95" s="19">
        <v>50</v>
      </c>
      <c r="E95" s="19">
        <v>215</v>
      </c>
      <c r="F95" s="19">
        <v>439</v>
      </c>
      <c r="G95" s="19">
        <v>646</v>
      </c>
      <c r="H95" s="19">
        <v>857</v>
      </c>
      <c r="I95" s="19">
        <v>958</v>
      </c>
      <c r="J95" s="52">
        <v>106</v>
      </c>
      <c r="K95">
        <f>I95-H95</f>
        <v>101</v>
      </c>
      <c r="L95">
        <f>J95-A95</f>
        <v>12</v>
      </c>
      <c r="M95">
        <v>-1</v>
      </c>
      <c r="N95" s="53"/>
      <c r="O95" s="19"/>
      <c r="P95" s="18"/>
    </row>
    <row r="96" spans="1:16">
      <c r="A96">
        <v>95</v>
      </c>
      <c r="B96" s="19" t="s">
        <v>176</v>
      </c>
      <c r="C96" s="19" t="s">
        <v>175</v>
      </c>
      <c r="D96" s="19">
        <v>0</v>
      </c>
      <c r="E96" s="19">
        <v>205</v>
      </c>
      <c r="F96" s="19">
        <v>374</v>
      </c>
      <c r="G96" s="19">
        <v>522</v>
      </c>
      <c r="H96" s="19">
        <v>736</v>
      </c>
      <c r="I96" s="19">
        <v>807</v>
      </c>
      <c r="J96" s="52">
        <v>137</v>
      </c>
      <c r="K96">
        <f>I96-H96</f>
        <v>71</v>
      </c>
      <c r="L96">
        <f>J96-A96</f>
        <v>42</v>
      </c>
      <c r="M96">
        <v>-1</v>
      </c>
      <c r="N96" s="53"/>
      <c r="O96" s="19"/>
      <c r="P96" s="18"/>
    </row>
    <row r="97" spans="1:16">
      <c r="A97">
        <v>96</v>
      </c>
      <c r="B97" s="19" t="s">
        <v>126</v>
      </c>
      <c r="C97" s="19" t="s">
        <v>127</v>
      </c>
      <c r="D97" s="19">
        <v>0</v>
      </c>
      <c r="E97" s="19">
        <v>159</v>
      </c>
      <c r="F97" s="19">
        <v>331</v>
      </c>
      <c r="G97" s="19">
        <v>518</v>
      </c>
      <c r="H97" s="19">
        <v>570</v>
      </c>
      <c r="I97" s="19">
        <v>625</v>
      </c>
      <c r="J97" s="52">
        <v>159</v>
      </c>
      <c r="K97">
        <f>I97-H97</f>
        <v>55</v>
      </c>
      <c r="L97">
        <f>J97-A97</f>
        <v>63</v>
      </c>
      <c r="M97">
        <v>-1</v>
      </c>
      <c r="N97" s="53"/>
      <c r="O97" s="19"/>
      <c r="P97" s="18"/>
    </row>
    <row r="98" spans="1:16">
      <c r="A98">
        <v>97</v>
      </c>
      <c r="B98" s="19" t="s">
        <v>417</v>
      </c>
      <c r="C98" s="19" t="s">
        <v>418</v>
      </c>
      <c r="D98" s="19">
        <v>1500</v>
      </c>
      <c r="E98" s="19">
        <v>1511</v>
      </c>
      <c r="F98" s="19">
        <v>1519</v>
      </c>
      <c r="G98" s="19">
        <v>1569</v>
      </c>
      <c r="H98" s="19">
        <v>1608</v>
      </c>
      <c r="I98" s="19">
        <v>1608</v>
      </c>
      <c r="J98" s="52">
        <v>7</v>
      </c>
      <c r="K98">
        <f>I98-H98</f>
        <v>0</v>
      </c>
      <c r="L98">
        <f>J98-A98</f>
        <v>-90</v>
      </c>
      <c r="M98">
        <v>-2</v>
      </c>
      <c r="N98" s="53"/>
      <c r="O98" s="19"/>
      <c r="P98" s="18"/>
    </row>
    <row r="99" spans="1:16">
      <c r="A99">
        <v>98</v>
      </c>
      <c r="B99" s="19" t="s">
        <v>144</v>
      </c>
      <c r="C99" s="19" t="s">
        <v>143</v>
      </c>
      <c r="D99" s="19">
        <v>1100</v>
      </c>
      <c r="E99" s="19">
        <v>1159</v>
      </c>
      <c r="F99" s="19">
        <v>1244</v>
      </c>
      <c r="G99" s="19">
        <v>1315</v>
      </c>
      <c r="H99" s="19">
        <v>1376</v>
      </c>
      <c r="I99" s="19">
        <v>1413</v>
      </c>
      <c r="J99" s="52">
        <v>13</v>
      </c>
      <c r="K99">
        <f>I99-H99</f>
        <v>37</v>
      </c>
      <c r="L99">
        <f>J99-A99</f>
        <v>-85</v>
      </c>
      <c r="M99">
        <v>-2</v>
      </c>
      <c r="N99" s="53"/>
      <c r="O99" s="19"/>
      <c r="P99" s="18"/>
    </row>
    <row r="100" spans="1:16">
      <c r="A100">
        <v>99</v>
      </c>
      <c r="B100" s="19" t="s">
        <v>65</v>
      </c>
      <c r="C100" s="19" t="s">
        <v>61</v>
      </c>
      <c r="D100" s="19">
        <v>650</v>
      </c>
      <c r="E100" s="19">
        <v>870</v>
      </c>
      <c r="F100" s="19">
        <v>1033</v>
      </c>
      <c r="G100" s="19">
        <v>1173</v>
      </c>
      <c r="H100" s="19">
        <v>1300</v>
      </c>
      <c r="I100" s="19">
        <v>1391</v>
      </c>
      <c r="J100" s="52">
        <v>16</v>
      </c>
      <c r="K100">
        <f>I100-H100</f>
        <v>91</v>
      </c>
      <c r="L100">
        <f>J100-A100</f>
        <v>-83</v>
      </c>
      <c r="M100">
        <v>-2</v>
      </c>
      <c r="N100" s="53"/>
      <c r="O100" s="19"/>
      <c r="P100" s="18"/>
    </row>
    <row r="101" spans="1:16">
      <c r="A101">
        <v>100</v>
      </c>
      <c r="B101" s="19" t="s">
        <v>178</v>
      </c>
      <c r="C101" s="19" t="s">
        <v>36</v>
      </c>
      <c r="D101" s="19">
        <v>625</v>
      </c>
      <c r="E101" s="19">
        <v>776</v>
      </c>
      <c r="F101" s="19">
        <v>911</v>
      </c>
      <c r="G101" s="19">
        <v>1122</v>
      </c>
      <c r="H101" s="19">
        <v>1248</v>
      </c>
      <c r="I101" s="19">
        <v>1344</v>
      </c>
      <c r="J101" s="52">
        <v>22</v>
      </c>
      <c r="K101">
        <f>I101-H101</f>
        <v>96</v>
      </c>
      <c r="L101">
        <f>J101-A101</f>
        <v>-78</v>
      </c>
      <c r="M101">
        <v>-2</v>
      </c>
      <c r="N101" s="53"/>
      <c r="O101" s="19"/>
      <c r="P101" s="18"/>
    </row>
    <row r="102" spans="1:16">
      <c r="A102">
        <v>101</v>
      </c>
      <c r="B102" s="19" t="s">
        <v>248</v>
      </c>
      <c r="C102" s="19" t="s">
        <v>249</v>
      </c>
      <c r="D102" s="19">
        <v>500</v>
      </c>
      <c r="E102" s="19">
        <v>680</v>
      </c>
      <c r="F102" s="19">
        <v>844</v>
      </c>
      <c r="G102" s="19">
        <v>1085</v>
      </c>
      <c r="H102" s="19">
        <v>1237</v>
      </c>
      <c r="I102" s="19">
        <v>1343</v>
      </c>
      <c r="J102" s="52">
        <v>24</v>
      </c>
      <c r="K102">
        <f>I102-H102</f>
        <v>106</v>
      </c>
      <c r="L102">
        <f>J102-A102</f>
        <v>-77</v>
      </c>
      <c r="M102">
        <v>-2</v>
      </c>
      <c r="N102" s="53"/>
      <c r="O102" s="19"/>
      <c r="P102" s="18"/>
    </row>
    <row r="103" spans="1:16">
      <c r="A103">
        <v>102</v>
      </c>
      <c r="B103" s="19" t="s">
        <v>60</v>
      </c>
      <c r="C103" s="19" t="s">
        <v>61</v>
      </c>
      <c r="D103" s="19">
        <v>275</v>
      </c>
      <c r="E103" s="19">
        <v>440</v>
      </c>
      <c r="F103" s="19">
        <v>627</v>
      </c>
      <c r="G103" s="19">
        <v>858</v>
      </c>
      <c r="H103" s="19">
        <v>1091</v>
      </c>
      <c r="I103" s="19">
        <v>1216</v>
      </c>
      <c r="J103" s="52">
        <v>45</v>
      </c>
      <c r="K103">
        <f>I103-H103</f>
        <v>125</v>
      </c>
      <c r="L103">
        <f>J103-A103</f>
        <v>-57</v>
      </c>
      <c r="M103">
        <v>-2</v>
      </c>
      <c r="N103" s="53"/>
      <c r="O103" s="19"/>
      <c r="P103" s="18"/>
    </row>
    <row r="104" spans="1:16">
      <c r="A104">
        <v>103</v>
      </c>
      <c r="B104" s="19" t="s">
        <v>238</v>
      </c>
      <c r="C104" s="19" t="s">
        <v>239</v>
      </c>
      <c r="D104" s="19">
        <v>0</v>
      </c>
      <c r="E104" s="19">
        <v>359</v>
      </c>
      <c r="F104" s="19">
        <v>685</v>
      </c>
      <c r="G104" s="19">
        <v>821</v>
      </c>
      <c r="H104" s="19">
        <v>994</v>
      </c>
      <c r="I104" s="19">
        <v>1123</v>
      </c>
      <c r="J104" s="52">
        <v>71</v>
      </c>
      <c r="K104">
        <f>I104-H104</f>
        <v>129</v>
      </c>
      <c r="L104">
        <f>J104-A104</f>
        <v>-32</v>
      </c>
      <c r="M104">
        <v>-2</v>
      </c>
      <c r="N104" s="53"/>
      <c r="O104" s="19"/>
      <c r="P104" s="18"/>
    </row>
    <row r="105" spans="1:16">
      <c r="A105">
        <v>104</v>
      </c>
      <c r="B105" s="19" t="s">
        <v>174</v>
      </c>
      <c r="C105" s="19" t="s">
        <v>175</v>
      </c>
      <c r="D105" s="19">
        <v>0</v>
      </c>
      <c r="E105" s="19">
        <v>267</v>
      </c>
      <c r="F105" s="19">
        <v>458</v>
      </c>
      <c r="G105" s="19">
        <v>672</v>
      </c>
      <c r="H105" s="19">
        <v>697</v>
      </c>
      <c r="I105" s="19">
        <v>742</v>
      </c>
      <c r="J105" s="52">
        <v>145</v>
      </c>
      <c r="K105">
        <f>I105-H105</f>
        <v>45</v>
      </c>
      <c r="L105">
        <f>J105-A105</f>
        <v>41</v>
      </c>
      <c r="M105">
        <v>-2</v>
      </c>
      <c r="N105" s="53"/>
      <c r="O105" s="19"/>
      <c r="P105" s="18"/>
    </row>
    <row r="106" spans="1:16">
      <c r="A106">
        <v>105</v>
      </c>
      <c r="B106" s="19" t="s">
        <v>31</v>
      </c>
      <c r="C106" s="19" t="s">
        <v>32</v>
      </c>
      <c r="D106" s="19">
        <v>200</v>
      </c>
      <c r="E106" s="19">
        <v>270</v>
      </c>
      <c r="F106" s="19">
        <v>393</v>
      </c>
      <c r="G106" s="19">
        <v>553</v>
      </c>
      <c r="H106" s="19">
        <v>696</v>
      </c>
      <c r="I106" s="19">
        <v>734</v>
      </c>
      <c r="J106" s="52">
        <v>146</v>
      </c>
      <c r="K106">
        <f>I106-H106</f>
        <v>38</v>
      </c>
      <c r="L106">
        <f>J106-A106</f>
        <v>41</v>
      </c>
      <c r="M106">
        <v>-2</v>
      </c>
      <c r="N106" s="53"/>
      <c r="O106" s="19"/>
      <c r="P106" s="18"/>
    </row>
    <row r="107" spans="1:16">
      <c r="A107">
        <v>106</v>
      </c>
      <c r="B107" s="19" t="s">
        <v>282</v>
      </c>
      <c r="C107" s="19" t="s">
        <v>283</v>
      </c>
      <c r="D107" s="19">
        <v>100</v>
      </c>
      <c r="E107" s="19">
        <v>228</v>
      </c>
      <c r="F107" s="19">
        <v>405</v>
      </c>
      <c r="G107" s="19">
        <v>555</v>
      </c>
      <c r="H107" s="19">
        <v>685</v>
      </c>
      <c r="I107" s="19">
        <v>724</v>
      </c>
      <c r="J107" s="52">
        <v>147</v>
      </c>
      <c r="K107">
        <f>I107-H107</f>
        <v>39</v>
      </c>
      <c r="L107">
        <f>J107-A107</f>
        <v>41</v>
      </c>
      <c r="M107">
        <v>-2</v>
      </c>
      <c r="N107" s="53"/>
      <c r="O107" s="19"/>
      <c r="P107" s="18"/>
    </row>
    <row r="108" spans="1:16">
      <c r="A108">
        <v>107</v>
      </c>
      <c r="B108" s="19" t="s">
        <v>195</v>
      </c>
      <c r="C108" s="19" t="s">
        <v>196</v>
      </c>
      <c r="D108" s="19">
        <v>125</v>
      </c>
      <c r="E108" s="19">
        <v>308</v>
      </c>
      <c r="F108" s="19">
        <v>434</v>
      </c>
      <c r="G108" s="19">
        <v>554</v>
      </c>
      <c r="H108" s="19">
        <v>673</v>
      </c>
      <c r="I108" s="19">
        <v>719</v>
      </c>
      <c r="J108" s="52">
        <v>149</v>
      </c>
      <c r="K108">
        <f>I108-H108</f>
        <v>46</v>
      </c>
      <c r="L108">
        <f>J108-A108</f>
        <v>42</v>
      </c>
      <c r="M108">
        <v>-2</v>
      </c>
      <c r="N108" s="53"/>
      <c r="O108" s="19"/>
      <c r="P108" s="18"/>
    </row>
    <row r="109" spans="1:16">
      <c r="A109">
        <v>108</v>
      </c>
      <c r="B109" s="19" t="s">
        <v>224</v>
      </c>
      <c r="C109" s="19" t="s">
        <v>225</v>
      </c>
      <c r="D109" s="19">
        <v>200</v>
      </c>
      <c r="E109" s="19">
        <v>262</v>
      </c>
      <c r="F109" s="19">
        <v>380</v>
      </c>
      <c r="G109" s="19">
        <v>473</v>
      </c>
      <c r="H109" s="19">
        <v>542</v>
      </c>
      <c r="I109" s="19">
        <v>615</v>
      </c>
      <c r="J109" s="52">
        <v>160</v>
      </c>
      <c r="K109">
        <f>I109-H109</f>
        <v>73</v>
      </c>
      <c r="L109">
        <f>J109-A109</f>
        <v>52</v>
      </c>
      <c r="M109">
        <v>-2</v>
      </c>
      <c r="N109" s="53"/>
      <c r="O109" s="19"/>
      <c r="P109" s="18"/>
    </row>
    <row r="110" spans="1:16">
      <c r="A110">
        <v>109</v>
      </c>
      <c r="B110" s="19" t="s">
        <v>88</v>
      </c>
      <c r="C110" s="19" t="s">
        <v>89</v>
      </c>
      <c r="D110" s="19">
        <v>0</v>
      </c>
      <c r="E110" s="19">
        <v>31</v>
      </c>
      <c r="F110" s="19">
        <v>220</v>
      </c>
      <c r="G110" s="19">
        <v>374</v>
      </c>
      <c r="H110" s="19">
        <v>536</v>
      </c>
      <c r="I110" s="19">
        <v>568</v>
      </c>
      <c r="J110" s="52">
        <v>162</v>
      </c>
      <c r="K110">
        <f>I110-H110</f>
        <v>32</v>
      </c>
      <c r="L110">
        <f>J110-A110</f>
        <v>53</v>
      </c>
      <c r="M110">
        <v>-2</v>
      </c>
      <c r="N110" s="53"/>
      <c r="O110" s="19"/>
      <c r="P110" s="18"/>
    </row>
    <row r="111" spans="1:16">
      <c r="A111">
        <v>110</v>
      </c>
      <c r="B111" s="19" t="s">
        <v>387</v>
      </c>
      <c r="C111" s="19" t="s">
        <v>388</v>
      </c>
      <c r="D111" s="19">
        <v>100</v>
      </c>
      <c r="E111" s="19">
        <v>461</v>
      </c>
      <c r="F111" s="19">
        <v>777</v>
      </c>
      <c r="G111" s="19">
        <v>968</v>
      </c>
      <c r="H111" s="19">
        <v>1173</v>
      </c>
      <c r="I111" s="19">
        <v>1292</v>
      </c>
      <c r="J111" s="52">
        <v>31</v>
      </c>
      <c r="K111">
        <f>I111-H111</f>
        <v>119</v>
      </c>
      <c r="L111">
        <f>J111-A111</f>
        <v>-79</v>
      </c>
      <c r="M111">
        <v>-3</v>
      </c>
      <c r="N111" s="53"/>
      <c r="O111" s="19"/>
      <c r="P111" s="18"/>
    </row>
    <row r="112" spans="1:16">
      <c r="A112">
        <v>111</v>
      </c>
      <c r="B112" s="19" t="s">
        <v>169</v>
      </c>
      <c r="C112" s="19" t="s">
        <v>170</v>
      </c>
      <c r="D112" s="19">
        <v>275</v>
      </c>
      <c r="E112" s="19">
        <v>649</v>
      </c>
      <c r="F112" s="19">
        <v>940</v>
      </c>
      <c r="G112" s="19">
        <v>1048</v>
      </c>
      <c r="H112" s="19">
        <v>1167</v>
      </c>
      <c r="I112" s="19">
        <v>1291</v>
      </c>
      <c r="J112" s="52">
        <v>32</v>
      </c>
      <c r="K112">
        <f>I112-H112</f>
        <v>124</v>
      </c>
      <c r="L112">
        <f>J112-A112</f>
        <v>-79</v>
      </c>
      <c r="M112">
        <v>-3</v>
      </c>
      <c r="N112" s="53"/>
      <c r="O112" s="19"/>
      <c r="P112" s="18"/>
    </row>
    <row r="113" spans="1:16">
      <c r="A113">
        <v>112</v>
      </c>
      <c r="B113" s="19" t="s">
        <v>273</v>
      </c>
      <c r="C113" s="19" t="s">
        <v>274</v>
      </c>
      <c r="D113" s="19">
        <v>100</v>
      </c>
      <c r="E113" s="19">
        <v>399</v>
      </c>
      <c r="F113" s="19">
        <v>650</v>
      </c>
      <c r="G113" s="19">
        <v>856</v>
      </c>
      <c r="H113" s="19">
        <v>1143</v>
      </c>
      <c r="I113" s="19">
        <v>1265</v>
      </c>
      <c r="J113" s="52">
        <v>36</v>
      </c>
      <c r="K113">
        <f>I113-H113</f>
        <v>122</v>
      </c>
      <c r="L113">
        <f>J113-A113</f>
        <v>-76</v>
      </c>
      <c r="M113">
        <v>-3</v>
      </c>
      <c r="N113" s="53"/>
      <c r="O113" s="19"/>
      <c r="P113" s="18"/>
    </row>
    <row r="114" spans="1:16">
      <c r="A114">
        <v>113</v>
      </c>
      <c r="B114" s="19" t="s">
        <v>267</v>
      </c>
      <c r="C114" s="19" t="s">
        <v>268</v>
      </c>
      <c r="D114" s="19">
        <v>175</v>
      </c>
      <c r="E114" s="19">
        <v>452</v>
      </c>
      <c r="F114" s="19">
        <v>653</v>
      </c>
      <c r="G114" s="19">
        <v>818</v>
      </c>
      <c r="H114" s="19">
        <v>975</v>
      </c>
      <c r="I114" s="19">
        <v>1099</v>
      </c>
      <c r="J114" s="52">
        <v>77</v>
      </c>
      <c r="K114">
        <f>I114-H114</f>
        <v>124</v>
      </c>
      <c r="L114">
        <f>J114-A114</f>
        <v>-36</v>
      </c>
      <c r="M114">
        <v>-3</v>
      </c>
      <c r="N114" s="53"/>
      <c r="O114" s="19"/>
      <c r="P114" s="18"/>
    </row>
    <row r="115" spans="1:16">
      <c r="A115">
        <v>114</v>
      </c>
      <c r="B115" s="19" t="s">
        <v>279</v>
      </c>
      <c r="C115" s="19" t="s">
        <v>280</v>
      </c>
      <c r="D115" s="19">
        <v>0</v>
      </c>
      <c r="E115" s="19">
        <v>346</v>
      </c>
      <c r="F115" s="19">
        <v>546</v>
      </c>
      <c r="G115" s="19">
        <v>741</v>
      </c>
      <c r="H115" s="19">
        <v>967</v>
      </c>
      <c r="I115" s="19">
        <v>1078</v>
      </c>
      <c r="J115" s="52">
        <v>80</v>
      </c>
      <c r="K115">
        <f>I115-H115</f>
        <v>111</v>
      </c>
      <c r="L115">
        <f>J115-A115</f>
        <v>-34</v>
      </c>
      <c r="M115">
        <v>-3</v>
      </c>
      <c r="N115" s="53"/>
      <c r="O115" s="19"/>
      <c r="P115" s="18"/>
    </row>
    <row r="116" spans="1:16">
      <c r="A116">
        <v>115</v>
      </c>
      <c r="B116" s="19" t="s">
        <v>395</v>
      </c>
      <c r="C116" s="19" t="s">
        <v>393</v>
      </c>
      <c r="D116" s="19">
        <v>0</v>
      </c>
      <c r="E116" s="19">
        <v>360</v>
      </c>
      <c r="F116" s="19">
        <v>714</v>
      </c>
      <c r="G116" s="19">
        <v>874</v>
      </c>
      <c r="H116" s="19">
        <v>960</v>
      </c>
      <c r="I116" s="19">
        <v>1066</v>
      </c>
      <c r="J116" s="52">
        <v>82</v>
      </c>
      <c r="K116">
        <f>I116-H116</f>
        <v>106</v>
      </c>
      <c r="L116">
        <f>J116-A116</f>
        <v>-33</v>
      </c>
      <c r="M116">
        <v>-3</v>
      </c>
      <c r="N116" s="53"/>
      <c r="O116" s="19"/>
      <c r="P116" s="18"/>
    </row>
    <row r="117" spans="1:16">
      <c r="A117">
        <v>116</v>
      </c>
      <c r="B117" s="19" t="s">
        <v>333</v>
      </c>
      <c r="C117" s="19" t="s">
        <v>334</v>
      </c>
      <c r="D117" s="19">
        <v>125</v>
      </c>
      <c r="E117" s="19">
        <v>352</v>
      </c>
      <c r="F117" s="19">
        <v>551</v>
      </c>
      <c r="G117" s="19">
        <v>775</v>
      </c>
      <c r="H117" s="19">
        <v>934</v>
      </c>
      <c r="I117" s="19">
        <v>1028</v>
      </c>
      <c r="J117" s="52">
        <v>88</v>
      </c>
      <c r="K117">
        <f>I117-H117</f>
        <v>94</v>
      </c>
      <c r="L117">
        <f>J117-A117</f>
        <v>-28</v>
      </c>
      <c r="M117">
        <v>-3</v>
      </c>
      <c r="N117" s="53"/>
      <c r="O117" s="19"/>
      <c r="P117" s="18"/>
    </row>
    <row r="118" spans="1:16">
      <c r="A118">
        <v>117</v>
      </c>
      <c r="B118" s="19" t="s">
        <v>374</v>
      </c>
      <c r="C118" s="19" t="s">
        <v>372</v>
      </c>
      <c r="D118" s="19">
        <v>0</v>
      </c>
      <c r="E118" s="19">
        <v>146</v>
      </c>
      <c r="F118" s="19">
        <v>417</v>
      </c>
      <c r="G118" s="19">
        <v>646</v>
      </c>
      <c r="H118" s="19">
        <v>849</v>
      </c>
      <c r="I118" s="19">
        <v>927</v>
      </c>
      <c r="J118" s="52">
        <v>110</v>
      </c>
      <c r="K118">
        <f>I118-H118</f>
        <v>78</v>
      </c>
      <c r="L118">
        <f>J118-A118</f>
        <v>-7</v>
      </c>
      <c r="M118">
        <v>-3</v>
      </c>
      <c r="N118" s="53"/>
      <c r="O118" s="19"/>
      <c r="P118" s="18"/>
    </row>
    <row r="119" spans="1:16">
      <c r="A119">
        <v>118</v>
      </c>
      <c r="B119" s="19" t="s">
        <v>294</v>
      </c>
      <c r="C119" s="19" t="s">
        <v>295</v>
      </c>
      <c r="D119" s="19">
        <v>0</v>
      </c>
      <c r="E119" s="19">
        <v>362</v>
      </c>
      <c r="F119" s="19">
        <v>514</v>
      </c>
      <c r="G119" s="19">
        <v>667</v>
      </c>
      <c r="H119" s="19">
        <v>833</v>
      </c>
      <c r="I119" s="19">
        <v>914</v>
      </c>
      <c r="J119" s="52">
        <v>114</v>
      </c>
      <c r="K119">
        <f>I119-H119</f>
        <v>81</v>
      </c>
      <c r="L119">
        <f>J119-A119</f>
        <v>-4</v>
      </c>
      <c r="M119">
        <v>-3</v>
      </c>
      <c r="N119" s="53"/>
      <c r="O119" s="19"/>
      <c r="P119" s="18"/>
    </row>
    <row r="120" spans="1:16">
      <c r="A120">
        <v>119</v>
      </c>
      <c r="B120" s="19" t="s">
        <v>360</v>
      </c>
      <c r="C120" s="19" t="s">
        <v>359</v>
      </c>
      <c r="D120" s="19">
        <v>0</v>
      </c>
      <c r="E120" s="19">
        <v>320</v>
      </c>
      <c r="F120" s="19">
        <v>483</v>
      </c>
      <c r="G120" s="19">
        <v>547</v>
      </c>
      <c r="H120" s="19">
        <v>643</v>
      </c>
      <c r="I120" s="19">
        <v>692</v>
      </c>
      <c r="J120" s="52">
        <v>151</v>
      </c>
      <c r="K120">
        <f>I120-H120</f>
        <v>49</v>
      </c>
      <c r="L120">
        <f>J120-A120</f>
        <v>32</v>
      </c>
      <c r="M120">
        <v>-3</v>
      </c>
      <c r="N120" s="53"/>
      <c r="O120" s="19"/>
      <c r="P120" s="18"/>
    </row>
    <row r="121" spans="1:16">
      <c r="A121">
        <v>120</v>
      </c>
      <c r="B121" s="19" t="s">
        <v>329</v>
      </c>
      <c r="C121" s="19" t="s">
        <v>330</v>
      </c>
      <c r="D121" s="19">
        <v>75</v>
      </c>
      <c r="E121" s="19">
        <v>243</v>
      </c>
      <c r="F121" s="19">
        <v>373</v>
      </c>
      <c r="G121" s="19">
        <v>477</v>
      </c>
      <c r="H121" s="19">
        <v>592</v>
      </c>
      <c r="I121" s="19">
        <v>633</v>
      </c>
      <c r="J121" s="52">
        <v>156</v>
      </c>
      <c r="K121">
        <f>I121-H121</f>
        <v>41</v>
      </c>
      <c r="L121">
        <f>J121-A121</f>
        <v>36</v>
      </c>
      <c r="M121">
        <v>-3</v>
      </c>
      <c r="N121" s="53"/>
      <c r="O121" s="19"/>
      <c r="P121" s="18"/>
    </row>
    <row r="122" spans="1:16">
      <c r="A122">
        <v>121</v>
      </c>
      <c r="B122" s="19" t="s">
        <v>116</v>
      </c>
      <c r="C122" s="19" t="s">
        <v>117</v>
      </c>
      <c r="D122" s="19">
        <v>275</v>
      </c>
      <c r="E122" s="19">
        <v>592</v>
      </c>
      <c r="F122" s="19">
        <v>755</v>
      </c>
      <c r="G122" s="19">
        <v>1090</v>
      </c>
      <c r="H122" s="19">
        <v>1250</v>
      </c>
      <c r="I122" s="19">
        <v>1344</v>
      </c>
      <c r="J122" s="52">
        <v>21</v>
      </c>
      <c r="K122">
        <f>I122-H122</f>
        <v>94</v>
      </c>
      <c r="L122">
        <f>J122-A122</f>
        <v>-100</v>
      </c>
      <c r="M122">
        <v>-4</v>
      </c>
      <c r="N122" s="53"/>
      <c r="O122" s="19"/>
      <c r="P122" s="18"/>
    </row>
    <row r="123" spans="1:16">
      <c r="A123">
        <v>122</v>
      </c>
      <c r="B123" s="19" t="s">
        <v>322</v>
      </c>
      <c r="C123" s="19" t="s">
        <v>323</v>
      </c>
      <c r="D123" s="19">
        <v>50</v>
      </c>
      <c r="E123" s="19">
        <v>248</v>
      </c>
      <c r="F123" s="19">
        <v>486</v>
      </c>
      <c r="G123" s="19">
        <v>640</v>
      </c>
      <c r="H123" s="19">
        <v>792</v>
      </c>
      <c r="I123" s="19">
        <v>835</v>
      </c>
      <c r="J123" s="52">
        <v>127</v>
      </c>
      <c r="K123">
        <f>I123-H123</f>
        <v>43</v>
      </c>
      <c r="L123">
        <f>J123-A123</f>
        <v>5</v>
      </c>
      <c r="M123">
        <v>-4</v>
      </c>
      <c r="N123" s="53"/>
      <c r="O123" s="19"/>
      <c r="P123" s="18"/>
    </row>
    <row r="124" spans="1:16">
      <c r="A124">
        <v>123</v>
      </c>
      <c r="B124" s="19" t="s">
        <v>43</v>
      </c>
      <c r="C124" s="19" t="s">
        <v>32</v>
      </c>
      <c r="D124" s="19">
        <v>0</v>
      </c>
      <c r="E124" s="19">
        <v>143</v>
      </c>
      <c r="F124" s="19">
        <v>408</v>
      </c>
      <c r="G124" s="19">
        <v>638</v>
      </c>
      <c r="H124" s="19">
        <v>783</v>
      </c>
      <c r="I124" s="19">
        <v>828</v>
      </c>
      <c r="J124" s="52">
        <v>128</v>
      </c>
      <c r="K124">
        <f>I124-H124</f>
        <v>45</v>
      </c>
      <c r="L124">
        <f>J124-A124</f>
        <v>5</v>
      </c>
      <c r="M124">
        <v>-4</v>
      </c>
      <c r="N124" s="53"/>
      <c r="O124" s="19"/>
      <c r="P124" s="18"/>
    </row>
    <row r="125" spans="1:16">
      <c r="A125">
        <v>124</v>
      </c>
      <c r="B125" s="19" t="s">
        <v>182</v>
      </c>
      <c r="C125" s="19" t="s">
        <v>36</v>
      </c>
      <c r="D125" s="19">
        <v>1225</v>
      </c>
      <c r="E125" s="19">
        <v>1254</v>
      </c>
      <c r="F125" s="19">
        <v>1283</v>
      </c>
      <c r="G125" s="19">
        <v>1335</v>
      </c>
      <c r="H125" s="19">
        <v>1379</v>
      </c>
      <c r="I125" s="19">
        <v>1413</v>
      </c>
      <c r="J125" s="52">
        <v>11</v>
      </c>
      <c r="K125">
        <f>I125-H125</f>
        <v>34</v>
      </c>
      <c r="L125">
        <f>J125-A125</f>
        <v>-113</v>
      </c>
      <c r="M125">
        <v>-5</v>
      </c>
      <c r="N125" s="53"/>
      <c r="O125" s="19"/>
      <c r="P125" s="18"/>
    </row>
    <row r="126" spans="1:16">
      <c r="A126">
        <v>125</v>
      </c>
      <c r="B126" s="19" t="s">
        <v>142</v>
      </c>
      <c r="C126" s="19" t="s">
        <v>143</v>
      </c>
      <c r="D126" s="19">
        <v>75</v>
      </c>
      <c r="E126" s="19">
        <v>501</v>
      </c>
      <c r="F126" s="19">
        <v>771</v>
      </c>
      <c r="G126" s="19">
        <v>1027</v>
      </c>
      <c r="H126" s="19">
        <v>1152</v>
      </c>
      <c r="I126" s="19">
        <v>1283</v>
      </c>
      <c r="J126" s="52">
        <v>33</v>
      </c>
      <c r="K126">
        <f>I126-H126</f>
        <v>131</v>
      </c>
      <c r="L126">
        <f>J126-A126</f>
        <v>-92</v>
      </c>
      <c r="M126">
        <v>-5</v>
      </c>
      <c r="N126" s="53"/>
      <c r="O126" s="19"/>
      <c r="P126" s="18"/>
    </row>
    <row r="127" spans="1:16">
      <c r="A127">
        <v>126</v>
      </c>
      <c r="B127" s="19" t="s">
        <v>157</v>
      </c>
      <c r="C127" s="19" t="s">
        <v>158</v>
      </c>
      <c r="D127" s="19">
        <v>375</v>
      </c>
      <c r="E127" s="19">
        <v>404</v>
      </c>
      <c r="F127" s="19">
        <v>653</v>
      </c>
      <c r="G127" s="19">
        <v>864</v>
      </c>
      <c r="H127" s="19">
        <v>1051</v>
      </c>
      <c r="I127" s="19">
        <v>1172</v>
      </c>
      <c r="J127" s="52">
        <v>54</v>
      </c>
      <c r="K127">
        <f>I127-H127</f>
        <v>121</v>
      </c>
      <c r="L127">
        <f>J127-A127</f>
        <v>-72</v>
      </c>
      <c r="M127">
        <v>-5</v>
      </c>
      <c r="N127" s="53"/>
      <c r="O127" s="19"/>
      <c r="P127" s="18"/>
    </row>
    <row r="128" spans="1:16">
      <c r="A128">
        <v>127</v>
      </c>
      <c r="B128" s="19" t="s">
        <v>411</v>
      </c>
      <c r="C128" s="19" t="s">
        <v>412</v>
      </c>
      <c r="D128" s="19">
        <v>150</v>
      </c>
      <c r="E128" s="19">
        <v>397</v>
      </c>
      <c r="F128" s="19">
        <v>603</v>
      </c>
      <c r="G128" s="19">
        <v>800</v>
      </c>
      <c r="H128" s="19">
        <v>1025</v>
      </c>
      <c r="I128" s="19">
        <v>1144</v>
      </c>
      <c r="J128" s="52">
        <v>65</v>
      </c>
      <c r="K128">
        <f>I128-H128</f>
        <v>119</v>
      </c>
      <c r="L128">
        <f>J128-A128</f>
        <v>-62</v>
      </c>
      <c r="M128">
        <v>-5</v>
      </c>
      <c r="N128" s="53"/>
      <c r="O128" s="19"/>
      <c r="P128" s="18"/>
    </row>
    <row r="129" spans="1:16">
      <c r="A129">
        <v>128</v>
      </c>
      <c r="B129" s="19" t="s">
        <v>79</v>
      </c>
      <c r="C129" s="19" t="s">
        <v>77</v>
      </c>
      <c r="D129" s="19">
        <v>125</v>
      </c>
      <c r="E129" s="19">
        <v>346</v>
      </c>
      <c r="F129" s="19">
        <v>554</v>
      </c>
      <c r="G129" s="19">
        <v>778</v>
      </c>
      <c r="H129" s="19">
        <v>981</v>
      </c>
      <c r="I129" s="19">
        <v>1093</v>
      </c>
      <c r="J129" s="52">
        <v>76</v>
      </c>
      <c r="K129">
        <f>I129-H129</f>
        <v>112</v>
      </c>
      <c r="L129">
        <f>J129-A129</f>
        <v>-52</v>
      </c>
      <c r="M129">
        <v>-5</v>
      </c>
      <c r="N129" s="53"/>
      <c r="O129" s="19"/>
      <c r="P129" s="18"/>
    </row>
    <row r="130" spans="1:16">
      <c r="A130">
        <v>129</v>
      </c>
      <c r="B130" s="19" t="s">
        <v>346</v>
      </c>
      <c r="C130" s="19" t="s">
        <v>347</v>
      </c>
      <c r="D130" s="19">
        <v>0</v>
      </c>
      <c r="E130" s="19">
        <v>219</v>
      </c>
      <c r="F130" s="19">
        <v>479</v>
      </c>
      <c r="G130" s="19">
        <v>694</v>
      </c>
      <c r="H130" s="19">
        <v>881</v>
      </c>
      <c r="I130" s="19">
        <v>977</v>
      </c>
      <c r="J130" s="52">
        <v>98</v>
      </c>
      <c r="K130">
        <f>I130-H130</f>
        <v>96</v>
      </c>
      <c r="L130">
        <f>J130-A130</f>
        <v>-31</v>
      </c>
      <c r="M130">
        <v>-5</v>
      </c>
      <c r="N130" s="53"/>
      <c r="O130" s="19"/>
      <c r="P130" s="18"/>
    </row>
    <row r="131" spans="1:16">
      <c r="A131">
        <v>130</v>
      </c>
      <c r="B131" s="19" t="s">
        <v>293</v>
      </c>
      <c r="C131" s="19" t="s">
        <v>290</v>
      </c>
      <c r="D131" s="19">
        <v>0</v>
      </c>
      <c r="E131" s="19">
        <v>363</v>
      </c>
      <c r="F131" s="19">
        <v>665</v>
      </c>
      <c r="G131" s="19">
        <v>757</v>
      </c>
      <c r="H131" s="19">
        <v>843</v>
      </c>
      <c r="I131" s="19">
        <v>910</v>
      </c>
      <c r="J131" s="52">
        <v>113</v>
      </c>
      <c r="K131">
        <f>I131-H131</f>
        <v>67</v>
      </c>
      <c r="L131">
        <f>J131-A131</f>
        <v>-17</v>
      </c>
      <c r="M131">
        <v>-5</v>
      </c>
      <c r="N131" s="53"/>
      <c r="O131" s="19"/>
      <c r="P131" s="18"/>
    </row>
    <row r="132" spans="1:16">
      <c r="A132">
        <v>131</v>
      </c>
      <c r="B132" s="19" t="s">
        <v>288</v>
      </c>
      <c r="C132" s="19" t="s">
        <v>287</v>
      </c>
      <c r="D132" s="19">
        <v>425</v>
      </c>
      <c r="E132" s="19">
        <v>513</v>
      </c>
      <c r="F132" s="19">
        <v>605</v>
      </c>
      <c r="G132" s="19">
        <v>702</v>
      </c>
      <c r="H132" s="19">
        <v>748</v>
      </c>
      <c r="I132" s="19">
        <v>804</v>
      </c>
      <c r="J132" s="52">
        <v>135</v>
      </c>
      <c r="K132">
        <f>I132-H132</f>
        <v>56</v>
      </c>
      <c r="L132">
        <f>J132-A132</f>
        <v>4</v>
      </c>
      <c r="M132">
        <v>-5</v>
      </c>
      <c r="N132" s="53"/>
      <c r="O132" s="19"/>
      <c r="P132" s="18"/>
    </row>
    <row r="133" spans="1:16">
      <c r="A133">
        <v>132</v>
      </c>
      <c r="B133" s="19" t="s">
        <v>185</v>
      </c>
      <c r="C133" s="19" t="s">
        <v>36</v>
      </c>
      <c r="D133" s="19">
        <v>0</v>
      </c>
      <c r="E133" s="19">
        <v>258</v>
      </c>
      <c r="F133" s="19">
        <v>459</v>
      </c>
      <c r="G133" s="19">
        <v>619</v>
      </c>
      <c r="H133" s="19">
        <v>733</v>
      </c>
      <c r="I133" s="19">
        <v>779</v>
      </c>
      <c r="J133" s="52">
        <v>138</v>
      </c>
      <c r="K133">
        <f>I133-H133</f>
        <v>46</v>
      </c>
      <c r="L133">
        <f>J133-A133</f>
        <v>6</v>
      </c>
      <c r="M133">
        <v>-5</v>
      </c>
      <c r="N133" s="53"/>
      <c r="O133" s="19"/>
      <c r="P133" s="18"/>
    </row>
    <row r="134" spans="1:16">
      <c r="A134">
        <v>133</v>
      </c>
      <c r="B134" s="19" t="s">
        <v>380</v>
      </c>
      <c r="C134" s="19" t="s">
        <v>381</v>
      </c>
      <c r="D134" s="19">
        <v>150</v>
      </c>
      <c r="E134" s="19">
        <v>350</v>
      </c>
      <c r="F134" s="19">
        <v>480</v>
      </c>
      <c r="G134" s="19">
        <v>561</v>
      </c>
      <c r="H134" s="19">
        <v>650</v>
      </c>
      <c r="I134" s="19">
        <v>689</v>
      </c>
      <c r="J134" s="52">
        <v>150</v>
      </c>
      <c r="K134">
        <f>I134-H134</f>
        <v>39</v>
      </c>
      <c r="L134">
        <f>J134-A134</f>
        <v>17</v>
      </c>
      <c r="M134">
        <v>-5</v>
      </c>
      <c r="N134" s="53"/>
      <c r="O134" s="19"/>
      <c r="P134" s="18"/>
    </row>
    <row r="135" spans="1:16">
      <c r="A135">
        <v>134</v>
      </c>
      <c r="B135" s="19" t="s">
        <v>413</v>
      </c>
      <c r="C135" s="19" t="s">
        <v>414</v>
      </c>
      <c r="D135" s="19">
        <v>850</v>
      </c>
      <c r="E135" s="19">
        <v>1013</v>
      </c>
      <c r="F135" s="19">
        <v>1091</v>
      </c>
      <c r="G135" s="19">
        <v>1195</v>
      </c>
      <c r="H135" s="19">
        <v>1299</v>
      </c>
      <c r="I135" s="19">
        <v>1363</v>
      </c>
      <c r="J135" s="52">
        <v>17</v>
      </c>
      <c r="K135">
        <f>I135-H135</f>
        <v>64</v>
      </c>
      <c r="L135">
        <f>J135-A135</f>
        <v>-117</v>
      </c>
      <c r="M135">
        <v>-6</v>
      </c>
      <c r="N135" s="53"/>
      <c r="O135" s="19"/>
      <c r="P135" s="18"/>
    </row>
    <row r="136" spans="1:16">
      <c r="A136">
        <v>135</v>
      </c>
      <c r="B136" s="19" t="s">
        <v>350</v>
      </c>
      <c r="C136" s="19" t="s">
        <v>351</v>
      </c>
      <c r="D136" s="19">
        <v>375</v>
      </c>
      <c r="E136" s="19">
        <v>679</v>
      </c>
      <c r="F136" s="19">
        <v>845</v>
      </c>
      <c r="G136" s="19">
        <v>1059</v>
      </c>
      <c r="H136" s="19">
        <v>1215</v>
      </c>
      <c r="I136" s="19">
        <v>1311</v>
      </c>
      <c r="J136" s="52">
        <v>27</v>
      </c>
      <c r="K136">
        <f>I136-H136</f>
        <v>96</v>
      </c>
      <c r="L136">
        <f>J136-A136</f>
        <v>-108</v>
      </c>
      <c r="M136">
        <v>-6</v>
      </c>
      <c r="N136" s="53"/>
      <c r="O136" s="19"/>
      <c r="P136" s="18"/>
    </row>
    <row r="137" spans="1:16">
      <c r="A137">
        <v>136</v>
      </c>
      <c r="B137" s="19" t="s">
        <v>106</v>
      </c>
      <c r="C137" s="19" t="s">
        <v>107</v>
      </c>
      <c r="D137" s="19">
        <v>200</v>
      </c>
      <c r="E137" s="19">
        <v>285</v>
      </c>
      <c r="F137" s="19">
        <v>547</v>
      </c>
      <c r="G137" s="19">
        <v>809</v>
      </c>
      <c r="H137" s="19">
        <v>1067</v>
      </c>
      <c r="I137" s="19">
        <v>1184</v>
      </c>
      <c r="J137" s="52">
        <v>50</v>
      </c>
      <c r="K137">
        <f>I137-H137</f>
        <v>117</v>
      </c>
      <c r="L137">
        <f>J137-A137</f>
        <v>-86</v>
      </c>
      <c r="M137">
        <v>-6</v>
      </c>
      <c r="N137" s="53"/>
      <c r="O137" s="19"/>
      <c r="P137" s="18"/>
    </row>
    <row r="138" spans="1:16">
      <c r="A138">
        <v>137</v>
      </c>
      <c r="B138" s="19" t="s">
        <v>367</v>
      </c>
      <c r="C138" s="19" t="s">
        <v>368</v>
      </c>
      <c r="D138" s="19">
        <v>25</v>
      </c>
      <c r="E138" s="19">
        <v>631</v>
      </c>
      <c r="F138" s="19">
        <v>819</v>
      </c>
      <c r="G138" s="19">
        <v>966</v>
      </c>
      <c r="H138" s="19">
        <v>1038</v>
      </c>
      <c r="I138" s="19">
        <v>1155</v>
      </c>
      <c r="J138" s="52">
        <v>59</v>
      </c>
      <c r="K138">
        <f>I138-H138</f>
        <v>117</v>
      </c>
      <c r="L138">
        <f>J138-A138</f>
        <v>-78</v>
      </c>
      <c r="M138">
        <v>-6</v>
      </c>
      <c r="N138" s="53"/>
      <c r="O138" s="19"/>
      <c r="P138" s="18"/>
    </row>
    <row r="139" spans="1:16">
      <c r="A139">
        <v>138</v>
      </c>
      <c r="B139" s="19" t="s">
        <v>358</v>
      </c>
      <c r="C139" s="19" t="s">
        <v>359</v>
      </c>
      <c r="D139" s="19">
        <v>0</v>
      </c>
      <c r="E139" s="19">
        <v>219</v>
      </c>
      <c r="F139" s="19">
        <v>504</v>
      </c>
      <c r="G139" s="19">
        <v>736</v>
      </c>
      <c r="H139" s="19">
        <v>930</v>
      </c>
      <c r="I139" s="19">
        <v>1015</v>
      </c>
      <c r="J139" s="52">
        <v>89</v>
      </c>
      <c r="K139">
        <f>I139-H139</f>
        <v>85</v>
      </c>
      <c r="L139">
        <f>J139-A139</f>
        <v>-49</v>
      </c>
      <c r="M139">
        <v>-6</v>
      </c>
      <c r="N139" s="53"/>
      <c r="O139" s="19"/>
      <c r="P139" s="18"/>
    </row>
    <row r="140" spans="1:16">
      <c r="A140">
        <v>139</v>
      </c>
      <c r="B140" s="19" t="s">
        <v>135</v>
      </c>
      <c r="C140" s="19" t="s">
        <v>132</v>
      </c>
      <c r="D140" s="19">
        <v>0</v>
      </c>
      <c r="E140" s="19">
        <v>164</v>
      </c>
      <c r="F140" s="19">
        <v>415</v>
      </c>
      <c r="G140" s="19">
        <v>625</v>
      </c>
      <c r="H140" s="19">
        <v>832</v>
      </c>
      <c r="I140" s="19">
        <v>901</v>
      </c>
      <c r="J140" s="52">
        <v>116</v>
      </c>
      <c r="K140">
        <f>I140-H140</f>
        <v>69</v>
      </c>
      <c r="L140">
        <f>J140-A140</f>
        <v>-23</v>
      </c>
      <c r="M140">
        <v>-6</v>
      </c>
      <c r="N140" s="53"/>
      <c r="O140" s="19"/>
      <c r="P140" s="18"/>
    </row>
    <row r="141" spans="1:16">
      <c r="A141">
        <v>140</v>
      </c>
      <c r="B141" s="19" t="s">
        <v>397</v>
      </c>
      <c r="C141" s="19" t="s">
        <v>398</v>
      </c>
      <c r="D141" s="19">
        <v>50</v>
      </c>
      <c r="E141" s="19">
        <v>757</v>
      </c>
      <c r="F141" s="19">
        <v>913</v>
      </c>
      <c r="G141" s="19">
        <v>1070</v>
      </c>
      <c r="H141" s="19">
        <v>1175</v>
      </c>
      <c r="I141" s="19">
        <v>1288</v>
      </c>
      <c r="J141" s="52">
        <v>30</v>
      </c>
      <c r="K141">
        <f>I141-H141</f>
        <v>113</v>
      </c>
      <c r="L141">
        <f>J141-A141</f>
        <v>-110</v>
      </c>
      <c r="M141">
        <v>-7</v>
      </c>
      <c r="N141" s="53"/>
      <c r="O141" s="19"/>
      <c r="P141" s="18"/>
    </row>
    <row r="142" spans="1:16">
      <c r="A142">
        <v>141</v>
      </c>
      <c r="B142" s="19" t="s">
        <v>217</v>
      </c>
      <c r="C142" s="19" t="s">
        <v>218</v>
      </c>
      <c r="D142" s="19">
        <v>50</v>
      </c>
      <c r="E142" s="19">
        <v>413</v>
      </c>
      <c r="F142" s="19">
        <v>620</v>
      </c>
      <c r="G142" s="19">
        <v>835</v>
      </c>
      <c r="H142" s="19">
        <v>1010</v>
      </c>
      <c r="I142" s="19">
        <v>1123</v>
      </c>
      <c r="J142" s="52">
        <v>67</v>
      </c>
      <c r="K142">
        <f>I142-H142</f>
        <v>113</v>
      </c>
      <c r="L142">
        <f>J142-A142</f>
        <v>-74</v>
      </c>
      <c r="M142">
        <v>-7</v>
      </c>
      <c r="N142" s="53"/>
      <c r="O142" s="19"/>
      <c r="P142" s="18"/>
    </row>
    <row r="143" spans="1:16">
      <c r="A143">
        <v>142</v>
      </c>
      <c r="B143" s="19" t="s">
        <v>343</v>
      </c>
      <c r="C143" s="19" t="s">
        <v>341</v>
      </c>
      <c r="D143" s="19">
        <v>350</v>
      </c>
      <c r="E143" s="19">
        <v>562</v>
      </c>
      <c r="F143" s="19">
        <v>717</v>
      </c>
      <c r="G143" s="19">
        <v>884</v>
      </c>
      <c r="H143" s="19">
        <v>970</v>
      </c>
      <c r="I143" s="19">
        <v>1041</v>
      </c>
      <c r="J143" s="52">
        <v>79</v>
      </c>
      <c r="K143">
        <f>I143-H143</f>
        <v>71</v>
      </c>
      <c r="L143">
        <f>J143-A143</f>
        <v>-63</v>
      </c>
      <c r="M143">
        <v>-7</v>
      </c>
      <c r="N143" s="53"/>
      <c r="O143" s="19"/>
      <c r="P143" s="18"/>
    </row>
    <row r="144" spans="1:16">
      <c r="A144">
        <v>143</v>
      </c>
      <c r="B144" s="19" t="s">
        <v>289</v>
      </c>
      <c r="C144" s="19" t="s">
        <v>290</v>
      </c>
      <c r="D144" s="19">
        <v>0</v>
      </c>
      <c r="E144" s="19">
        <v>542</v>
      </c>
      <c r="F144" s="19">
        <v>673</v>
      </c>
      <c r="G144" s="19">
        <v>756</v>
      </c>
      <c r="H144" s="19">
        <v>856</v>
      </c>
      <c r="I144" s="19">
        <v>923</v>
      </c>
      <c r="J144" s="52">
        <v>107</v>
      </c>
      <c r="K144">
        <f>I144-H144</f>
        <v>67</v>
      </c>
      <c r="L144">
        <f>J144-A144</f>
        <v>-36</v>
      </c>
      <c r="M144">
        <v>-7</v>
      </c>
      <c r="N144" s="53"/>
      <c r="O144" s="19"/>
      <c r="P144" s="18"/>
    </row>
    <row r="145" spans="1:16">
      <c r="A145">
        <v>144</v>
      </c>
      <c r="B145" s="19" t="s">
        <v>340</v>
      </c>
      <c r="C145" s="19" t="s">
        <v>341</v>
      </c>
      <c r="D145" s="19">
        <v>0</v>
      </c>
      <c r="E145" s="19">
        <v>298</v>
      </c>
      <c r="F145" s="19">
        <v>514</v>
      </c>
      <c r="G145" s="19">
        <v>652</v>
      </c>
      <c r="H145" s="19">
        <v>817</v>
      </c>
      <c r="I145" s="19">
        <v>872</v>
      </c>
      <c r="J145" s="52">
        <v>118</v>
      </c>
      <c r="K145">
        <f>I145-H145</f>
        <v>55</v>
      </c>
      <c r="L145">
        <f>J145-A145</f>
        <v>-26</v>
      </c>
      <c r="M145">
        <v>-8</v>
      </c>
      <c r="N145" s="53"/>
      <c r="O145" s="19"/>
      <c r="P145" s="18"/>
    </row>
    <row r="146" spans="1:16">
      <c r="A146">
        <v>145</v>
      </c>
      <c r="B146" s="19" t="s">
        <v>24</v>
      </c>
      <c r="C146" s="19" t="s">
        <v>1</v>
      </c>
      <c r="D146" s="19">
        <v>25</v>
      </c>
      <c r="E146" s="19">
        <v>233</v>
      </c>
      <c r="F146" s="19">
        <v>468</v>
      </c>
      <c r="G146" s="19">
        <v>687</v>
      </c>
      <c r="H146" s="19">
        <v>774</v>
      </c>
      <c r="I146" s="19">
        <v>806</v>
      </c>
      <c r="J146" s="52">
        <v>131</v>
      </c>
      <c r="K146">
        <f>I146-H146</f>
        <v>32</v>
      </c>
      <c r="L146">
        <f>J146-A146</f>
        <v>-14</v>
      </c>
      <c r="M146">
        <v>-8</v>
      </c>
      <c r="N146" s="53"/>
      <c r="O146" s="19"/>
      <c r="P146" s="18"/>
    </row>
    <row r="147" spans="1:16">
      <c r="A147">
        <v>146</v>
      </c>
      <c r="B147" s="19" t="s">
        <v>382</v>
      </c>
      <c r="C147" s="19" t="s">
        <v>383</v>
      </c>
      <c r="D147" s="19">
        <v>75</v>
      </c>
      <c r="E147" s="19">
        <v>387</v>
      </c>
      <c r="F147" s="19">
        <v>628</v>
      </c>
      <c r="G147" s="19">
        <v>853</v>
      </c>
      <c r="H147" s="19">
        <v>1101</v>
      </c>
      <c r="I147" s="19">
        <v>1191</v>
      </c>
      <c r="J147" s="52">
        <v>43</v>
      </c>
      <c r="K147">
        <f>I147-H147</f>
        <v>90</v>
      </c>
      <c r="L147">
        <f>J147-A147</f>
        <v>-103</v>
      </c>
      <c r="M147">
        <v>-9</v>
      </c>
      <c r="N147" s="53"/>
      <c r="O147" s="19"/>
      <c r="P147" s="18"/>
    </row>
    <row r="148" spans="1:16">
      <c r="A148">
        <v>147</v>
      </c>
      <c r="B148" s="19" t="s">
        <v>179</v>
      </c>
      <c r="C148" s="19" t="s">
        <v>36</v>
      </c>
      <c r="D148" s="19">
        <v>0</v>
      </c>
      <c r="E148" s="19">
        <v>173</v>
      </c>
      <c r="F148" s="19">
        <v>396</v>
      </c>
      <c r="G148" s="19">
        <v>657</v>
      </c>
      <c r="H148" s="19">
        <v>874</v>
      </c>
      <c r="I148" s="19">
        <v>947</v>
      </c>
      <c r="J148" s="52">
        <v>100</v>
      </c>
      <c r="K148">
        <f>I148-H148</f>
        <v>73</v>
      </c>
      <c r="L148">
        <f>J148-A148</f>
        <v>-47</v>
      </c>
      <c r="M148">
        <v>-10</v>
      </c>
      <c r="N148" s="53"/>
      <c r="O148" s="19"/>
      <c r="P148" s="18"/>
    </row>
    <row r="149" spans="1:16">
      <c r="A149">
        <v>148</v>
      </c>
      <c r="B149" s="19" t="s">
        <v>210</v>
      </c>
      <c r="C149" s="19" t="s">
        <v>211</v>
      </c>
      <c r="D149" s="19">
        <v>25</v>
      </c>
      <c r="E149" s="19">
        <v>254</v>
      </c>
      <c r="F149" s="19">
        <v>451</v>
      </c>
      <c r="G149" s="19">
        <v>652</v>
      </c>
      <c r="H149" s="19">
        <v>852</v>
      </c>
      <c r="I149" s="19">
        <v>910</v>
      </c>
      <c r="J149" s="52">
        <v>109</v>
      </c>
      <c r="K149">
        <f>I149-H149</f>
        <v>58</v>
      </c>
      <c r="L149">
        <f>J149-A149</f>
        <v>-39</v>
      </c>
      <c r="M149">
        <v>-10</v>
      </c>
      <c r="N149" s="53"/>
      <c r="O149" s="19"/>
      <c r="P149" s="18"/>
    </row>
    <row r="150" spans="1:16">
      <c r="A150">
        <v>149</v>
      </c>
      <c r="B150" s="19" t="s">
        <v>409</v>
      </c>
      <c r="C150" s="19" t="s">
        <v>408</v>
      </c>
      <c r="D150" s="19">
        <v>0</v>
      </c>
      <c r="E150" s="19">
        <v>272</v>
      </c>
      <c r="F150" s="19">
        <v>554</v>
      </c>
      <c r="G150" s="19">
        <v>785</v>
      </c>
      <c r="H150" s="19">
        <v>829</v>
      </c>
      <c r="I150" s="19">
        <v>868</v>
      </c>
      <c r="J150" s="52">
        <v>117</v>
      </c>
      <c r="K150">
        <f>I150-H150</f>
        <v>39</v>
      </c>
      <c r="L150">
        <f>J150-A150</f>
        <v>-32</v>
      </c>
      <c r="M150">
        <v>-10</v>
      </c>
      <c r="N150" s="53"/>
      <c r="O150" s="19"/>
      <c r="P150" s="18"/>
    </row>
    <row r="151" spans="1:16">
      <c r="A151">
        <v>150</v>
      </c>
      <c r="B151" s="19" t="s">
        <v>163</v>
      </c>
      <c r="C151" s="19" t="s">
        <v>164</v>
      </c>
      <c r="D151" s="19">
        <v>0</v>
      </c>
      <c r="E151" s="19">
        <v>358</v>
      </c>
      <c r="F151" s="19">
        <v>557</v>
      </c>
      <c r="G151" s="19">
        <v>771</v>
      </c>
      <c r="H151" s="19">
        <v>1030</v>
      </c>
      <c r="I151" s="19">
        <v>1120</v>
      </c>
      <c r="J151" s="52">
        <v>64</v>
      </c>
      <c r="K151">
        <f>I151-H151</f>
        <v>90</v>
      </c>
      <c r="L151">
        <f>J151-A151</f>
        <v>-86</v>
      </c>
      <c r="M151">
        <v>-11</v>
      </c>
      <c r="N151" s="53"/>
      <c r="O151" s="19"/>
      <c r="P151" s="18"/>
    </row>
    <row r="152" spans="1:16">
      <c r="A152">
        <v>151</v>
      </c>
      <c r="B152" s="19" t="s">
        <v>319</v>
      </c>
      <c r="C152" s="19" t="s">
        <v>320</v>
      </c>
      <c r="D152" s="19">
        <v>275</v>
      </c>
      <c r="E152" s="19">
        <v>556</v>
      </c>
      <c r="F152" s="19">
        <v>768</v>
      </c>
      <c r="G152" s="19">
        <v>940</v>
      </c>
      <c r="H152" s="19">
        <v>1037</v>
      </c>
      <c r="I152" s="19">
        <v>1133</v>
      </c>
      <c r="J152" s="52">
        <v>60</v>
      </c>
      <c r="K152">
        <f>I152-H152</f>
        <v>96</v>
      </c>
      <c r="L152">
        <f>J152-A152</f>
        <v>-91</v>
      </c>
      <c r="M152">
        <v>-12</v>
      </c>
      <c r="N152" s="53"/>
      <c r="O152" s="19"/>
      <c r="P152" s="18"/>
    </row>
    <row r="153" spans="1:16">
      <c r="A153">
        <v>152</v>
      </c>
      <c r="B153" s="19" t="s">
        <v>361</v>
      </c>
      <c r="C153" s="19" t="s">
        <v>362</v>
      </c>
      <c r="D153" s="19">
        <v>275</v>
      </c>
      <c r="E153" s="19">
        <v>521</v>
      </c>
      <c r="F153" s="19">
        <v>773</v>
      </c>
      <c r="G153" s="19">
        <v>836</v>
      </c>
      <c r="H153" s="19">
        <v>912</v>
      </c>
      <c r="I153" s="19">
        <v>964</v>
      </c>
      <c r="J153" s="52">
        <v>94</v>
      </c>
      <c r="K153">
        <f>I153-H153</f>
        <v>52</v>
      </c>
      <c r="L153">
        <f>J153-A153</f>
        <v>-58</v>
      </c>
      <c r="M153">
        <v>-12</v>
      </c>
      <c r="N153" s="53"/>
      <c r="O153" s="19"/>
      <c r="P153" s="18"/>
    </row>
    <row r="154" spans="1:16">
      <c r="A154">
        <v>153</v>
      </c>
      <c r="B154" s="19" t="s">
        <v>111</v>
      </c>
      <c r="C154" s="19" t="s">
        <v>107</v>
      </c>
      <c r="D154" s="19">
        <v>0</v>
      </c>
      <c r="E154" s="19">
        <v>322</v>
      </c>
      <c r="F154" s="19">
        <v>451</v>
      </c>
      <c r="G154" s="19">
        <v>607</v>
      </c>
      <c r="H154" s="19">
        <v>781</v>
      </c>
      <c r="I154" s="19">
        <v>789</v>
      </c>
      <c r="J154" s="52">
        <v>129</v>
      </c>
      <c r="K154">
        <f>I154-H154</f>
        <v>8</v>
      </c>
      <c r="L154">
        <f>J154-A154</f>
        <v>-24</v>
      </c>
      <c r="M154">
        <v>-13</v>
      </c>
      <c r="N154" s="53"/>
      <c r="O154" s="19"/>
      <c r="P154" s="18"/>
    </row>
    <row r="155" spans="1:16">
      <c r="A155">
        <v>154</v>
      </c>
      <c r="B155" s="19" t="s">
        <v>207</v>
      </c>
      <c r="C155" s="19" t="s">
        <v>206</v>
      </c>
      <c r="D155" s="19">
        <v>0</v>
      </c>
      <c r="E155" s="19">
        <v>147</v>
      </c>
      <c r="F155" s="19">
        <v>381</v>
      </c>
      <c r="G155" s="19">
        <v>604</v>
      </c>
      <c r="H155" s="19">
        <v>757</v>
      </c>
      <c r="I155" s="19">
        <v>757</v>
      </c>
      <c r="J155" s="52">
        <v>133</v>
      </c>
      <c r="K155">
        <f>I155-H155</f>
        <v>0</v>
      </c>
      <c r="L155">
        <f>J155-A155</f>
        <v>-21</v>
      </c>
      <c r="M155">
        <v>-13</v>
      </c>
      <c r="N155" s="53"/>
      <c r="O155" s="19"/>
      <c r="P155" s="18"/>
    </row>
    <row r="156" spans="1:16">
      <c r="A156">
        <v>155</v>
      </c>
      <c r="B156" s="19" t="s">
        <v>353</v>
      </c>
      <c r="C156" s="19" t="s">
        <v>354</v>
      </c>
      <c r="D156" s="19">
        <v>900</v>
      </c>
      <c r="E156" s="19">
        <v>970</v>
      </c>
      <c r="F156" s="19">
        <v>1050</v>
      </c>
      <c r="G156" s="19">
        <v>1156</v>
      </c>
      <c r="H156" s="19">
        <v>1225</v>
      </c>
      <c r="I156" s="19">
        <v>1240</v>
      </c>
      <c r="J156" s="52">
        <v>26</v>
      </c>
      <c r="K156">
        <f>I156-H156</f>
        <v>15</v>
      </c>
      <c r="L156">
        <f>J156-A156</f>
        <v>-129</v>
      </c>
      <c r="M156">
        <v>-14</v>
      </c>
      <c r="N156" s="53"/>
      <c r="O156" s="19"/>
      <c r="P156" s="18"/>
    </row>
    <row r="157" spans="1:16">
      <c r="A157">
        <v>156</v>
      </c>
      <c r="B157" s="19" t="s">
        <v>222</v>
      </c>
      <c r="C157" s="19" t="s">
        <v>218</v>
      </c>
      <c r="D157" s="19">
        <v>675</v>
      </c>
      <c r="E157" s="19">
        <v>839</v>
      </c>
      <c r="F157" s="19">
        <v>976</v>
      </c>
      <c r="G157" s="19">
        <v>1041</v>
      </c>
      <c r="H157" s="19">
        <v>1112</v>
      </c>
      <c r="I157" s="19">
        <v>1191</v>
      </c>
      <c r="J157" s="52">
        <v>39</v>
      </c>
      <c r="K157">
        <f>I157-H157</f>
        <v>79</v>
      </c>
      <c r="L157">
        <f>J157-A157</f>
        <v>-117</v>
      </c>
      <c r="M157">
        <v>-14</v>
      </c>
      <c r="N157" s="53"/>
      <c r="O157" s="19"/>
      <c r="P157" s="18"/>
    </row>
    <row r="158" spans="1:16">
      <c r="A158">
        <v>157</v>
      </c>
      <c r="B158" s="19" t="s">
        <v>309</v>
      </c>
      <c r="C158" s="19" t="s">
        <v>310</v>
      </c>
      <c r="D158" s="19">
        <v>50</v>
      </c>
      <c r="E158" s="19">
        <v>488</v>
      </c>
      <c r="F158" s="19">
        <v>702</v>
      </c>
      <c r="G158" s="19">
        <v>869</v>
      </c>
      <c r="H158" s="19">
        <v>1072</v>
      </c>
      <c r="I158" s="19">
        <v>1167</v>
      </c>
      <c r="J158" s="52">
        <v>47</v>
      </c>
      <c r="K158">
        <f>I158-H158</f>
        <v>95</v>
      </c>
      <c r="L158">
        <f>J158-A158</f>
        <v>-110</v>
      </c>
      <c r="M158">
        <v>-14</v>
      </c>
      <c r="N158" s="53"/>
      <c r="O158" s="19"/>
      <c r="P158" s="18"/>
    </row>
    <row r="159" spans="1:16">
      <c r="A159">
        <v>158</v>
      </c>
      <c r="B159" s="19" t="s">
        <v>205</v>
      </c>
      <c r="C159" s="19" t="s">
        <v>206</v>
      </c>
      <c r="D159" s="19">
        <v>50</v>
      </c>
      <c r="E159" s="19">
        <v>402</v>
      </c>
      <c r="F159" s="19">
        <v>588</v>
      </c>
      <c r="G159" s="19">
        <v>799</v>
      </c>
      <c r="H159" s="19">
        <v>1052</v>
      </c>
      <c r="I159" s="19">
        <v>1154</v>
      </c>
      <c r="J159" s="52">
        <v>53</v>
      </c>
      <c r="K159">
        <f>I159-H159</f>
        <v>102</v>
      </c>
      <c r="L159">
        <f>J159-A159</f>
        <v>-105</v>
      </c>
      <c r="M159">
        <v>-14</v>
      </c>
      <c r="N159" s="53"/>
      <c r="O159" s="19"/>
      <c r="P159" s="18"/>
    </row>
    <row r="160" spans="1:16">
      <c r="A160">
        <v>159</v>
      </c>
      <c r="B160" s="19" t="s">
        <v>203</v>
      </c>
      <c r="C160" s="19" t="s">
        <v>204</v>
      </c>
      <c r="D160" s="19">
        <v>225</v>
      </c>
      <c r="E160" s="19">
        <v>521</v>
      </c>
      <c r="F160" s="19">
        <v>707</v>
      </c>
      <c r="G160" s="19">
        <v>905</v>
      </c>
      <c r="H160" s="19">
        <v>987</v>
      </c>
      <c r="I160" s="19">
        <v>1039</v>
      </c>
      <c r="J160" s="52">
        <v>72</v>
      </c>
      <c r="K160">
        <f>I160-H160</f>
        <v>52</v>
      </c>
      <c r="L160">
        <f>J160-A160</f>
        <v>-87</v>
      </c>
      <c r="M160">
        <v>-15</v>
      </c>
      <c r="N160" s="53"/>
      <c r="O160" s="19"/>
      <c r="P160" s="18"/>
    </row>
    <row r="161" spans="1:16">
      <c r="A161">
        <v>160</v>
      </c>
      <c r="B161" s="19" t="s">
        <v>272</v>
      </c>
      <c r="C161" s="19" t="s">
        <v>271</v>
      </c>
      <c r="D161" s="19">
        <v>0</v>
      </c>
      <c r="E161" s="19">
        <v>250</v>
      </c>
      <c r="F161" s="19">
        <v>472</v>
      </c>
      <c r="G161" s="19">
        <v>711</v>
      </c>
      <c r="H161" s="19">
        <v>956</v>
      </c>
      <c r="I161" s="19">
        <v>995</v>
      </c>
      <c r="J161" s="52">
        <v>84</v>
      </c>
      <c r="K161">
        <f>I161-H161</f>
        <v>39</v>
      </c>
      <c r="L161">
        <f>J161-A161</f>
        <v>-76</v>
      </c>
      <c r="M161">
        <v>-15</v>
      </c>
      <c r="N161" s="53"/>
      <c r="O161" s="19"/>
      <c r="P161" s="18"/>
    </row>
    <row r="162" spans="1:16">
      <c r="A162">
        <v>161</v>
      </c>
      <c r="B162" s="19" t="s">
        <v>198</v>
      </c>
      <c r="C162" s="19" t="s">
        <v>196</v>
      </c>
      <c r="D162" s="19">
        <v>0</v>
      </c>
      <c r="E162" s="19">
        <v>245</v>
      </c>
      <c r="F162" s="19">
        <v>462</v>
      </c>
      <c r="G162" s="19">
        <v>691</v>
      </c>
      <c r="H162" s="19">
        <v>815</v>
      </c>
      <c r="I162" s="19">
        <v>815</v>
      </c>
      <c r="J162" s="52">
        <v>120</v>
      </c>
      <c r="K162">
        <f>I162-H162</f>
        <v>0</v>
      </c>
      <c r="L162">
        <f>J162-A162</f>
        <v>-41</v>
      </c>
      <c r="M162">
        <v>-15</v>
      </c>
      <c r="N162" s="53"/>
      <c r="O162" s="19"/>
      <c r="P162" s="18"/>
    </row>
    <row r="163" spans="1:16">
      <c r="A163">
        <v>162</v>
      </c>
      <c r="B163" s="19" t="s">
        <v>297</v>
      </c>
      <c r="C163" s="19" t="s">
        <v>295</v>
      </c>
      <c r="D163" s="19">
        <v>25</v>
      </c>
      <c r="E163" s="19">
        <v>659</v>
      </c>
      <c r="F163" s="19">
        <v>811</v>
      </c>
      <c r="G163" s="19">
        <v>949</v>
      </c>
      <c r="H163" s="19">
        <v>1115</v>
      </c>
      <c r="I163" s="19">
        <v>1189</v>
      </c>
      <c r="J163" s="52">
        <v>38</v>
      </c>
      <c r="K163">
        <f>I163-H163</f>
        <v>74</v>
      </c>
      <c r="L163">
        <f>J163-A163</f>
        <v>-124</v>
      </c>
      <c r="M163">
        <v>-16</v>
      </c>
      <c r="N163" s="53"/>
      <c r="O163" s="19"/>
      <c r="P163" s="18"/>
    </row>
    <row r="164" spans="1:16">
      <c r="A164">
        <v>163</v>
      </c>
      <c r="B164" s="19" t="s">
        <v>121</v>
      </c>
      <c r="C164" s="19" t="s">
        <v>117</v>
      </c>
      <c r="D164" s="19">
        <v>800</v>
      </c>
      <c r="E164" s="19">
        <v>1059</v>
      </c>
      <c r="F164" s="19">
        <v>1125</v>
      </c>
      <c r="G164" s="19">
        <v>1221</v>
      </c>
      <c r="H164" s="19">
        <v>1284</v>
      </c>
      <c r="I164" s="19">
        <v>1291</v>
      </c>
      <c r="J164" s="52">
        <v>18</v>
      </c>
      <c r="K164">
        <f>I164-H164</f>
        <v>7</v>
      </c>
      <c r="L164">
        <f>J164-A164</f>
        <v>-145</v>
      </c>
      <c r="M164">
        <v>-18</v>
      </c>
      <c r="N164" s="53"/>
      <c r="O164" s="19"/>
      <c r="P164" s="18"/>
    </row>
    <row r="165" spans="1:16">
      <c r="A165">
        <v>164</v>
      </c>
      <c r="B165" s="19" t="s">
        <v>241</v>
      </c>
      <c r="C165" s="19" t="s">
        <v>246</v>
      </c>
      <c r="D165" s="19">
        <v>700</v>
      </c>
      <c r="E165" s="19">
        <v>771</v>
      </c>
      <c r="F165" s="19">
        <v>884</v>
      </c>
      <c r="G165" s="19">
        <v>1002</v>
      </c>
      <c r="H165" s="19">
        <v>1108</v>
      </c>
      <c r="I165" s="19">
        <v>1170</v>
      </c>
      <c r="J165" s="52">
        <v>42</v>
      </c>
      <c r="K165">
        <f>I165-H165</f>
        <v>62</v>
      </c>
      <c r="L165">
        <f>J165-A165</f>
        <v>-122</v>
      </c>
      <c r="M165">
        <v>-18</v>
      </c>
      <c r="N165" s="53"/>
      <c r="O165" s="19"/>
      <c r="P165" s="18"/>
    </row>
    <row r="166" spans="1:16">
      <c r="A166">
        <v>165</v>
      </c>
      <c r="B166" s="19" t="s">
        <v>275</v>
      </c>
      <c r="C166" s="19" t="s">
        <v>274</v>
      </c>
      <c r="D166" s="19">
        <v>0</v>
      </c>
      <c r="E166" s="19">
        <v>190</v>
      </c>
      <c r="F166" s="19">
        <v>427</v>
      </c>
      <c r="G166" s="19">
        <v>652</v>
      </c>
      <c r="H166" s="19">
        <v>959</v>
      </c>
      <c r="I166" s="19">
        <v>989</v>
      </c>
      <c r="J166" s="52">
        <v>83</v>
      </c>
      <c r="K166">
        <f>I166-H166</f>
        <v>30</v>
      </c>
      <c r="L166">
        <f>J166-A166</f>
        <v>-82</v>
      </c>
      <c r="M166">
        <v>-19</v>
      </c>
      <c r="N166" s="53"/>
      <c r="O166" s="19"/>
      <c r="P166" s="18"/>
    </row>
    <row r="167" spans="1:16">
      <c r="A167">
        <v>166</v>
      </c>
      <c r="B167" s="19" t="s">
        <v>352</v>
      </c>
      <c r="C167" s="19" t="s">
        <v>351</v>
      </c>
      <c r="D167" s="19">
        <v>775</v>
      </c>
      <c r="E167" s="19">
        <v>868</v>
      </c>
      <c r="F167" s="19">
        <v>875</v>
      </c>
      <c r="G167" s="19">
        <v>886</v>
      </c>
      <c r="H167" s="19">
        <v>925</v>
      </c>
      <c r="I167" s="19">
        <v>933</v>
      </c>
      <c r="J167" s="52">
        <v>92</v>
      </c>
      <c r="K167">
        <f>I167-H167</f>
        <v>8</v>
      </c>
      <c r="L167">
        <f>J167-A167</f>
        <v>-74</v>
      </c>
      <c r="M167">
        <v>-19</v>
      </c>
      <c r="N167" s="53"/>
      <c r="O167" s="19"/>
      <c r="P167" s="18"/>
    </row>
    <row r="168" spans="1:16">
      <c r="A168">
        <v>167</v>
      </c>
      <c r="B168" s="19" t="s">
        <v>369</v>
      </c>
      <c r="C168" s="19" t="s">
        <v>368</v>
      </c>
      <c r="D168" s="19">
        <v>0</v>
      </c>
      <c r="E168" s="19">
        <v>365</v>
      </c>
      <c r="F168" s="19">
        <v>577</v>
      </c>
      <c r="G168" s="19">
        <v>820</v>
      </c>
      <c r="H168" s="19">
        <v>870</v>
      </c>
      <c r="I168" s="19">
        <v>909</v>
      </c>
      <c r="J168" s="52">
        <v>101</v>
      </c>
      <c r="K168">
        <f>I168-H168</f>
        <v>39</v>
      </c>
      <c r="L168">
        <f>J168-A168</f>
        <v>-66</v>
      </c>
      <c r="M168">
        <v>-19</v>
      </c>
      <c r="N168" s="53"/>
      <c r="O168" s="19"/>
      <c r="P168" s="18"/>
    </row>
    <row r="169" spans="1:16">
      <c r="A169">
        <v>168</v>
      </c>
      <c r="B169" s="19" t="s">
        <v>159</v>
      </c>
      <c r="C169" s="19" t="s">
        <v>158</v>
      </c>
      <c r="D169" s="19">
        <v>175</v>
      </c>
      <c r="E169" s="19">
        <v>448</v>
      </c>
      <c r="F169" s="19">
        <v>629</v>
      </c>
      <c r="G169" s="19">
        <v>826</v>
      </c>
      <c r="H169" s="19">
        <v>1054</v>
      </c>
      <c r="I169" s="19">
        <v>1112</v>
      </c>
      <c r="J169" s="52">
        <v>52</v>
      </c>
      <c r="K169">
        <f>I169-H169</f>
        <v>58</v>
      </c>
      <c r="L169">
        <f>J169-A169</f>
        <v>-116</v>
      </c>
      <c r="M169">
        <v>-26</v>
      </c>
      <c r="N169" s="53"/>
      <c r="O169" s="19"/>
      <c r="P169" s="18"/>
    </row>
    <row r="170" spans="1:16">
      <c r="A170">
        <v>169</v>
      </c>
      <c r="B170" s="19" t="s">
        <v>415</v>
      </c>
      <c r="C170" s="19" t="s">
        <v>354</v>
      </c>
      <c r="D170" s="19">
        <v>600</v>
      </c>
      <c r="E170" s="19">
        <v>870</v>
      </c>
      <c r="F170" s="19">
        <v>934</v>
      </c>
      <c r="G170" s="19">
        <v>1032</v>
      </c>
      <c r="H170" s="19">
        <v>1085</v>
      </c>
      <c r="I170" s="19">
        <v>1114</v>
      </c>
      <c r="J170" s="52">
        <v>46</v>
      </c>
      <c r="K170">
        <f>I170-H170</f>
        <v>29</v>
      </c>
      <c r="L170">
        <f>J170-A170</f>
        <v>-123</v>
      </c>
      <c r="M170">
        <v>-30</v>
      </c>
      <c r="N170" s="53"/>
      <c r="O170" s="19"/>
      <c r="P170" s="18"/>
    </row>
  </sheetData>
  <sortState ref="B2:M170">
    <sortCondition descending="1" ref="M2:M170"/>
  </sortState>
  <pageMargins left="0.69930555555555596" right="0.6993055555555559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dimension ref="A1:O44"/>
  <sheetViews>
    <sheetView topLeftCell="A16" workbookViewId="0">
      <selection activeCell="F27" sqref="F27"/>
    </sheetView>
  </sheetViews>
  <sheetFormatPr defaultColWidth="9" defaultRowHeight="15"/>
  <sheetData>
    <row r="1" spans="1:15">
      <c r="A1" s="14" t="s">
        <v>423</v>
      </c>
      <c r="B1" s="14" t="s">
        <v>424</v>
      </c>
      <c r="C1" s="15" t="s">
        <v>27</v>
      </c>
      <c r="D1" s="14" t="s">
        <v>533</v>
      </c>
      <c r="E1" s="14" t="s">
        <v>534</v>
      </c>
      <c r="F1" s="15" t="s">
        <v>49</v>
      </c>
      <c r="G1" s="14" t="s">
        <v>438</v>
      </c>
      <c r="H1" s="14" t="s">
        <v>596</v>
      </c>
      <c r="I1" s="15" t="s">
        <v>177</v>
      </c>
      <c r="J1" s="14" t="s">
        <v>679</v>
      </c>
      <c r="K1" s="14" t="s">
        <v>593</v>
      </c>
      <c r="L1" s="15" t="s">
        <v>54</v>
      </c>
      <c r="M1" s="14" t="s">
        <v>590</v>
      </c>
      <c r="N1" s="14" t="s">
        <v>591</v>
      </c>
      <c r="O1" s="15" t="s">
        <v>75</v>
      </c>
    </row>
    <row r="2" spans="1:15">
      <c r="A2" s="14" t="s">
        <v>426</v>
      </c>
      <c r="B2" s="14" t="s">
        <v>427</v>
      </c>
      <c r="C2" s="15" t="s">
        <v>14</v>
      </c>
      <c r="D2" s="14" t="s">
        <v>515</v>
      </c>
      <c r="E2" s="14" t="s">
        <v>494</v>
      </c>
      <c r="F2" s="15" t="s">
        <v>70</v>
      </c>
      <c r="G2" s="14" t="s">
        <v>445</v>
      </c>
      <c r="H2" s="14" t="s">
        <v>627</v>
      </c>
      <c r="I2" s="15" t="s">
        <v>194</v>
      </c>
      <c r="J2" s="14" t="s">
        <v>679</v>
      </c>
      <c r="K2" s="14" t="s">
        <v>681</v>
      </c>
      <c r="L2" s="15" t="s">
        <v>58</v>
      </c>
      <c r="M2" s="14" t="s">
        <v>456</v>
      </c>
      <c r="N2" s="14" t="s">
        <v>593</v>
      </c>
      <c r="O2" s="15" t="s">
        <v>52</v>
      </c>
    </row>
    <row r="3" spans="1:15">
      <c r="A3" s="16" t="s">
        <v>428</v>
      </c>
      <c r="B3" s="14" t="s">
        <v>429</v>
      </c>
      <c r="C3" s="15" t="s">
        <v>215</v>
      </c>
      <c r="D3" s="14" t="s">
        <v>536</v>
      </c>
      <c r="E3" s="14" t="s">
        <v>510</v>
      </c>
      <c r="F3" s="15" t="s">
        <v>162</v>
      </c>
      <c r="G3" s="14" t="s">
        <v>445</v>
      </c>
      <c r="H3" s="14" t="s">
        <v>609</v>
      </c>
      <c r="I3" s="15" t="s">
        <v>20</v>
      </c>
      <c r="J3" s="14" t="s">
        <v>682</v>
      </c>
      <c r="K3" s="14" t="s">
        <v>683</v>
      </c>
      <c r="L3" s="15" t="s">
        <v>129</v>
      </c>
      <c r="M3" s="14" t="s">
        <v>445</v>
      </c>
      <c r="N3" s="14" t="s">
        <v>594</v>
      </c>
      <c r="O3" s="15" t="s">
        <v>56</v>
      </c>
    </row>
    <row r="4" spans="1:15">
      <c r="A4" s="14" t="s">
        <v>430</v>
      </c>
      <c r="B4" s="14" t="s">
        <v>431</v>
      </c>
      <c r="C4" s="15" t="s">
        <v>291</v>
      </c>
      <c r="D4" s="14" t="s">
        <v>537</v>
      </c>
      <c r="E4" s="14" t="s">
        <v>538</v>
      </c>
      <c r="F4" s="15" t="s">
        <v>33</v>
      </c>
      <c r="G4" s="16" t="s">
        <v>562</v>
      </c>
      <c r="H4" s="16" t="s">
        <v>628</v>
      </c>
      <c r="I4" s="15" t="s">
        <v>120</v>
      </c>
      <c r="J4" s="16" t="s">
        <v>684</v>
      </c>
      <c r="K4" s="16" t="s">
        <v>685</v>
      </c>
      <c r="L4" s="15" t="s">
        <v>189</v>
      </c>
      <c r="M4" s="14" t="s">
        <v>595</v>
      </c>
      <c r="N4" s="14" t="s">
        <v>596</v>
      </c>
      <c r="O4" s="15" t="s">
        <v>41</v>
      </c>
    </row>
    <row r="5" spans="1:15">
      <c r="A5" s="14" t="s">
        <v>432</v>
      </c>
      <c r="B5" s="14" t="s">
        <v>433</v>
      </c>
      <c r="C5" s="15" t="s">
        <v>112</v>
      </c>
      <c r="D5" s="16" t="s">
        <v>539</v>
      </c>
      <c r="E5" s="16" t="s">
        <v>540</v>
      </c>
      <c r="F5" s="15" t="s">
        <v>219</v>
      </c>
      <c r="G5" s="14" t="s">
        <v>456</v>
      </c>
      <c r="H5" s="14" t="s">
        <v>629</v>
      </c>
      <c r="I5" s="15" t="s">
        <v>732</v>
      </c>
      <c r="J5" s="16" t="s">
        <v>686</v>
      </c>
      <c r="K5" s="16" t="s">
        <v>687</v>
      </c>
      <c r="L5" s="15" t="s">
        <v>153</v>
      </c>
      <c r="M5" s="14" t="s">
        <v>597</v>
      </c>
      <c r="N5" s="14" t="s">
        <v>598</v>
      </c>
      <c r="O5" s="15" t="s">
        <v>109</v>
      </c>
    </row>
    <row r="6" spans="1:15">
      <c r="A6" s="14" t="s">
        <v>434</v>
      </c>
      <c r="B6" s="14" t="s">
        <v>435</v>
      </c>
      <c r="C6" s="15" t="s">
        <v>317</v>
      </c>
      <c r="D6" s="16" t="s">
        <v>541</v>
      </c>
      <c r="E6" s="16" t="s">
        <v>542</v>
      </c>
      <c r="F6" s="15" t="s">
        <v>122</v>
      </c>
      <c r="G6" s="14" t="s">
        <v>565</v>
      </c>
      <c r="H6" s="14" t="s">
        <v>629</v>
      </c>
      <c r="I6" s="15" t="s">
        <v>227</v>
      </c>
      <c r="J6" s="16" t="s">
        <v>688</v>
      </c>
      <c r="K6" s="16" t="s">
        <v>689</v>
      </c>
      <c r="L6" s="15" t="s">
        <v>733</v>
      </c>
      <c r="M6" s="14" t="s">
        <v>599</v>
      </c>
      <c r="N6" s="14" t="s">
        <v>600</v>
      </c>
      <c r="O6" s="15" t="s">
        <v>18</v>
      </c>
    </row>
    <row r="7" spans="1:15">
      <c r="A7" s="14" t="s">
        <v>436</v>
      </c>
      <c r="B7" s="14" t="s">
        <v>437</v>
      </c>
      <c r="C7" s="15" t="s">
        <v>161</v>
      </c>
      <c r="D7" s="14" t="s">
        <v>454</v>
      </c>
      <c r="E7" s="14" t="s">
        <v>543</v>
      </c>
      <c r="F7" s="15" t="s">
        <v>72</v>
      </c>
      <c r="G7" s="14" t="s">
        <v>597</v>
      </c>
      <c r="H7" s="14" t="s">
        <v>630</v>
      </c>
      <c r="I7" s="15" t="s">
        <v>243</v>
      </c>
      <c r="J7" s="16" t="s">
        <v>656</v>
      </c>
      <c r="K7" s="16" t="s">
        <v>659</v>
      </c>
      <c r="L7" s="15" t="s">
        <v>296</v>
      </c>
      <c r="M7" s="14" t="s">
        <v>88</v>
      </c>
      <c r="N7" s="14" t="s">
        <v>494</v>
      </c>
      <c r="O7" s="15" t="s">
        <v>86</v>
      </c>
    </row>
    <row r="8" spans="1:15">
      <c r="A8" s="14" t="s">
        <v>438</v>
      </c>
      <c r="B8" s="14" t="s">
        <v>439</v>
      </c>
      <c r="C8" s="15" t="s">
        <v>734</v>
      </c>
      <c r="D8" s="14" t="s">
        <v>545</v>
      </c>
      <c r="E8" s="14" t="s">
        <v>546</v>
      </c>
      <c r="F8" s="15" t="s">
        <v>34</v>
      </c>
      <c r="G8" s="16" t="s">
        <v>491</v>
      </c>
      <c r="H8" s="16" t="s">
        <v>631</v>
      </c>
      <c r="I8" s="15" t="s">
        <v>183</v>
      </c>
      <c r="J8" s="16" t="s">
        <v>690</v>
      </c>
      <c r="K8" s="16" t="s">
        <v>570</v>
      </c>
      <c r="L8" s="15" t="s">
        <v>338</v>
      </c>
      <c r="M8" s="14" t="s">
        <v>601</v>
      </c>
      <c r="N8" s="14" t="s">
        <v>602</v>
      </c>
      <c r="O8" s="15" t="s">
        <v>87</v>
      </c>
    </row>
    <row r="9" spans="1:15">
      <c r="A9" s="14" t="s">
        <v>440</v>
      </c>
      <c r="B9" s="14" t="s">
        <v>441</v>
      </c>
      <c r="C9" s="15" t="s">
        <v>71</v>
      </c>
      <c r="D9" s="14" t="s">
        <v>547</v>
      </c>
      <c r="E9" s="14" t="s">
        <v>548</v>
      </c>
      <c r="F9" s="15" t="s">
        <v>160</v>
      </c>
      <c r="G9" s="14" t="s">
        <v>562</v>
      </c>
      <c r="H9" s="14" t="s">
        <v>632</v>
      </c>
      <c r="I9" s="15" t="s">
        <v>173</v>
      </c>
      <c r="J9" s="16" t="s">
        <v>691</v>
      </c>
      <c r="K9" s="16" t="s">
        <v>692</v>
      </c>
      <c r="L9" s="15" t="s">
        <v>735</v>
      </c>
      <c r="M9" s="14" t="s">
        <v>438</v>
      </c>
      <c r="N9" s="14" t="s">
        <v>603</v>
      </c>
      <c r="O9" s="15" t="s">
        <v>370</v>
      </c>
    </row>
    <row r="10" spans="1:15">
      <c r="A10" s="14" t="s">
        <v>442</v>
      </c>
      <c r="B10" s="14" t="s">
        <v>443</v>
      </c>
      <c r="C10" s="15" t="s">
        <v>416</v>
      </c>
      <c r="D10" s="14" t="s">
        <v>549</v>
      </c>
      <c r="E10" s="14" t="s">
        <v>550</v>
      </c>
      <c r="F10" s="15" t="s">
        <v>119</v>
      </c>
      <c r="G10" s="14" t="s">
        <v>633</v>
      </c>
      <c r="H10" s="14" t="s">
        <v>634</v>
      </c>
      <c r="I10" s="15" t="s">
        <v>242</v>
      </c>
      <c r="J10" s="16" t="s">
        <v>693</v>
      </c>
      <c r="K10" s="16" t="s">
        <v>694</v>
      </c>
      <c r="L10" s="15" t="s">
        <v>292</v>
      </c>
      <c r="M10" s="14" t="s">
        <v>597</v>
      </c>
      <c r="N10" s="14" t="s">
        <v>604</v>
      </c>
      <c r="O10" s="15" t="s">
        <v>35</v>
      </c>
    </row>
    <row r="11" spans="1:15">
      <c r="A11" s="14" t="s">
        <v>440</v>
      </c>
      <c r="B11" s="14" t="s">
        <v>444</v>
      </c>
      <c r="C11" s="15" t="s">
        <v>197</v>
      </c>
      <c r="D11" s="14" t="s">
        <v>454</v>
      </c>
      <c r="E11" s="14" t="s">
        <v>502</v>
      </c>
      <c r="F11" s="15" t="s">
        <v>202</v>
      </c>
      <c r="G11" s="14" t="s">
        <v>456</v>
      </c>
      <c r="H11" s="14" t="s">
        <v>469</v>
      </c>
      <c r="I11" s="15" t="s">
        <v>36</v>
      </c>
      <c r="J11" s="16" t="s">
        <v>695</v>
      </c>
      <c r="K11" s="16" t="s">
        <v>696</v>
      </c>
      <c r="L11" s="15" t="s">
        <v>736</v>
      </c>
      <c r="M11" s="14" t="s">
        <v>426</v>
      </c>
      <c r="N11" s="14" t="s">
        <v>605</v>
      </c>
      <c r="O11" s="15" t="s">
        <v>737</v>
      </c>
    </row>
    <row r="12" spans="1:15">
      <c r="A12" s="14" t="s">
        <v>445</v>
      </c>
      <c r="B12" s="14" t="s">
        <v>446</v>
      </c>
      <c r="C12" s="15" t="s">
        <v>26</v>
      </c>
      <c r="D12" s="14" t="s">
        <v>551</v>
      </c>
      <c r="E12" s="14" t="s">
        <v>435</v>
      </c>
      <c r="F12" s="15" t="s">
        <v>16</v>
      </c>
      <c r="G12" s="14" t="s">
        <v>423</v>
      </c>
      <c r="H12" s="14" t="s">
        <v>635</v>
      </c>
      <c r="I12" s="15" t="s">
        <v>738</v>
      </c>
      <c r="J12" s="16" t="s">
        <v>697</v>
      </c>
      <c r="K12" s="16" t="s">
        <v>692</v>
      </c>
      <c r="L12" s="15" t="s">
        <v>247</v>
      </c>
      <c r="M12" s="16" t="s">
        <v>487</v>
      </c>
      <c r="N12" s="16" t="s">
        <v>606</v>
      </c>
      <c r="O12" s="15" t="s">
        <v>355</v>
      </c>
    </row>
    <row r="13" spans="1:15">
      <c r="A13" s="14" t="s">
        <v>447</v>
      </c>
      <c r="B13" s="14" t="s">
        <v>448</v>
      </c>
      <c r="C13" s="15" t="s">
        <v>124</v>
      </c>
      <c r="D13" s="14" t="s">
        <v>436</v>
      </c>
      <c r="E13" s="14" t="s">
        <v>552</v>
      </c>
      <c r="F13" s="15" t="s">
        <v>105</v>
      </c>
      <c r="G13" s="16" t="s">
        <v>612</v>
      </c>
      <c r="H13" s="16" t="s">
        <v>636</v>
      </c>
      <c r="I13" s="15" t="s">
        <v>739</v>
      </c>
      <c r="J13" s="14" t="s">
        <v>698</v>
      </c>
      <c r="K13" s="14" t="s">
        <v>699</v>
      </c>
      <c r="L13" s="15" t="s">
        <v>233</v>
      </c>
      <c r="M13" s="14" t="s">
        <v>607</v>
      </c>
      <c r="N13" s="14" t="s">
        <v>566</v>
      </c>
      <c r="O13" s="15" t="s">
        <v>102</v>
      </c>
    </row>
    <row r="14" spans="1:15">
      <c r="A14" s="14" t="s">
        <v>449</v>
      </c>
      <c r="B14" s="14" t="s">
        <v>450</v>
      </c>
      <c r="C14" s="15" t="s">
        <v>29</v>
      </c>
      <c r="D14" s="14" t="s">
        <v>553</v>
      </c>
      <c r="E14" s="14" t="s">
        <v>550</v>
      </c>
      <c r="F14" s="15" t="s">
        <v>51</v>
      </c>
      <c r="G14" s="16" t="s">
        <v>447</v>
      </c>
      <c r="H14" s="16" t="s">
        <v>637</v>
      </c>
      <c r="I14" s="15" t="s">
        <v>115</v>
      </c>
      <c r="J14" s="14" t="s">
        <v>700</v>
      </c>
      <c r="K14" s="14" t="s">
        <v>701</v>
      </c>
      <c r="L14" s="15" t="s">
        <v>235</v>
      </c>
      <c r="M14" s="14" t="s">
        <v>565</v>
      </c>
      <c r="N14" s="14" t="s">
        <v>608</v>
      </c>
      <c r="O14" s="15" t="s">
        <v>324</v>
      </c>
    </row>
    <row r="15" spans="1:15">
      <c r="A15" s="14" t="s">
        <v>451</v>
      </c>
      <c r="B15" s="14" t="s">
        <v>424</v>
      </c>
      <c r="C15" s="15" t="s">
        <v>50</v>
      </c>
      <c r="D15" s="14" t="s">
        <v>445</v>
      </c>
      <c r="E15" s="14" t="s">
        <v>554</v>
      </c>
      <c r="F15" s="15" t="s">
        <v>308</v>
      </c>
      <c r="G15" s="16" t="s">
        <v>547</v>
      </c>
      <c r="H15" s="16" t="s">
        <v>638</v>
      </c>
      <c r="I15" s="15" t="s">
        <v>740</v>
      </c>
      <c r="J15" s="16" t="s">
        <v>702</v>
      </c>
      <c r="K15" s="16" t="s">
        <v>703</v>
      </c>
      <c r="L15" s="15" t="s">
        <v>741</v>
      </c>
      <c r="M15" s="14" t="s">
        <v>449</v>
      </c>
      <c r="N15" s="14" t="s">
        <v>435</v>
      </c>
      <c r="O15" s="15" t="s">
        <v>63</v>
      </c>
    </row>
    <row r="16" spans="1:15">
      <c r="A16" s="14" t="s">
        <v>452</v>
      </c>
      <c r="B16" s="14" t="s">
        <v>453</v>
      </c>
      <c r="C16" s="15" t="s">
        <v>151</v>
      </c>
      <c r="D16" s="16" t="s">
        <v>547</v>
      </c>
      <c r="E16" s="16" t="s">
        <v>555</v>
      </c>
      <c r="F16" s="15" t="s">
        <v>742</v>
      </c>
      <c r="G16" s="16" t="s">
        <v>639</v>
      </c>
      <c r="H16" s="16" t="s">
        <v>640</v>
      </c>
      <c r="I16" s="15" t="s">
        <v>184</v>
      </c>
      <c r="J16" s="14" t="s">
        <v>511</v>
      </c>
      <c r="K16" s="14" t="s">
        <v>446</v>
      </c>
      <c r="L16" s="15" t="s">
        <v>130</v>
      </c>
      <c r="M16" s="14" t="s">
        <v>423</v>
      </c>
      <c r="N16" s="14" t="s">
        <v>508</v>
      </c>
      <c r="O16" s="15" t="s">
        <v>134</v>
      </c>
    </row>
    <row r="17" spans="1:15">
      <c r="A17" s="14" t="s">
        <v>454</v>
      </c>
      <c r="B17" s="14" t="s">
        <v>455</v>
      </c>
      <c r="C17" s="15" t="s">
        <v>87</v>
      </c>
      <c r="D17" s="14" t="s">
        <v>556</v>
      </c>
      <c r="E17" s="14" t="s">
        <v>557</v>
      </c>
      <c r="F17" s="15" t="s">
        <v>129</v>
      </c>
      <c r="G17" s="16" t="s">
        <v>447</v>
      </c>
      <c r="H17" s="16" t="s">
        <v>641</v>
      </c>
      <c r="I17" s="15" t="s">
        <v>743</v>
      </c>
      <c r="J17" s="14" t="s">
        <v>513</v>
      </c>
      <c r="K17" s="14" t="s">
        <v>514</v>
      </c>
      <c r="L17" s="15" t="s">
        <v>101</v>
      </c>
      <c r="M17" s="14" t="s">
        <v>565</v>
      </c>
      <c r="N17" s="14" t="s">
        <v>609</v>
      </c>
      <c r="O17" s="15" t="s">
        <v>149</v>
      </c>
    </row>
    <row r="18" spans="1:15">
      <c r="A18" s="14" t="s">
        <v>456</v>
      </c>
      <c r="B18" s="14" t="s">
        <v>457</v>
      </c>
      <c r="C18" s="15" t="s">
        <v>732</v>
      </c>
      <c r="D18" s="14" t="s">
        <v>558</v>
      </c>
      <c r="E18" s="14" t="s">
        <v>559</v>
      </c>
      <c r="F18" s="15" t="s">
        <v>28</v>
      </c>
      <c r="G18" s="14" t="s">
        <v>642</v>
      </c>
      <c r="H18" s="14" t="s">
        <v>552</v>
      </c>
      <c r="I18" s="15" t="s">
        <v>53</v>
      </c>
      <c r="J18" s="14" t="s">
        <v>515</v>
      </c>
      <c r="K18" s="14" t="s">
        <v>516</v>
      </c>
      <c r="L18" s="15" t="s">
        <v>83</v>
      </c>
      <c r="M18" s="14" t="s">
        <v>610</v>
      </c>
      <c r="N18" s="14" t="s">
        <v>611</v>
      </c>
      <c r="O18" s="15" t="s">
        <v>114</v>
      </c>
    </row>
    <row r="19" spans="1:15">
      <c r="A19" s="14" t="s">
        <v>458</v>
      </c>
      <c r="B19" s="14" t="s">
        <v>459</v>
      </c>
      <c r="C19" s="15" t="s">
        <v>171</v>
      </c>
      <c r="D19" s="14" t="s">
        <v>560</v>
      </c>
      <c r="E19" s="14" t="s">
        <v>561</v>
      </c>
      <c r="F19" s="15" t="s">
        <v>166</v>
      </c>
      <c r="G19" s="14" t="s">
        <v>644</v>
      </c>
      <c r="H19" s="14" t="s">
        <v>645</v>
      </c>
      <c r="I19" s="15" t="s">
        <v>57</v>
      </c>
      <c r="J19" s="14" t="s">
        <v>517</v>
      </c>
      <c r="K19" s="14" t="s">
        <v>518</v>
      </c>
      <c r="L19" s="15" t="s">
        <v>744</v>
      </c>
      <c r="M19" s="14" t="s">
        <v>612</v>
      </c>
      <c r="N19" s="14" t="s">
        <v>613</v>
      </c>
      <c r="O19" s="15" t="s">
        <v>257</v>
      </c>
    </row>
    <row r="20" spans="1:15">
      <c r="A20" s="14" t="s">
        <v>460</v>
      </c>
      <c r="B20" s="14" t="s">
        <v>461</v>
      </c>
      <c r="C20" s="15" t="s">
        <v>745</v>
      </c>
      <c r="D20" s="14" t="s">
        <v>562</v>
      </c>
      <c r="E20" s="14" t="s">
        <v>504</v>
      </c>
      <c r="F20" s="15" t="s">
        <v>173</v>
      </c>
      <c r="G20" s="14" t="s">
        <v>582</v>
      </c>
      <c r="H20" s="14" t="s">
        <v>646</v>
      </c>
      <c r="I20" s="15" t="s">
        <v>391</v>
      </c>
      <c r="J20" s="14" t="s">
        <v>519</v>
      </c>
      <c r="K20" s="14" t="s">
        <v>520</v>
      </c>
      <c r="L20" s="15" t="s">
        <v>746</v>
      </c>
      <c r="M20" s="14" t="s">
        <v>665</v>
      </c>
      <c r="N20" s="14" t="s">
        <v>666</v>
      </c>
      <c r="O20" s="15" t="s">
        <v>59</v>
      </c>
    </row>
    <row r="21" spans="1:15">
      <c r="A21" s="14" t="s">
        <v>445</v>
      </c>
      <c r="B21" s="14" t="s">
        <v>462</v>
      </c>
      <c r="C21" s="15" t="s">
        <v>747</v>
      </c>
      <c r="D21" s="14" t="s">
        <v>423</v>
      </c>
      <c r="E21" s="14" t="s">
        <v>563</v>
      </c>
      <c r="F21" s="15" t="s">
        <v>321</v>
      </c>
      <c r="G21" s="14" t="s">
        <v>647</v>
      </c>
      <c r="H21" s="14" t="s">
        <v>570</v>
      </c>
      <c r="I21" s="15" t="s">
        <v>64</v>
      </c>
      <c r="J21" s="14" t="s">
        <v>521</v>
      </c>
      <c r="K21" s="14" t="s">
        <v>522</v>
      </c>
      <c r="L21" s="15" t="s">
        <v>748</v>
      </c>
      <c r="M21" s="14" t="s">
        <v>612</v>
      </c>
      <c r="N21" s="14" t="s">
        <v>446</v>
      </c>
      <c r="O21" s="15" t="s">
        <v>363</v>
      </c>
    </row>
    <row r="22" spans="1:15">
      <c r="A22" s="14" t="s">
        <v>463</v>
      </c>
      <c r="B22" s="14" t="s">
        <v>464</v>
      </c>
      <c r="C22" s="15" t="s">
        <v>64</v>
      </c>
      <c r="D22" s="14" t="s">
        <v>564</v>
      </c>
      <c r="E22" s="14" t="s">
        <v>524</v>
      </c>
      <c r="F22" s="15" t="s">
        <v>749</v>
      </c>
      <c r="G22" s="16" t="s">
        <v>648</v>
      </c>
      <c r="H22" s="16" t="s">
        <v>649</v>
      </c>
      <c r="I22" s="15" t="s">
        <v>73</v>
      </c>
      <c r="J22" s="14" t="s">
        <v>523</v>
      </c>
      <c r="K22" s="14" t="s">
        <v>524</v>
      </c>
      <c r="L22" s="15" t="s">
        <v>750</v>
      </c>
      <c r="M22" s="14" t="s">
        <v>488</v>
      </c>
      <c r="N22" s="14" t="s">
        <v>622</v>
      </c>
      <c r="O22" s="15" t="s">
        <v>22</v>
      </c>
    </row>
    <row r="23" spans="1:15">
      <c r="A23" s="14" t="s">
        <v>465</v>
      </c>
      <c r="B23" s="14" t="s">
        <v>466</v>
      </c>
      <c r="C23" s="15" t="s">
        <v>751</v>
      </c>
      <c r="D23" s="14" t="s">
        <v>456</v>
      </c>
      <c r="E23" s="14" t="s">
        <v>435</v>
      </c>
      <c r="F23" s="15" t="s">
        <v>752</v>
      </c>
      <c r="G23" s="14" t="s">
        <v>650</v>
      </c>
      <c r="H23" s="14" t="s">
        <v>594</v>
      </c>
      <c r="I23" s="15" t="s">
        <v>141</v>
      </c>
      <c r="J23" s="14" t="s">
        <v>525</v>
      </c>
      <c r="K23" s="14" t="s">
        <v>526</v>
      </c>
      <c r="L23" s="15" t="s">
        <v>753</v>
      </c>
      <c r="M23" s="14" t="s">
        <v>445</v>
      </c>
      <c r="N23" s="14" t="s">
        <v>667</v>
      </c>
      <c r="O23" s="15" t="s">
        <v>85</v>
      </c>
    </row>
    <row r="24" spans="1:15">
      <c r="A24" s="14" t="s">
        <v>467</v>
      </c>
      <c r="B24" s="14" t="s">
        <v>468</v>
      </c>
      <c r="C24" s="15" t="s">
        <v>754</v>
      </c>
      <c r="D24" s="14" t="s">
        <v>565</v>
      </c>
      <c r="E24" s="14" t="s">
        <v>566</v>
      </c>
      <c r="F24" s="15" t="s">
        <v>30</v>
      </c>
      <c r="G24" s="14" t="s">
        <v>651</v>
      </c>
      <c r="H24" s="14" t="s">
        <v>652</v>
      </c>
      <c r="I24" s="15" t="s">
        <v>212</v>
      </c>
      <c r="J24" s="16" t="s">
        <v>527</v>
      </c>
      <c r="K24" s="16" t="s">
        <v>528</v>
      </c>
      <c r="L24" s="15" t="s">
        <v>242</v>
      </c>
      <c r="M24" s="14" t="s">
        <v>445</v>
      </c>
      <c r="N24" s="14" t="s">
        <v>668</v>
      </c>
      <c r="O24" s="15" t="s">
        <v>755</v>
      </c>
    </row>
    <row r="25" spans="1:15">
      <c r="A25" s="14" t="s">
        <v>440</v>
      </c>
      <c r="B25" s="14" t="s">
        <v>457</v>
      </c>
      <c r="C25" s="15" t="s">
        <v>756</v>
      </c>
      <c r="D25" s="14" t="s">
        <v>567</v>
      </c>
      <c r="E25" s="14" t="s">
        <v>568</v>
      </c>
      <c r="F25" s="15" t="s">
        <v>757</v>
      </c>
      <c r="G25" s="14" t="s">
        <v>653</v>
      </c>
      <c r="H25" s="14" t="s">
        <v>618</v>
      </c>
      <c r="I25" s="15" t="s">
        <v>244</v>
      </c>
      <c r="J25" s="16" t="s">
        <v>529</v>
      </c>
      <c r="K25" s="16" t="s">
        <v>530</v>
      </c>
      <c r="L25" s="15" t="s">
        <v>758</v>
      </c>
      <c r="M25" s="14" t="s">
        <v>669</v>
      </c>
      <c r="N25" s="14" t="s">
        <v>670</v>
      </c>
      <c r="O25" s="15" t="s">
        <v>377</v>
      </c>
    </row>
    <row r="26" spans="1:15">
      <c r="A26" s="14" t="s">
        <v>445</v>
      </c>
      <c r="B26" s="14" t="s">
        <v>469</v>
      </c>
      <c r="C26" s="15" t="s">
        <v>759</v>
      </c>
      <c r="D26" s="16" t="s">
        <v>569</v>
      </c>
      <c r="E26" s="16" t="s">
        <v>570</v>
      </c>
      <c r="F26" s="15" t="s">
        <v>136</v>
      </c>
      <c r="G26" s="14" t="s">
        <v>654</v>
      </c>
      <c r="H26" s="14" t="s">
        <v>655</v>
      </c>
      <c r="I26" s="15" t="s">
        <v>152</v>
      </c>
      <c r="J26" s="14" t="s">
        <v>531</v>
      </c>
      <c r="K26" s="14" t="s">
        <v>532</v>
      </c>
      <c r="L26" s="15" t="s">
        <v>419</v>
      </c>
      <c r="M26" s="14" t="s">
        <v>432</v>
      </c>
      <c r="N26" s="14" t="s">
        <v>446</v>
      </c>
      <c r="O26" s="15" t="s">
        <v>760</v>
      </c>
    </row>
    <row r="27" spans="1:15">
      <c r="A27" s="14" t="s">
        <v>470</v>
      </c>
      <c r="B27" s="14" t="s">
        <v>471</v>
      </c>
      <c r="C27" s="15" t="s">
        <v>186</v>
      </c>
      <c r="D27" s="14" t="s">
        <v>571</v>
      </c>
      <c r="E27" s="14" t="s">
        <v>459</v>
      </c>
      <c r="F27" s="15" t="s">
        <v>328</v>
      </c>
      <c r="G27" s="14" t="s">
        <v>656</v>
      </c>
      <c r="H27" s="14" t="s">
        <v>657</v>
      </c>
      <c r="I27" s="15" t="s">
        <v>146</v>
      </c>
      <c r="J27" s="14" t="s">
        <v>480</v>
      </c>
      <c r="K27" s="14" t="s">
        <v>481</v>
      </c>
      <c r="L27" s="15" t="s">
        <v>108</v>
      </c>
      <c r="M27" s="16" t="s">
        <v>565</v>
      </c>
      <c r="N27" s="16" t="s">
        <v>671</v>
      </c>
      <c r="O27" s="15" t="s">
        <v>357</v>
      </c>
    </row>
    <row r="28" spans="1:15">
      <c r="A28" s="16" t="s">
        <v>447</v>
      </c>
      <c r="B28" s="16" t="s">
        <v>472</v>
      </c>
      <c r="C28" s="15" t="s">
        <v>96</v>
      </c>
      <c r="D28" s="14" t="s">
        <v>573</v>
      </c>
      <c r="E28" s="14" t="s">
        <v>574</v>
      </c>
      <c r="F28" s="15" t="s">
        <v>331</v>
      </c>
      <c r="G28" s="16" t="s">
        <v>658</v>
      </c>
      <c r="H28" s="16" t="s">
        <v>659</v>
      </c>
      <c r="I28" s="15" t="s">
        <v>125</v>
      </c>
      <c r="J28" s="14" t="s">
        <v>483</v>
      </c>
      <c r="K28" s="14" t="s">
        <v>484</v>
      </c>
      <c r="L28" s="15" t="s">
        <v>253</v>
      </c>
      <c r="M28" s="16" t="s">
        <v>610</v>
      </c>
      <c r="N28" s="16" t="s">
        <v>672</v>
      </c>
      <c r="O28" s="15" t="s">
        <v>278</v>
      </c>
    </row>
    <row r="29" spans="1:15">
      <c r="A29" s="16" t="s">
        <v>473</v>
      </c>
      <c r="B29" s="16" t="s">
        <v>474</v>
      </c>
      <c r="C29" s="15" t="s">
        <v>66</v>
      </c>
      <c r="D29" s="14" t="s">
        <v>575</v>
      </c>
      <c r="E29" s="14" t="s">
        <v>495</v>
      </c>
      <c r="F29" s="15" t="s">
        <v>761</v>
      </c>
      <c r="G29" s="16" t="s">
        <v>660</v>
      </c>
      <c r="H29" s="16" t="s">
        <v>559</v>
      </c>
      <c r="I29" s="15" t="s">
        <v>762</v>
      </c>
      <c r="J29" s="14" t="s">
        <v>485</v>
      </c>
      <c r="K29" s="14" t="s">
        <v>486</v>
      </c>
      <c r="L29" s="15" t="s">
        <v>221</v>
      </c>
      <c r="M29" s="16" t="s">
        <v>610</v>
      </c>
      <c r="N29" s="16" t="s">
        <v>618</v>
      </c>
      <c r="O29" s="15" t="s">
        <v>763</v>
      </c>
    </row>
    <row r="30" spans="1:15">
      <c r="A30" s="16" t="s">
        <v>475</v>
      </c>
      <c r="B30" s="16" t="s">
        <v>476</v>
      </c>
      <c r="C30" s="15" t="s">
        <v>113</v>
      </c>
      <c r="D30" s="14" t="s">
        <v>576</v>
      </c>
      <c r="E30" s="14" t="s">
        <v>577</v>
      </c>
      <c r="F30" s="15" t="s">
        <v>764</v>
      </c>
      <c r="G30" s="16" t="s">
        <v>661</v>
      </c>
      <c r="H30" s="16" t="s">
        <v>662</v>
      </c>
      <c r="I30" s="15" t="s">
        <v>44</v>
      </c>
      <c r="J30" s="14" t="s">
        <v>487</v>
      </c>
      <c r="K30" s="14" t="s">
        <v>488</v>
      </c>
      <c r="L30" s="15" t="s">
        <v>78</v>
      </c>
      <c r="M30" s="16" t="s">
        <v>673</v>
      </c>
      <c r="N30" s="16" t="s">
        <v>659</v>
      </c>
      <c r="O30" s="15" t="s">
        <v>765</v>
      </c>
    </row>
    <row r="31" spans="1:15">
      <c r="A31" s="16" t="s">
        <v>426</v>
      </c>
      <c r="B31" s="16" t="s">
        <v>477</v>
      </c>
      <c r="C31" s="15" t="s">
        <v>123</v>
      </c>
      <c r="D31" s="14" t="s">
        <v>578</v>
      </c>
      <c r="E31" s="14" t="s">
        <v>507</v>
      </c>
      <c r="F31" s="15" t="s">
        <v>40</v>
      </c>
      <c r="G31" s="16" t="s">
        <v>663</v>
      </c>
      <c r="H31" s="16" t="s">
        <v>609</v>
      </c>
      <c r="I31" s="15" t="s">
        <v>326</v>
      </c>
      <c r="J31" s="14" t="s">
        <v>489</v>
      </c>
      <c r="K31" s="14" t="s">
        <v>490</v>
      </c>
      <c r="L31" s="15" t="s">
        <v>12</v>
      </c>
      <c r="M31" s="16" t="s">
        <v>478</v>
      </c>
      <c r="N31" s="16" t="s">
        <v>637</v>
      </c>
      <c r="O31" s="15" t="s">
        <v>110</v>
      </c>
    </row>
    <row r="32" spans="1:15">
      <c r="A32" s="16" t="s">
        <v>478</v>
      </c>
      <c r="B32" s="16" t="s">
        <v>479</v>
      </c>
      <c r="C32" s="15" t="s">
        <v>237</v>
      </c>
      <c r="D32" s="14" t="s">
        <v>579</v>
      </c>
      <c r="E32" s="14" t="s">
        <v>524</v>
      </c>
      <c r="F32" s="15" t="s">
        <v>42</v>
      </c>
      <c r="G32" s="14" t="s">
        <v>445</v>
      </c>
      <c r="H32" s="14" t="s">
        <v>646</v>
      </c>
      <c r="I32" s="15" t="s">
        <v>91</v>
      </c>
      <c r="J32" s="14" t="s">
        <v>491</v>
      </c>
      <c r="K32" s="14" t="s">
        <v>492</v>
      </c>
      <c r="L32" s="15" t="s">
        <v>181</v>
      </c>
      <c r="M32" s="16" t="s">
        <v>674</v>
      </c>
      <c r="N32" s="16" t="s">
        <v>675</v>
      </c>
      <c r="O32" s="15" t="s">
        <v>103</v>
      </c>
    </row>
    <row r="33" spans="1:15" ht="15.75">
      <c r="A33" s="15"/>
      <c r="B33" s="15"/>
      <c r="C33" s="17"/>
      <c r="D33" s="14" t="s">
        <v>580</v>
      </c>
      <c r="E33" s="14" t="s">
        <v>581</v>
      </c>
      <c r="F33" s="15" t="s">
        <v>57</v>
      </c>
      <c r="G33" s="14" t="s">
        <v>614</v>
      </c>
      <c r="H33" s="14" t="s">
        <v>615</v>
      </c>
      <c r="I33" s="15" t="s">
        <v>139</v>
      </c>
      <c r="J33" s="14" t="s">
        <v>452</v>
      </c>
      <c r="K33" s="14" t="s">
        <v>471</v>
      </c>
      <c r="L33" s="15" t="s">
        <v>118</v>
      </c>
      <c r="M33" s="16" t="s">
        <v>565</v>
      </c>
      <c r="N33" s="16" t="s">
        <v>676</v>
      </c>
      <c r="O33" s="15" t="s">
        <v>766</v>
      </c>
    </row>
    <row r="34" spans="1:15" ht="15.75">
      <c r="A34" s="15"/>
      <c r="B34" s="15"/>
      <c r="C34" s="17"/>
      <c r="D34" s="14" t="s">
        <v>582</v>
      </c>
      <c r="E34" s="14" t="s">
        <v>494</v>
      </c>
      <c r="F34" s="15" t="s">
        <v>145</v>
      </c>
      <c r="G34" s="14" t="s">
        <v>575</v>
      </c>
      <c r="H34" s="14" t="s">
        <v>504</v>
      </c>
      <c r="I34" s="15" t="s">
        <v>39</v>
      </c>
      <c r="J34" s="14" t="s">
        <v>493</v>
      </c>
      <c r="K34" s="14" t="s">
        <v>494</v>
      </c>
      <c r="L34" s="15" t="s">
        <v>82</v>
      </c>
      <c r="M34" s="16" t="s">
        <v>565</v>
      </c>
      <c r="N34" s="16" t="s">
        <v>677</v>
      </c>
      <c r="O34" s="15" t="s">
        <v>37</v>
      </c>
    </row>
    <row r="35" spans="1:15" ht="15.75">
      <c r="A35" s="15"/>
      <c r="B35" s="15"/>
      <c r="C35" s="17"/>
      <c r="D35" s="16" t="s">
        <v>583</v>
      </c>
      <c r="E35" s="16" t="s">
        <v>584</v>
      </c>
      <c r="F35" s="15" t="s">
        <v>420</v>
      </c>
      <c r="G35" s="14" t="s">
        <v>617</v>
      </c>
      <c r="H35" s="14" t="s">
        <v>494</v>
      </c>
      <c r="I35" s="15" t="s">
        <v>67</v>
      </c>
      <c r="J35" s="14" t="s">
        <v>463</v>
      </c>
      <c r="K35" s="14" t="s">
        <v>495</v>
      </c>
      <c r="L35" s="15" t="s">
        <v>62</v>
      </c>
      <c r="M35" s="16" t="s">
        <v>678</v>
      </c>
      <c r="N35" s="16" t="s">
        <v>495</v>
      </c>
      <c r="O35" s="15" t="s">
        <v>167</v>
      </c>
    </row>
    <row r="36" spans="1:15" ht="15.75">
      <c r="A36" s="15"/>
      <c r="B36" s="15"/>
      <c r="C36" s="17"/>
      <c r="D36" s="16" t="s">
        <v>585</v>
      </c>
      <c r="E36" s="16" t="s">
        <v>457</v>
      </c>
      <c r="F36" s="15" t="s">
        <v>767</v>
      </c>
      <c r="G36" s="14" t="s">
        <v>575</v>
      </c>
      <c r="H36" s="14" t="s">
        <v>618</v>
      </c>
      <c r="I36" s="15" t="s">
        <v>768</v>
      </c>
      <c r="J36" s="14" t="s">
        <v>423</v>
      </c>
      <c r="K36" s="14" t="s">
        <v>496</v>
      </c>
      <c r="L36" s="15" t="s">
        <v>394</v>
      </c>
      <c r="M36" s="17"/>
      <c r="N36" s="17"/>
      <c r="O36" s="17"/>
    </row>
    <row r="37" spans="1:15" ht="15.75">
      <c r="A37" s="15"/>
      <c r="B37" s="15"/>
      <c r="C37" s="17"/>
      <c r="D37" s="14" t="s">
        <v>586</v>
      </c>
      <c r="E37" s="14" t="s">
        <v>587</v>
      </c>
      <c r="F37" s="15" t="s">
        <v>231</v>
      </c>
      <c r="G37" s="14" t="s">
        <v>619</v>
      </c>
      <c r="H37" s="14" t="s">
        <v>620</v>
      </c>
      <c r="I37" s="15" t="s">
        <v>223</v>
      </c>
      <c r="J37" s="14" t="s">
        <v>497</v>
      </c>
      <c r="K37" s="14" t="s">
        <v>498</v>
      </c>
      <c r="L37" s="15" t="s">
        <v>226</v>
      </c>
      <c r="M37" s="17"/>
      <c r="N37" s="17"/>
      <c r="O37" s="17"/>
    </row>
    <row r="38" spans="1:15" ht="15.75">
      <c r="A38" s="15"/>
      <c r="B38" s="15"/>
      <c r="C38" s="17"/>
      <c r="D38" s="14" t="s">
        <v>588</v>
      </c>
      <c r="E38" s="14" t="s">
        <v>589</v>
      </c>
      <c r="F38" s="15" t="s">
        <v>236</v>
      </c>
      <c r="G38" s="14" t="s">
        <v>621</v>
      </c>
      <c r="H38" s="14" t="s">
        <v>622</v>
      </c>
      <c r="I38" s="15" t="s">
        <v>46</v>
      </c>
      <c r="J38" s="16" t="s">
        <v>499</v>
      </c>
      <c r="K38" s="16" t="s">
        <v>500</v>
      </c>
      <c r="L38" s="15" t="s">
        <v>769</v>
      </c>
      <c r="M38" s="17"/>
      <c r="N38" s="17"/>
      <c r="O38" s="17"/>
    </row>
    <row r="39" spans="1:15" ht="15.75">
      <c r="A39" s="15"/>
      <c r="B39" s="15"/>
      <c r="C39" s="17"/>
      <c r="D39" s="16" t="s">
        <v>624</v>
      </c>
      <c r="E39" s="16" t="s">
        <v>625</v>
      </c>
      <c r="F39" s="15" t="s">
        <v>45</v>
      </c>
      <c r="G39" s="16" t="s">
        <v>623</v>
      </c>
      <c r="H39" s="16" t="s">
        <v>502</v>
      </c>
      <c r="I39" s="15" t="s">
        <v>770</v>
      </c>
      <c r="J39" s="16" t="s">
        <v>501</v>
      </c>
      <c r="K39" s="16" t="s">
        <v>502</v>
      </c>
      <c r="L39" s="15" t="s">
        <v>208</v>
      </c>
      <c r="M39" s="17"/>
      <c r="N39" s="17"/>
      <c r="O39" s="17"/>
    </row>
    <row r="40" spans="1:15" ht="15.75">
      <c r="A40" s="15"/>
      <c r="B40" s="15"/>
      <c r="C40" s="17"/>
      <c r="D40" s="17"/>
      <c r="E40" s="17"/>
      <c r="F40" s="17"/>
      <c r="G40" s="17"/>
      <c r="H40" s="17"/>
      <c r="I40" s="17"/>
      <c r="J40" s="16" t="s">
        <v>503</v>
      </c>
      <c r="K40" s="16" t="s">
        <v>504</v>
      </c>
      <c r="L40" s="15" t="s">
        <v>25</v>
      </c>
      <c r="M40" s="17"/>
      <c r="N40" s="17"/>
      <c r="O40" s="17"/>
    </row>
    <row r="41" spans="1:15" ht="15.75">
      <c r="A41" s="15"/>
      <c r="B41" s="15"/>
      <c r="C41" s="17"/>
      <c r="D41" s="17"/>
      <c r="E41" s="17"/>
      <c r="F41" s="17"/>
      <c r="G41" s="17"/>
      <c r="H41" s="17"/>
      <c r="I41" s="17"/>
      <c r="J41" s="16" t="s">
        <v>505</v>
      </c>
      <c r="K41" s="16" t="s">
        <v>441</v>
      </c>
      <c r="L41" s="15" t="s">
        <v>97</v>
      </c>
      <c r="M41" s="17"/>
      <c r="N41" s="17"/>
      <c r="O41" s="17"/>
    </row>
    <row r="42" spans="1:15" ht="15.75">
      <c r="A42" s="15"/>
      <c r="B42" s="15"/>
      <c r="C42" s="17"/>
      <c r="D42" s="17"/>
      <c r="E42" s="17"/>
      <c r="F42" s="17"/>
      <c r="G42" s="17"/>
      <c r="H42" s="17"/>
      <c r="I42" s="17"/>
      <c r="J42" s="16" t="s">
        <v>506</v>
      </c>
      <c r="K42" s="16" t="s">
        <v>507</v>
      </c>
      <c r="L42" s="15" t="s">
        <v>98</v>
      </c>
      <c r="M42" s="17"/>
      <c r="N42" s="17"/>
      <c r="O42" s="17"/>
    </row>
    <row r="43" spans="1:15" ht="15.75">
      <c r="A43" s="15"/>
      <c r="B43" s="15"/>
      <c r="C43" s="17"/>
      <c r="D43" s="17"/>
      <c r="E43" s="17"/>
      <c r="F43" s="17"/>
      <c r="G43" s="17"/>
      <c r="H43" s="17"/>
      <c r="I43" s="17"/>
      <c r="J43" s="16" t="s">
        <v>452</v>
      </c>
      <c r="K43" s="16" t="s">
        <v>508</v>
      </c>
      <c r="L43" s="15" t="s">
        <v>99</v>
      </c>
      <c r="M43" s="17"/>
      <c r="N43" s="17"/>
      <c r="O43" s="17"/>
    </row>
    <row r="44" spans="1:15" ht="15.75">
      <c r="A44" s="15"/>
      <c r="B44" s="15"/>
      <c r="C44" s="17"/>
      <c r="D44" s="17"/>
      <c r="E44" s="17"/>
      <c r="F44" s="17"/>
      <c r="G44" s="17"/>
      <c r="H44" s="17"/>
      <c r="I44" s="17"/>
      <c r="J44" s="16" t="s">
        <v>509</v>
      </c>
      <c r="K44" s="16" t="s">
        <v>510</v>
      </c>
      <c r="L44" s="15" t="s">
        <v>90</v>
      </c>
      <c r="M44" s="17"/>
      <c r="N44" s="17"/>
      <c r="O44" s="17"/>
    </row>
  </sheetData>
  <pageMargins left="0.69930555555555596" right="0.6993055555555559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AX221"/>
  <sheetViews>
    <sheetView workbookViewId="0">
      <pane xSplit="2" ySplit="2" topLeftCell="Y56" activePane="bottomRight" state="frozen"/>
      <selection pane="topRight" activeCell="C1" sqref="C1"/>
      <selection pane="bottomLeft" activeCell="A3" sqref="A3"/>
      <selection pane="bottomRight" activeCell="AB73" sqref="AB73"/>
    </sheetView>
  </sheetViews>
  <sheetFormatPr defaultColWidth="9" defaultRowHeight="15"/>
  <cols>
    <col min="2" max="2" width="13.140625" customWidth="1"/>
  </cols>
  <sheetData>
    <row r="1" spans="1:50" s="22" customFormat="1">
      <c r="C1" s="22">
        <v>20</v>
      </c>
      <c r="E1" s="22">
        <v>5</v>
      </c>
      <c r="F1" s="60" t="s">
        <v>771</v>
      </c>
      <c r="G1" s="22" t="s">
        <v>772</v>
      </c>
      <c r="H1" s="22">
        <v>20</v>
      </c>
      <c r="I1" s="9" t="s">
        <v>2</v>
      </c>
      <c r="J1" s="22">
        <v>20</v>
      </c>
      <c r="L1" s="22">
        <v>5</v>
      </c>
      <c r="M1" s="22" t="s">
        <v>773</v>
      </c>
      <c r="N1" s="9" t="s">
        <v>3</v>
      </c>
      <c r="O1" s="22">
        <v>20</v>
      </c>
      <c r="Q1" s="22">
        <v>5</v>
      </c>
      <c r="R1" s="22" t="s">
        <v>773</v>
      </c>
      <c r="S1" s="9" t="s">
        <v>704</v>
      </c>
      <c r="T1" s="22">
        <v>20</v>
      </c>
      <c r="V1" s="22">
        <v>5</v>
      </c>
      <c r="W1" s="22" t="s">
        <v>773</v>
      </c>
      <c r="Y1" s="22" t="s">
        <v>706</v>
      </c>
      <c r="AD1" s="22" t="s">
        <v>774</v>
      </c>
      <c r="AK1" s="22" t="s">
        <v>775</v>
      </c>
      <c r="AR1" s="22" t="s">
        <v>10</v>
      </c>
    </row>
    <row r="2" spans="1:50" s="8" customFormat="1">
      <c r="A2" s="11"/>
      <c r="B2" s="12"/>
      <c r="C2" s="8" t="s">
        <v>776</v>
      </c>
      <c r="D2" s="8" t="s">
        <v>777</v>
      </c>
      <c r="E2" s="8" t="s">
        <v>778</v>
      </c>
      <c r="F2" s="8" t="s">
        <v>779</v>
      </c>
      <c r="G2" s="8" t="s">
        <v>780</v>
      </c>
      <c r="H2" s="8" t="s">
        <v>781</v>
      </c>
      <c r="I2" s="10" t="s">
        <v>23</v>
      </c>
      <c r="J2" s="8" t="s">
        <v>782</v>
      </c>
      <c r="K2" s="8" t="s">
        <v>777</v>
      </c>
      <c r="L2" s="8" t="s">
        <v>783</v>
      </c>
      <c r="M2" s="8" t="s">
        <v>779</v>
      </c>
      <c r="N2" s="10" t="s">
        <v>23</v>
      </c>
      <c r="O2" s="8" t="s">
        <v>782</v>
      </c>
      <c r="P2" s="8" t="s">
        <v>777</v>
      </c>
      <c r="Q2" s="8" t="s">
        <v>783</v>
      </c>
      <c r="R2" s="8" t="s">
        <v>779</v>
      </c>
      <c r="S2" s="10" t="s">
        <v>23</v>
      </c>
      <c r="T2" s="8" t="s">
        <v>782</v>
      </c>
      <c r="U2" s="8" t="s">
        <v>777</v>
      </c>
      <c r="V2" s="8" t="s">
        <v>783</v>
      </c>
      <c r="W2" s="8" t="s">
        <v>779</v>
      </c>
      <c r="X2" s="10" t="s">
        <v>23</v>
      </c>
      <c r="Y2" s="8" t="s">
        <v>782</v>
      </c>
      <c r="Z2" s="8" t="s">
        <v>777</v>
      </c>
      <c r="AA2" s="8" t="s">
        <v>783</v>
      </c>
      <c r="AB2" s="8" t="s">
        <v>779</v>
      </c>
      <c r="AC2" s="10" t="s">
        <v>23</v>
      </c>
      <c r="AD2" s="8" t="s">
        <v>782</v>
      </c>
      <c r="AE2" s="8" t="s">
        <v>777</v>
      </c>
      <c r="AF2" s="8" t="s">
        <v>783</v>
      </c>
      <c r="AG2" s="8" t="s">
        <v>779</v>
      </c>
      <c r="AH2" s="8" t="s">
        <v>784</v>
      </c>
      <c r="AI2" s="8" t="s">
        <v>785</v>
      </c>
      <c r="AJ2" s="10" t="s">
        <v>23</v>
      </c>
      <c r="AK2" s="8" t="s">
        <v>782</v>
      </c>
      <c r="AL2" s="8" t="s">
        <v>777</v>
      </c>
      <c r="AM2" s="8" t="s">
        <v>783</v>
      </c>
      <c r="AN2" s="8" t="s">
        <v>779</v>
      </c>
      <c r="AO2" s="8" t="s">
        <v>784</v>
      </c>
      <c r="AP2" s="8" t="s">
        <v>785</v>
      </c>
      <c r="AQ2" s="10" t="s">
        <v>23</v>
      </c>
      <c r="AR2" s="8" t="s">
        <v>782</v>
      </c>
      <c r="AS2" s="8" t="s">
        <v>777</v>
      </c>
      <c r="AT2" s="8" t="s">
        <v>783</v>
      </c>
      <c r="AU2" s="8" t="s">
        <v>779</v>
      </c>
      <c r="AV2" s="8" t="s">
        <v>784</v>
      </c>
      <c r="AW2" s="8" t="s">
        <v>785</v>
      </c>
      <c r="AX2" s="10" t="s">
        <v>23</v>
      </c>
    </row>
    <row r="3" spans="1:50">
      <c r="A3" s="3" t="s">
        <v>423</v>
      </c>
      <c r="B3" s="2" t="s">
        <v>424</v>
      </c>
      <c r="C3">
        <f>IF(Positions!C2&lt;21,21-Positions!C2,0)</f>
        <v>0</v>
      </c>
      <c r="D3">
        <f>(Positions!AD$13+1)-Positions!D2</f>
        <v>6</v>
      </c>
      <c r="G3">
        <v>5</v>
      </c>
      <c r="H3">
        <v>20</v>
      </c>
      <c r="I3" s="9">
        <f>IF(SUM(C3:H3)&lt;0,0,SUM(C3:H3))</f>
        <v>31</v>
      </c>
      <c r="J3">
        <f>IF(Positions!F2&lt;21,21-Positions!F2,0)</f>
        <v>19</v>
      </c>
      <c r="K3">
        <f>(Positions!AE$13+1)-Positions!G2</f>
        <v>31</v>
      </c>
      <c r="N3" s="9">
        <f>IF(SUM(J3:M3)&lt;0,0,SUM(J3:M3))</f>
        <v>50</v>
      </c>
      <c r="O3">
        <f>IF(Positions!I2&lt;21,21-Positions!I2,0)</f>
        <v>19</v>
      </c>
      <c r="P3">
        <f>(Positions!AF$13+1)-Positions!J2</f>
        <v>28</v>
      </c>
      <c r="S3" s="9">
        <f>IF(SUM(O3:R3)&lt;0,0,SUM(O3:R3))</f>
        <v>47</v>
      </c>
      <c r="T3">
        <f>IF(Positions!L2&lt;21,21-Positions!L2,0)</f>
        <v>0</v>
      </c>
      <c r="U3">
        <f>(Positions!AG$13+1)-Positions!M2</f>
        <v>-72</v>
      </c>
      <c r="X3" s="9">
        <f>IF(SUM(T3:W3)&lt;0,0,SUM(T3:W3))</f>
        <v>0</v>
      </c>
      <c r="Y3">
        <f>IF(Positions!O2&lt;21,21-Positions!O2,0)</f>
        <v>0</v>
      </c>
      <c r="Z3">
        <f>(Positions!AH$13+1)-Positions!P2</f>
        <v>-98</v>
      </c>
      <c r="AC3" s="9">
        <f>IF(SUM(Y3:AB3)&lt;0,0,SUM(Y3:AB3))</f>
        <v>0</v>
      </c>
      <c r="AD3">
        <f>IF(Positions!U2&lt;21,21-Positions!U2,0)</f>
        <v>0</v>
      </c>
      <c r="AE3">
        <f>(Positions!AJ$13+1)-Positions!V2</f>
        <v>-98</v>
      </c>
      <c r="AJ3" s="9">
        <f>IF(SUM(AD3:AI3)&lt;0,0,SUM(AD3:AI3))</f>
        <v>0</v>
      </c>
      <c r="AK3">
        <f>IF(Positions!X2&lt;21,21-Positions!X2,0)</f>
        <v>0</v>
      </c>
      <c r="AL3">
        <f>(Positions!AK$13+1)-Positions!Y2</f>
        <v>-98</v>
      </c>
      <c r="AQ3" s="9">
        <f>IF(SUM(AK3:AP3)&lt;0,0,SUM(AK3:AP3))</f>
        <v>0</v>
      </c>
      <c r="AR3">
        <f>IF(Positions!AA2&lt;21,21-Positions!AA2,0)</f>
        <v>0</v>
      </c>
      <c r="AS3">
        <f>(Positions!AL$13+1)-Positions!AB2</f>
        <v>-98</v>
      </c>
      <c r="AX3" s="9">
        <f>IF(SUM(AR3:AW3)&lt;0,0,SUM(AR3:AW3))</f>
        <v>0</v>
      </c>
    </row>
    <row r="4" spans="1:50">
      <c r="A4" s="3" t="s">
        <v>426</v>
      </c>
      <c r="B4" s="2" t="s">
        <v>427</v>
      </c>
      <c r="C4">
        <f>IF(Positions!C3&lt;21,21-Positions!C3,0)</f>
        <v>0</v>
      </c>
      <c r="D4">
        <f>(Positions!AD$13+1)-Positions!D3</f>
        <v>-88</v>
      </c>
      <c r="I4" s="9">
        <f t="shared" ref="I4:I67" si="0">IF(SUM(C4:H4)&lt;0,0,SUM(C4:H4))</f>
        <v>0</v>
      </c>
      <c r="J4">
        <f>IF(Positions!F3&lt;21,21-Positions!F3,0)</f>
        <v>14</v>
      </c>
      <c r="K4">
        <f>(Positions!AE$13+1)-Positions!G3</f>
        <v>29</v>
      </c>
      <c r="N4" s="9">
        <f t="shared" ref="N4" si="1">IF(SUM(J4:M4)&lt;0,0,SUM(J4:M4))</f>
        <v>43</v>
      </c>
      <c r="O4">
        <f>IF(Positions!I3&lt;21,21-Positions!I3,0)</f>
        <v>16</v>
      </c>
      <c r="P4">
        <f>(Positions!AF$13+1)-Positions!J3</f>
        <v>27</v>
      </c>
      <c r="R4">
        <v>3</v>
      </c>
      <c r="S4" s="9">
        <f t="shared" ref="S4" si="2">IF(SUM(O4:R4)&lt;0,0,SUM(O4:R4))</f>
        <v>46</v>
      </c>
      <c r="T4">
        <f>IF(Positions!L3&lt;21,21-Positions!L3,0)</f>
        <v>17</v>
      </c>
      <c r="U4">
        <f>(Positions!AG$13+1)-Positions!M3</f>
        <v>26</v>
      </c>
      <c r="X4" s="9">
        <f t="shared" ref="X4" si="3">IF(SUM(T4:W4)&lt;0,0,SUM(T4:W4))</f>
        <v>43</v>
      </c>
      <c r="Y4">
        <f>IF(Positions!O3&lt;21,21-Positions!O3,0)</f>
        <v>0</v>
      </c>
      <c r="Z4">
        <f>(Positions!AH$13+1)-Positions!P3</f>
        <v>-98</v>
      </c>
      <c r="AC4" s="9">
        <f t="shared" ref="AC4" si="4">IF(SUM(Y4:AB4)&lt;0,0,SUM(Y4:AB4))</f>
        <v>0</v>
      </c>
      <c r="AD4">
        <f>IF(Positions!U3&lt;21,21-Positions!U3,0)</f>
        <v>0</v>
      </c>
      <c r="AE4">
        <f>(Positions!AJ$13+1)-Positions!V3</f>
        <v>-98</v>
      </c>
      <c r="AJ4" s="9">
        <f t="shared" ref="AJ4" si="5">IF(SUM(AD4:AI4)&lt;0,0,SUM(AD4:AI4))</f>
        <v>0</v>
      </c>
      <c r="AK4">
        <f>IF(Positions!X3&lt;21,21-Positions!X3,0)</f>
        <v>0</v>
      </c>
      <c r="AL4">
        <f>(Positions!AK$13+1)-Positions!Y3</f>
        <v>-98</v>
      </c>
      <c r="AQ4" s="9">
        <f t="shared" ref="AQ4" si="6">IF(SUM(AK4:AP4)&lt;0,0,SUM(AK4:AP4))</f>
        <v>0</v>
      </c>
      <c r="AR4">
        <f>IF(Positions!AA3&lt;21,21-Positions!AA3,0)</f>
        <v>0</v>
      </c>
      <c r="AS4">
        <f>(Positions!AL$13+1)-Positions!AB3</f>
        <v>-98</v>
      </c>
      <c r="AX4" s="9">
        <f t="shared" ref="AX4" si="7">IF(SUM(AR4:AW4)&lt;0,0,SUM(AR4:AW4))</f>
        <v>0</v>
      </c>
    </row>
    <row r="5" spans="1:50">
      <c r="A5" s="4" t="s">
        <v>428</v>
      </c>
      <c r="B5" s="2" t="s">
        <v>429</v>
      </c>
      <c r="C5">
        <f>IF(Positions!C4&lt;21,21-Positions!C4,0)</f>
        <v>0</v>
      </c>
      <c r="D5">
        <f>(Positions!AD$13+1)-Positions!D4</f>
        <v>-88</v>
      </c>
      <c r="I5" s="9">
        <f t="shared" si="0"/>
        <v>0</v>
      </c>
      <c r="J5">
        <f>IF(Positions!F4&lt;21,21-Positions!F4,0)</f>
        <v>0</v>
      </c>
      <c r="K5">
        <f>(Positions!AE$13+1)-Positions!G4</f>
        <v>-66</v>
      </c>
      <c r="N5" s="9">
        <f t="shared" ref="N5:N36" si="8">IF(SUM(J5:M5)&lt;0,0,SUM(J5:M5))</f>
        <v>0</v>
      </c>
      <c r="O5">
        <f>IF(Positions!I4&lt;21,21-Positions!I4,0)</f>
        <v>0</v>
      </c>
      <c r="P5">
        <f>(Positions!AF$13+1)-Positions!J4</f>
        <v>-69</v>
      </c>
      <c r="S5" s="9">
        <f t="shared" ref="S5:S36" si="9">IF(SUM(O5:R5)&lt;0,0,SUM(O5:R5))</f>
        <v>0</v>
      </c>
      <c r="T5">
        <f>IF(Positions!L4&lt;21,21-Positions!L4,0)</f>
        <v>0</v>
      </c>
      <c r="U5">
        <f>(Positions!AG$13+1)-Positions!M4</f>
        <v>-72</v>
      </c>
      <c r="X5" s="9">
        <f t="shared" ref="X5:X36" si="10">IF(SUM(T5:W5)&lt;0,0,SUM(T5:W5))</f>
        <v>0</v>
      </c>
      <c r="Y5">
        <f>IF(Positions!O4&lt;21,21-Positions!O4,0)</f>
        <v>0</v>
      </c>
      <c r="Z5">
        <f>(Positions!AH$13+1)-Positions!P4</f>
        <v>-98</v>
      </c>
      <c r="AC5" s="9">
        <f t="shared" ref="AC5:AC36" si="11">IF(SUM(Y5:AB5)&lt;0,0,SUM(Y5:AB5))</f>
        <v>0</v>
      </c>
      <c r="AD5">
        <f>IF(Positions!U4&lt;21,21-Positions!U4,0)</f>
        <v>0</v>
      </c>
      <c r="AE5">
        <f>(Positions!AJ$13+1)-Positions!V4</f>
        <v>-98</v>
      </c>
      <c r="AJ5" s="9">
        <f t="shared" ref="AJ5:AJ36" si="12">IF(SUM(AD5:AI5)&lt;0,0,SUM(AD5:AI5))</f>
        <v>0</v>
      </c>
      <c r="AK5">
        <f>IF(Positions!X4&lt;21,21-Positions!X4,0)</f>
        <v>0</v>
      </c>
      <c r="AL5">
        <f>(Positions!AK$13+1)-Positions!Y4</f>
        <v>-98</v>
      </c>
      <c r="AQ5" s="9">
        <f t="shared" ref="AQ5:AQ36" si="13">IF(SUM(AK5:AP5)&lt;0,0,SUM(AK5:AP5))</f>
        <v>0</v>
      </c>
      <c r="AR5">
        <f>IF(Positions!AA4&lt;21,21-Positions!AA4,0)</f>
        <v>0</v>
      </c>
      <c r="AS5">
        <f>(Positions!AL$13+1)-Positions!AB4</f>
        <v>-98</v>
      </c>
      <c r="AX5" s="9">
        <f t="shared" ref="AX5:AX36" si="14">IF(SUM(AR5:AW5)&lt;0,0,SUM(AR5:AW5))</f>
        <v>0</v>
      </c>
    </row>
    <row r="6" spans="1:50">
      <c r="A6" s="3" t="s">
        <v>430</v>
      </c>
      <c r="B6" s="2" t="s">
        <v>431</v>
      </c>
      <c r="C6">
        <f>IF(Positions!C5&lt;21,21-Positions!C5,0)</f>
        <v>13</v>
      </c>
      <c r="D6">
        <f>(Positions!AD$13+1)-Positions!D5</f>
        <v>10</v>
      </c>
      <c r="F6">
        <v>5</v>
      </c>
      <c r="G6">
        <v>5</v>
      </c>
      <c r="H6">
        <v>20</v>
      </c>
      <c r="I6" s="9">
        <f t="shared" si="0"/>
        <v>53</v>
      </c>
      <c r="J6">
        <f>IF(Positions!F5&lt;21,21-Positions!F5,0)</f>
        <v>0</v>
      </c>
      <c r="K6">
        <f>(Positions!AE$13+1)-Positions!G5</f>
        <v>-66</v>
      </c>
      <c r="N6" s="9">
        <f t="shared" si="8"/>
        <v>0</v>
      </c>
      <c r="O6">
        <f>IF(Positions!I5&lt;21,21-Positions!I5,0)</f>
        <v>0</v>
      </c>
      <c r="P6">
        <f>(Positions!AF$13+1)-Positions!J5</f>
        <v>-69</v>
      </c>
      <c r="S6" s="9">
        <f t="shared" si="9"/>
        <v>0</v>
      </c>
      <c r="T6">
        <f>IF(Positions!L5&lt;21,21-Positions!L5,0)</f>
        <v>0</v>
      </c>
      <c r="U6">
        <f>(Positions!AG$13+1)-Positions!M5</f>
        <v>-72</v>
      </c>
      <c r="X6" s="9">
        <f t="shared" si="10"/>
        <v>0</v>
      </c>
      <c r="Y6">
        <f>IF(Positions!O5&lt;21,21-Positions!O5,0)</f>
        <v>0</v>
      </c>
      <c r="Z6">
        <f>(Positions!AH$13+1)-Positions!P5</f>
        <v>-98</v>
      </c>
      <c r="AC6" s="9">
        <f t="shared" si="11"/>
        <v>0</v>
      </c>
      <c r="AD6">
        <f>IF(Positions!U5&lt;21,21-Positions!U5,0)</f>
        <v>0</v>
      </c>
      <c r="AE6">
        <f>(Positions!AJ$13+1)-Positions!V5</f>
        <v>-98</v>
      </c>
      <c r="AJ6" s="9">
        <f t="shared" si="12"/>
        <v>0</v>
      </c>
      <c r="AK6">
        <f>IF(Positions!X5&lt;21,21-Positions!X5,0)</f>
        <v>0</v>
      </c>
      <c r="AL6">
        <f>(Positions!AK$13+1)-Positions!Y5</f>
        <v>-98</v>
      </c>
      <c r="AQ6" s="9">
        <f t="shared" si="13"/>
        <v>0</v>
      </c>
      <c r="AR6">
        <f>IF(Positions!AA5&lt;21,21-Positions!AA5,0)</f>
        <v>0</v>
      </c>
      <c r="AS6">
        <f>(Positions!AL$13+1)-Positions!AB5</f>
        <v>-98</v>
      </c>
      <c r="AX6" s="9">
        <f t="shared" si="14"/>
        <v>0</v>
      </c>
    </row>
    <row r="7" spans="1:50">
      <c r="A7" s="3" t="s">
        <v>432</v>
      </c>
      <c r="B7" s="2" t="s">
        <v>433</v>
      </c>
      <c r="C7">
        <f>IF(Positions!C6&lt;21,21-Positions!C6,0)</f>
        <v>8</v>
      </c>
      <c r="D7">
        <f>(Positions!AD$13+1)-Positions!D6</f>
        <v>9</v>
      </c>
      <c r="F7">
        <v>3</v>
      </c>
      <c r="G7">
        <v>5</v>
      </c>
      <c r="H7">
        <v>20</v>
      </c>
      <c r="I7" s="9">
        <f t="shared" si="0"/>
        <v>45</v>
      </c>
      <c r="J7">
        <f>IF(Positions!F6&lt;21,21-Positions!F6,0)</f>
        <v>0</v>
      </c>
      <c r="K7">
        <f>(Positions!AE$13+1)-Positions!G6</f>
        <v>-66</v>
      </c>
      <c r="N7" s="9">
        <f t="shared" si="8"/>
        <v>0</v>
      </c>
      <c r="O7">
        <f>IF(Positions!I6&lt;21,21-Positions!I6,0)</f>
        <v>0</v>
      </c>
      <c r="P7">
        <f>(Positions!AF$13+1)-Positions!J6</f>
        <v>-69</v>
      </c>
      <c r="S7" s="9">
        <f t="shared" si="9"/>
        <v>0</v>
      </c>
      <c r="T7">
        <f>IF(Positions!L6&lt;21,21-Positions!L6,0)</f>
        <v>0</v>
      </c>
      <c r="U7">
        <f>(Positions!AG$13+1)-Positions!M6</f>
        <v>-72</v>
      </c>
      <c r="X7" s="9">
        <f t="shared" si="10"/>
        <v>0</v>
      </c>
      <c r="Y7">
        <f>IF(Positions!O6&lt;21,21-Positions!O6,0)</f>
        <v>0</v>
      </c>
      <c r="Z7">
        <f>(Positions!AH$13+1)-Positions!P6</f>
        <v>-98</v>
      </c>
      <c r="AC7" s="9">
        <f t="shared" si="11"/>
        <v>0</v>
      </c>
      <c r="AD7">
        <f>IF(Positions!U6&lt;21,21-Positions!U6,0)</f>
        <v>0</v>
      </c>
      <c r="AE7">
        <f>(Positions!AJ$13+1)-Positions!V6</f>
        <v>-98</v>
      </c>
      <c r="AJ7" s="9">
        <f t="shared" si="12"/>
        <v>0</v>
      </c>
      <c r="AK7">
        <f>IF(Positions!X6&lt;21,21-Positions!X6,0)</f>
        <v>0</v>
      </c>
      <c r="AL7">
        <f>(Positions!AK$13+1)-Positions!Y6</f>
        <v>-98</v>
      </c>
      <c r="AQ7" s="9">
        <f t="shared" si="13"/>
        <v>0</v>
      </c>
      <c r="AR7">
        <f>IF(Positions!AA6&lt;21,21-Positions!AA6,0)</f>
        <v>0</v>
      </c>
      <c r="AS7">
        <f>(Positions!AL$13+1)-Positions!AB6</f>
        <v>-98</v>
      </c>
      <c r="AX7" s="9">
        <f t="shared" si="14"/>
        <v>0</v>
      </c>
    </row>
    <row r="8" spans="1:50">
      <c r="A8" s="3" t="s">
        <v>434</v>
      </c>
      <c r="B8" s="2" t="s">
        <v>435</v>
      </c>
      <c r="C8">
        <f>IF(Positions!C7&lt;21,21-Positions!C7,0)</f>
        <v>0</v>
      </c>
      <c r="D8">
        <f>(Positions!AD$13+1)-Positions!D7</f>
        <v>-88</v>
      </c>
      <c r="I8" s="9">
        <f t="shared" si="0"/>
        <v>0</v>
      </c>
      <c r="J8">
        <f>IF(Positions!F7&lt;21,21-Positions!F7,0)</f>
        <v>0</v>
      </c>
      <c r="K8">
        <f>(Positions!AE$13+1)-Positions!G7</f>
        <v>-66</v>
      </c>
      <c r="N8" s="9">
        <f t="shared" si="8"/>
        <v>0</v>
      </c>
      <c r="O8">
        <f>IF(Positions!I7&lt;21,21-Positions!I7,0)</f>
        <v>0</v>
      </c>
      <c r="P8">
        <f>(Positions!AF$13+1)-Positions!J7</f>
        <v>-69</v>
      </c>
      <c r="S8" s="9">
        <f t="shared" si="9"/>
        <v>0</v>
      </c>
      <c r="T8">
        <f>IF(Positions!L7&lt;21,21-Positions!L7,0)</f>
        <v>0</v>
      </c>
      <c r="U8">
        <f>(Positions!AG$13+1)-Positions!M7</f>
        <v>-72</v>
      </c>
      <c r="X8" s="9">
        <f t="shared" si="10"/>
        <v>0</v>
      </c>
      <c r="Y8">
        <f>IF(Positions!O7&lt;21,21-Positions!O7,0)</f>
        <v>0</v>
      </c>
      <c r="Z8">
        <f>(Positions!AH$13+1)-Positions!P7</f>
        <v>-98</v>
      </c>
      <c r="AC8" s="9">
        <f t="shared" si="11"/>
        <v>0</v>
      </c>
      <c r="AD8">
        <f>IF(Positions!U7&lt;21,21-Positions!U7,0)</f>
        <v>0</v>
      </c>
      <c r="AE8">
        <f>(Positions!AJ$13+1)-Positions!V7</f>
        <v>-98</v>
      </c>
      <c r="AJ8" s="9">
        <f t="shared" si="12"/>
        <v>0</v>
      </c>
      <c r="AK8">
        <f>IF(Positions!X7&lt;21,21-Positions!X7,0)</f>
        <v>0</v>
      </c>
      <c r="AL8">
        <f>(Positions!AK$13+1)-Positions!Y7</f>
        <v>-98</v>
      </c>
      <c r="AQ8" s="9">
        <f t="shared" si="13"/>
        <v>0</v>
      </c>
      <c r="AR8">
        <f>IF(Positions!AA7&lt;21,21-Positions!AA7,0)</f>
        <v>0</v>
      </c>
      <c r="AS8">
        <f>(Positions!AL$13+1)-Positions!AB7</f>
        <v>-98</v>
      </c>
      <c r="AX8" s="9">
        <f t="shared" si="14"/>
        <v>0</v>
      </c>
    </row>
    <row r="9" spans="1:50">
      <c r="A9" s="3" t="s">
        <v>436</v>
      </c>
      <c r="B9" s="2" t="s">
        <v>437</v>
      </c>
      <c r="C9">
        <f>IF(Positions!C8&lt;21,21-Positions!C8,0)</f>
        <v>0</v>
      </c>
      <c r="D9">
        <f>(Positions!AD$13+1)-Positions!D8</f>
        <v>5</v>
      </c>
      <c r="I9" s="9">
        <f t="shared" si="0"/>
        <v>5</v>
      </c>
      <c r="J9">
        <f>IF(Positions!F8&lt;21,21-Positions!F8,0)</f>
        <v>12</v>
      </c>
      <c r="K9">
        <f>(Positions!AE$13+1)-Positions!G8</f>
        <v>28</v>
      </c>
      <c r="M9">
        <v>5</v>
      </c>
      <c r="N9" s="9">
        <f t="shared" si="8"/>
        <v>45</v>
      </c>
      <c r="O9">
        <f>IF(Positions!I8&lt;21,21-Positions!I8,0)</f>
        <v>11</v>
      </c>
      <c r="P9">
        <f>(Positions!AF$13+1)-Positions!J8</f>
        <v>25</v>
      </c>
      <c r="R9">
        <v>5</v>
      </c>
      <c r="S9" s="9">
        <f t="shared" si="9"/>
        <v>41</v>
      </c>
      <c r="T9">
        <f>IF(Positions!L8&lt;21,21-Positions!L8,0)</f>
        <v>16</v>
      </c>
      <c r="U9">
        <f>(Positions!AG$13+1)-Positions!M8</f>
        <v>25</v>
      </c>
      <c r="W9">
        <v>5</v>
      </c>
      <c r="X9" s="9">
        <f t="shared" si="10"/>
        <v>46</v>
      </c>
      <c r="Y9">
        <f>IF(Positions!O8&lt;21,21-Positions!O8,0)</f>
        <v>0</v>
      </c>
      <c r="Z9">
        <f>(Positions!AH$13+1)-Positions!P8</f>
        <v>-98</v>
      </c>
      <c r="AC9" s="9">
        <f t="shared" si="11"/>
        <v>0</v>
      </c>
      <c r="AD9">
        <f>IF(Positions!U8&lt;21,21-Positions!U8,0)</f>
        <v>0</v>
      </c>
      <c r="AE9">
        <f>(Positions!AJ$13+1)-Positions!V8</f>
        <v>-98</v>
      </c>
      <c r="AJ9" s="9">
        <f t="shared" si="12"/>
        <v>0</v>
      </c>
      <c r="AK9">
        <f>IF(Positions!X8&lt;21,21-Positions!X8,0)</f>
        <v>0</v>
      </c>
      <c r="AL9">
        <f>(Positions!AK$13+1)-Positions!Y8</f>
        <v>-98</v>
      </c>
      <c r="AQ9" s="9">
        <f t="shared" si="13"/>
        <v>0</v>
      </c>
      <c r="AR9">
        <f>IF(Positions!AA8&lt;21,21-Positions!AA8,0)</f>
        <v>0</v>
      </c>
      <c r="AS9">
        <f>(Positions!AL$13+1)-Positions!AB8</f>
        <v>-98</v>
      </c>
      <c r="AX9" s="9">
        <f t="shared" si="14"/>
        <v>0</v>
      </c>
    </row>
    <row r="10" spans="1:50">
      <c r="A10" s="3" t="s">
        <v>438</v>
      </c>
      <c r="B10" s="2" t="s">
        <v>439</v>
      </c>
      <c r="C10">
        <f>IF(Positions!C9&lt;21,21-Positions!C9,0)</f>
        <v>0</v>
      </c>
      <c r="D10">
        <f>(Positions!AD$13+1)-Positions!D9</f>
        <v>-88</v>
      </c>
      <c r="I10" s="9">
        <f t="shared" si="0"/>
        <v>0</v>
      </c>
      <c r="J10">
        <f>IF(Positions!F9&lt;21,21-Positions!F9,0)</f>
        <v>0</v>
      </c>
      <c r="K10">
        <f>(Positions!AE$13+1)-Positions!G9</f>
        <v>-66</v>
      </c>
      <c r="N10" s="9">
        <f t="shared" si="8"/>
        <v>0</v>
      </c>
      <c r="O10">
        <f>IF(Positions!I9&lt;21,21-Positions!I9,0)</f>
        <v>0</v>
      </c>
      <c r="P10">
        <f>(Positions!AF$13+1)-Positions!J9</f>
        <v>-69</v>
      </c>
      <c r="S10" s="9">
        <f t="shared" si="9"/>
        <v>0</v>
      </c>
      <c r="T10">
        <f>IF(Positions!L9&lt;21,21-Positions!L9,0)</f>
        <v>0</v>
      </c>
      <c r="U10">
        <f>(Positions!AG$13+1)-Positions!M9</f>
        <v>-72</v>
      </c>
      <c r="X10" s="9">
        <f t="shared" si="10"/>
        <v>0</v>
      </c>
      <c r="Y10">
        <f>IF(Positions!O9&lt;21,21-Positions!O9,0)</f>
        <v>0</v>
      </c>
      <c r="Z10">
        <f>(Positions!AH$13+1)-Positions!P9</f>
        <v>-98</v>
      </c>
      <c r="AC10" s="9">
        <f t="shared" si="11"/>
        <v>0</v>
      </c>
      <c r="AD10">
        <f>IF(Positions!U9&lt;21,21-Positions!U9,0)</f>
        <v>0</v>
      </c>
      <c r="AE10">
        <f>(Positions!AJ$13+1)-Positions!V9</f>
        <v>-98</v>
      </c>
      <c r="AJ10" s="9">
        <f t="shared" si="12"/>
        <v>0</v>
      </c>
      <c r="AK10">
        <f>IF(Positions!X9&lt;21,21-Positions!X9,0)</f>
        <v>0</v>
      </c>
      <c r="AL10">
        <f>(Positions!AK$13+1)-Positions!Y9</f>
        <v>-98</v>
      </c>
      <c r="AQ10" s="9">
        <f t="shared" si="13"/>
        <v>0</v>
      </c>
      <c r="AR10">
        <f>IF(Positions!AA9&lt;21,21-Positions!AA9,0)</f>
        <v>0</v>
      </c>
      <c r="AS10">
        <f>(Positions!AL$13+1)-Positions!AB9</f>
        <v>-98</v>
      </c>
      <c r="AX10" s="9">
        <f t="shared" si="14"/>
        <v>0</v>
      </c>
    </row>
    <row r="11" spans="1:50">
      <c r="A11" s="3" t="s">
        <v>440</v>
      </c>
      <c r="B11" s="2" t="s">
        <v>441</v>
      </c>
      <c r="C11">
        <f>IF(Positions!C10&lt;21,21-Positions!C10,0)</f>
        <v>0</v>
      </c>
      <c r="D11">
        <f>(Positions!AD$13+1)-Positions!D10</f>
        <v>-88</v>
      </c>
      <c r="I11" s="9">
        <f t="shared" si="0"/>
        <v>0</v>
      </c>
      <c r="J11">
        <f>IF(Positions!F10&lt;21,21-Positions!F10,0)</f>
        <v>16</v>
      </c>
      <c r="K11">
        <f>(Positions!AE$13+1)-Positions!G10</f>
        <v>30</v>
      </c>
      <c r="M11">
        <v>5</v>
      </c>
      <c r="N11" s="9">
        <f t="shared" si="8"/>
        <v>51</v>
      </c>
      <c r="O11">
        <f>IF(Positions!I10&lt;21,21-Positions!I10,0)</f>
        <v>13</v>
      </c>
      <c r="P11">
        <f>(Positions!AF$13+1)-Positions!J10</f>
        <v>26</v>
      </c>
      <c r="S11" s="9">
        <f t="shared" si="9"/>
        <v>39</v>
      </c>
      <c r="T11">
        <f>IF(Positions!L10&lt;21,21-Positions!L10,0)</f>
        <v>15</v>
      </c>
      <c r="U11">
        <f>(Positions!AG$13+1)-Positions!M10</f>
        <v>24</v>
      </c>
      <c r="X11" s="9">
        <f t="shared" si="10"/>
        <v>39</v>
      </c>
      <c r="Y11">
        <f>IF(Positions!O10&lt;21,21-Positions!O10,0)</f>
        <v>0</v>
      </c>
      <c r="Z11">
        <f>(Positions!AH$13+1)-Positions!P10</f>
        <v>-98</v>
      </c>
      <c r="AC11" s="9">
        <f t="shared" si="11"/>
        <v>0</v>
      </c>
      <c r="AD11">
        <f>IF(Positions!U10&lt;21,21-Positions!U10,0)</f>
        <v>0</v>
      </c>
      <c r="AE11">
        <f>(Positions!AJ$13+1)-Positions!V10</f>
        <v>-98</v>
      </c>
      <c r="AJ11" s="9">
        <f t="shared" si="12"/>
        <v>0</v>
      </c>
      <c r="AK11">
        <f>IF(Positions!X10&lt;21,21-Positions!X10,0)</f>
        <v>0</v>
      </c>
      <c r="AL11">
        <f>(Positions!AK$13+1)-Positions!Y10</f>
        <v>-98</v>
      </c>
      <c r="AQ11" s="9">
        <f t="shared" si="13"/>
        <v>0</v>
      </c>
      <c r="AR11">
        <f>IF(Positions!AA10&lt;21,21-Positions!AA10,0)</f>
        <v>0</v>
      </c>
      <c r="AS11">
        <f>(Positions!AL$13+1)-Positions!AB10</f>
        <v>-98</v>
      </c>
      <c r="AX11" s="9">
        <f t="shared" si="14"/>
        <v>0</v>
      </c>
    </row>
    <row r="12" spans="1:50">
      <c r="A12" s="3" t="s">
        <v>442</v>
      </c>
      <c r="B12" s="2" t="s">
        <v>443</v>
      </c>
      <c r="C12">
        <f>IF(Positions!C11&lt;21,21-Positions!C11,0)</f>
        <v>0</v>
      </c>
      <c r="D12">
        <f>(Positions!AD$13+1)-Positions!D11</f>
        <v>8</v>
      </c>
      <c r="F12">
        <v>3</v>
      </c>
      <c r="G12">
        <v>5</v>
      </c>
      <c r="H12">
        <v>20</v>
      </c>
      <c r="I12" s="9">
        <f t="shared" si="0"/>
        <v>36</v>
      </c>
      <c r="J12">
        <f>IF(Positions!F11&lt;21,21-Positions!F11,0)</f>
        <v>0</v>
      </c>
      <c r="K12">
        <f>(Positions!AE$13+1)-Positions!G11</f>
        <v>-66</v>
      </c>
      <c r="N12" s="9">
        <f t="shared" si="8"/>
        <v>0</v>
      </c>
      <c r="O12">
        <f>IF(Positions!I11&lt;21,21-Positions!I11,0)</f>
        <v>0</v>
      </c>
      <c r="P12">
        <f>(Positions!AF$13+1)-Positions!J11</f>
        <v>-69</v>
      </c>
      <c r="S12" s="9">
        <f t="shared" si="9"/>
        <v>0</v>
      </c>
      <c r="T12">
        <f>IF(Positions!L11&lt;21,21-Positions!L11,0)</f>
        <v>0</v>
      </c>
      <c r="U12">
        <f>(Positions!AG$13+1)-Positions!M11</f>
        <v>-72</v>
      </c>
      <c r="X12" s="9">
        <f t="shared" si="10"/>
        <v>0</v>
      </c>
      <c r="Y12">
        <f>IF(Positions!O11&lt;21,21-Positions!O11,0)</f>
        <v>0</v>
      </c>
      <c r="Z12">
        <f>(Positions!AH$13+1)-Positions!P11</f>
        <v>-98</v>
      </c>
      <c r="AC12" s="9">
        <f t="shared" si="11"/>
        <v>0</v>
      </c>
      <c r="AD12">
        <f>IF(Positions!U11&lt;21,21-Positions!U11,0)</f>
        <v>0</v>
      </c>
      <c r="AE12">
        <f>(Positions!AJ$13+1)-Positions!V11</f>
        <v>-98</v>
      </c>
      <c r="AJ12" s="9">
        <f t="shared" si="12"/>
        <v>0</v>
      </c>
      <c r="AK12">
        <f>IF(Positions!X11&lt;21,21-Positions!X11,0)</f>
        <v>0</v>
      </c>
      <c r="AL12">
        <f>(Positions!AK$13+1)-Positions!Y11</f>
        <v>-98</v>
      </c>
      <c r="AQ12" s="9">
        <f t="shared" si="13"/>
        <v>0</v>
      </c>
      <c r="AR12">
        <f>IF(Positions!AA11&lt;21,21-Positions!AA11,0)</f>
        <v>0</v>
      </c>
      <c r="AS12">
        <f>(Positions!AL$13+1)-Positions!AB11</f>
        <v>-98</v>
      </c>
      <c r="AX12" s="9">
        <f t="shared" si="14"/>
        <v>0</v>
      </c>
    </row>
    <row r="13" spans="1:50">
      <c r="A13" s="3" t="s">
        <v>440</v>
      </c>
      <c r="B13" s="2" t="s">
        <v>444</v>
      </c>
      <c r="C13">
        <f>IF(Positions!C12&lt;21,21-Positions!C12,0)</f>
        <v>0</v>
      </c>
      <c r="D13">
        <f>(Positions!AD$13+1)-Positions!D12</f>
        <v>-88</v>
      </c>
      <c r="I13" s="9">
        <f t="shared" si="0"/>
        <v>0</v>
      </c>
      <c r="J13">
        <f>IF(Positions!F12&lt;21,21-Positions!F12,0)</f>
        <v>0</v>
      </c>
      <c r="K13">
        <f>(Positions!AE$13+1)-Positions!G12</f>
        <v>-66</v>
      </c>
      <c r="N13" s="9">
        <f t="shared" si="8"/>
        <v>0</v>
      </c>
      <c r="O13">
        <f>IF(Positions!I12&lt;21,21-Positions!I12,0)</f>
        <v>2</v>
      </c>
      <c r="P13">
        <f>(Positions!AF$13+1)-Positions!J12</f>
        <v>19</v>
      </c>
      <c r="S13" s="9">
        <f t="shared" si="9"/>
        <v>21</v>
      </c>
      <c r="T13">
        <f>IF(Positions!L12&lt;21,21-Positions!L12,0)</f>
        <v>10</v>
      </c>
      <c r="U13">
        <f>(Positions!AG$13+1)-Positions!M12</f>
        <v>19</v>
      </c>
      <c r="X13" s="9">
        <f t="shared" si="10"/>
        <v>29</v>
      </c>
      <c r="Y13">
        <f>IF(Positions!O12&lt;21,21-Positions!O12,0)</f>
        <v>0</v>
      </c>
      <c r="Z13">
        <f>(Positions!AH$13+1)-Positions!P12</f>
        <v>-98</v>
      </c>
      <c r="AC13" s="9">
        <f t="shared" si="11"/>
        <v>0</v>
      </c>
      <c r="AD13">
        <f>IF(Positions!U12&lt;21,21-Positions!U12,0)</f>
        <v>0</v>
      </c>
      <c r="AE13">
        <f>(Positions!AJ$13+1)-Positions!V12</f>
        <v>-98</v>
      </c>
      <c r="AJ13" s="9">
        <f t="shared" si="12"/>
        <v>0</v>
      </c>
      <c r="AK13">
        <f>IF(Positions!X12&lt;21,21-Positions!X12,0)</f>
        <v>0</v>
      </c>
      <c r="AL13">
        <f>(Positions!AK$13+1)-Positions!Y12</f>
        <v>-98</v>
      </c>
      <c r="AQ13" s="9">
        <f t="shared" si="13"/>
        <v>0</v>
      </c>
      <c r="AR13">
        <f>IF(Positions!AA12&lt;21,21-Positions!AA12,0)</f>
        <v>0</v>
      </c>
      <c r="AS13">
        <f>(Positions!AL$13+1)-Positions!AB12</f>
        <v>-98</v>
      </c>
      <c r="AX13" s="9">
        <f t="shared" si="14"/>
        <v>0</v>
      </c>
    </row>
    <row r="14" spans="1:50">
      <c r="A14" s="3" t="s">
        <v>445</v>
      </c>
      <c r="B14" s="2" t="s">
        <v>446</v>
      </c>
      <c r="C14">
        <f>IF(Positions!C13&lt;21,21-Positions!C13,0)</f>
        <v>0</v>
      </c>
      <c r="D14">
        <f>(Positions!AD$13+1)-Positions!D13</f>
        <v>4</v>
      </c>
      <c r="I14" s="9">
        <f t="shared" si="0"/>
        <v>4</v>
      </c>
      <c r="J14">
        <f>IF(Positions!F13&lt;21,21-Positions!F13,0)</f>
        <v>0</v>
      </c>
      <c r="K14">
        <f>(Positions!AE$13+1)-Positions!G13</f>
        <v>23</v>
      </c>
      <c r="N14" s="9">
        <f t="shared" si="8"/>
        <v>23</v>
      </c>
      <c r="O14">
        <f>IF(Positions!I13&lt;21,21-Positions!I13,0)</f>
        <v>5</v>
      </c>
      <c r="P14">
        <f>(Positions!AF$13+1)-Positions!J13</f>
        <v>22</v>
      </c>
      <c r="R14">
        <v>3</v>
      </c>
      <c r="S14" s="9">
        <f t="shared" si="9"/>
        <v>30</v>
      </c>
      <c r="T14">
        <f>IF(Positions!L13&lt;21,21-Positions!L13,0)</f>
        <v>7</v>
      </c>
      <c r="U14">
        <f>(Positions!AG$13+1)-Positions!M13</f>
        <v>18</v>
      </c>
      <c r="X14" s="9">
        <f t="shared" si="10"/>
        <v>25</v>
      </c>
      <c r="Y14">
        <f>IF(Positions!O13&lt;21,21-Positions!O13,0)</f>
        <v>0</v>
      </c>
      <c r="Z14">
        <f>(Positions!AH$13+1)-Positions!P13</f>
        <v>-98</v>
      </c>
      <c r="AC14" s="9">
        <f t="shared" si="11"/>
        <v>0</v>
      </c>
      <c r="AD14">
        <f>IF(Positions!U13&lt;21,21-Positions!U13,0)</f>
        <v>0</v>
      </c>
      <c r="AE14">
        <f>(Positions!AJ$13+1)-Positions!V13</f>
        <v>-98</v>
      </c>
      <c r="AJ14" s="9">
        <f t="shared" si="12"/>
        <v>0</v>
      </c>
      <c r="AK14">
        <f>IF(Positions!X13&lt;21,21-Positions!X13,0)</f>
        <v>0</v>
      </c>
      <c r="AL14">
        <f>(Positions!AK$13+1)-Positions!Y13</f>
        <v>-98</v>
      </c>
      <c r="AQ14" s="9">
        <f t="shared" si="13"/>
        <v>0</v>
      </c>
      <c r="AR14">
        <f>IF(Positions!AA13&lt;21,21-Positions!AA13,0)</f>
        <v>0</v>
      </c>
      <c r="AS14">
        <f>(Positions!AL$13+1)-Positions!AB13</f>
        <v>-98</v>
      </c>
      <c r="AX14" s="9">
        <f t="shared" si="14"/>
        <v>0</v>
      </c>
    </row>
    <row r="15" spans="1:50">
      <c r="A15" s="3" t="s">
        <v>447</v>
      </c>
      <c r="B15" s="2" t="s">
        <v>448</v>
      </c>
      <c r="C15">
        <f>IF(Positions!C14&lt;21,21-Positions!C14,0)</f>
        <v>0</v>
      </c>
      <c r="D15">
        <f>(Positions!AD$13+1)-Positions!D14</f>
        <v>7</v>
      </c>
      <c r="F15">
        <v>5</v>
      </c>
      <c r="I15" s="9">
        <f t="shared" si="0"/>
        <v>12</v>
      </c>
      <c r="J15">
        <f>IF(Positions!F14&lt;21,21-Positions!F14,0)</f>
        <v>0</v>
      </c>
      <c r="K15">
        <f>(Positions!AE$13+1)-Positions!G14</f>
        <v>-66</v>
      </c>
      <c r="N15" s="9">
        <f t="shared" si="8"/>
        <v>0</v>
      </c>
      <c r="O15">
        <f>IF(Positions!I14&lt;21,21-Positions!I14,0)</f>
        <v>0</v>
      </c>
      <c r="P15">
        <f>(Positions!AF$13+1)-Positions!J14</f>
        <v>-69</v>
      </c>
      <c r="S15" s="9">
        <f t="shared" si="9"/>
        <v>0</v>
      </c>
      <c r="T15">
        <f>IF(Positions!L14&lt;21,21-Positions!L14,0)</f>
        <v>0</v>
      </c>
      <c r="U15">
        <f>(Positions!AG$13+1)-Positions!M14</f>
        <v>-72</v>
      </c>
      <c r="X15" s="9">
        <f t="shared" si="10"/>
        <v>0</v>
      </c>
      <c r="Y15">
        <f>IF(Positions!O14&lt;21,21-Positions!O14,0)</f>
        <v>0</v>
      </c>
      <c r="Z15">
        <f>(Positions!AH$13+1)-Positions!P14</f>
        <v>-98</v>
      </c>
      <c r="AC15" s="9">
        <f t="shared" si="11"/>
        <v>0</v>
      </c>
      <c r="AD15">
        <f>IF(Positions!U14&lt;21,21-Positions!U14,0)</f>
        <v>0</v>
      </c>
      <c r="AE15">
        <f>(Positions!AJ$13+1)-Positions!V14</f>
        <v>-98</v>
      </c>
      <c r="AJ15" s="9">
        <f t="shared" si="12"/>
        <v>0</v>
      </c>
      <c r="AK15">
        <f>IF(Positions!X14&lt;21,21-Positions!X14,0)</f>
        <v>0</v>
      </c>
      <c r="AL15">
        <f>(Positions!AK$13+1)-Positions!Y14</f>
        <v>-98</v>
      </c>
      <c r="AQ15" s="9">
        <f t="shared" si="13"/>
        <v>0</v>
      </c>
      <c r="AR15">
        <f>IF(Positions!AA14&lt;21,21-Positions!AA14,0)</f>
        <v>0</v>
      </c>
      <c r="AS15">
        <f>(Positions!AL$13+1)-Positions!AB14</f>
        <v>-98</v>
      </c>
      <c r="AX15" s="9">
        <f t="shared" si="14"/>
        <v>0</v>
      </c>
    </row>
    <row r="16" spans="1:50">
      <c r="A16" s="3" t="s">
        <v>449</v>
      </c>
      <c r="B16" s="2" t="s">
        <v>450</v>
      </c>
      <c r="C16">
        <f>IF(Positions!C15&lt;21,21-Positions!C15,0)</f>
        <v>0</v>
      </c>
      <c r="D16">
        <f>(Positions!AD$13+1)-Positions!D15</f>
        <v>-88</v>
      </c>
      <c r="I16" s="9">
        <f t="shared" si="0"/>
        <v>0</v>
      </c>
      <c r="J16">
        <f>IF(Positions!F15&lt;21,21-Positions!F15,0)</f>
        <v>0</v>
      </c>
      <c r="K16">
        <f>(Positions!AE$13+1)-Positions!G15</f>
        <v>22</v>
      </c>
      <c r="N16" s="9">
        <f t="shared" si="8"/>
        <v>22</v>
      </c>
      <c r="O16">
        <f>IF(Positions!I15&lt;21,21-Positions!I15,0)</f>
        <v>0</v>
      </c>
      <c r="P16">
        <f>(Positions!AF$13+1)-Positions!J15</f>
        <v>18</v>
      </c>
      <c r="S16" s="9">
        <f t="shared" si="9"/>
        <v>18</v>
      </c>
      <c r="T16">
        <f>IF(Positions!L15&lt;21,21-Positions!L15,0)</f>
        <v>5</v>
      </c>
      <c r="U16">
        <f>(Positions!AG$13+1)-Positions!M15</f>
        <v>17</v>
      </c>
      <c r="W16">
        <v>3</v>
      </c>
      <c r="X16" s="9">
        <f t="shared" si="10"/>
        <v>25</v>
      </c>
      <c r="Y16">
        <f>IF(Positions!O15&lt;21,21-Positions!O15,0)</f>
        <v>0</v>
      </c>
      <c r="Z16">
        <f>(Positions!AH$13+1)-Positions!P15</f>
        <v>-98</v>
      </c>
      <c r="AC16" s="9">
        <f t="shared" si="11"/>
        <v>0</v>
      </c>
      <c r="AD16">
        <f>IF(Positions!U15&lt;21,21-Positions!U15,0)</f>
        <v>0</v>
      </c>
      <c r="AE16">
        <f>(Positions!AJ$13+1)-Positions!V15</f>
        <v>-98</v>
      </c>
      <c r="AJ16" s="9">
        <f t="shared" si="12"/>
        <v>0</v>
      </c>
      <c r="AK16">
        <f>IF(Positions!X15&lt;21,21-Positions!X15,0)</f>
        <v>0</v>
      </c>
      <c r="AL16">
        <f>(Positions!AK$13+1)-Positions!Y15</f>
        <v>-98</v>
      </c>
      <c r="AQ16" s="9">
        <f t="shared" si="13"/>
        <v>0</v>
      </c>
      <c r="AR16">
        <f>IF(Positions!AA15&lt;21,21-Positions!AA15,0)</f>
        <v>0</v>
      </c>
      <c r="AS16">
        <f>(Positions!AL$13+1)-Positions!AB15</f>
        <v>-98</v>
      </c>
      <c r="AX16" s="9">
        <f t="shared" si="14"/>
        <v>0</v>
      </c>
    </row>
    <row r="17" spans="1:50">
      <c r="A17" s="3" t="s">
        <v>451</v>
      </c>
      <c r="B17" s="2" t="s">
        <v>424</v>
      </c>
      <c r="C17">
        <f>IF(Positions!C16&lt;21,21-Positions!C16,0)</f>
        <v>0</v>
      </c>
      <c r="D17">
        <f>(Positions!AD$13+1)-Positions!D16</f>
        <v>2</v>
      </c>
      <c r="I17" s="9">
        <f t="shared" si="0"/>
        <v>2</v>
      </c>
      <c r="J17">
        <f>IF(Positions!F16&lt;21,21-Positions!F16,0)</f>
        <v>0</v>
      </c>
      <c r="K17">
        <f>(Positions!AE$13+1)-Positions!G16</f>
        <v>20</v>
      </c>
      <c r="N17" s="9">
        <f t="shared" si="8"/>
        <v>20</v>
      </c>
      <c r="O17">
        <f>IF(Positions!I16&lt;21,21-Positions!I16,0)</f>
        <v>4</v>
      </c>
      <c r="P17">
        <f>(Positions!AF$13+1)-Positions!J16</f>
        <v>21</v>
      </c>
      <c r="R17">
        <v>3</v>
      </c>
      <c r="S17" s="9">
        <f t="shared" si="9"/>
        <v>28</v>
      </c>
      <c r="T17">
        <f>IF(Positions!L16&lt;21,21-Positions!L16,0)</f>
        <v>12</v>
      </c>
      <c r="U17">
        <f>(Positions!AG$13+1)-Positions!M16</f>
        <v>21</v>
      </c>
      <c r="X17" s="9">
        <f t="shared" si="10"/>
        <v>33</v>
      </c>
      <c r="Y17">
        <f>IF(Positions!O16&lt;21,21-Positions!O16,0)</f>
        <v>0</v>
      </c>
      <c r="Z17">
        <f>(Positions!AH$13+1)-Positions!P16</f>
        <v>-98</v>
      </c>
      <c r="AC17" s="9">
        <f t="shared" si="11"/>
        <v>0</v>
      </c>
      <c r="AD17">
        <f>IF(Positions!U16&lt;21,21-Positions!U16,0)</f>
        <v>0</v>
      </c>
      <c r="AE17">
        <f>(Positions!AJ$13+1)-Positions!V16</f>
        <v>-98</v>
      </c>
      <c r="AJ17" s="9">
        <f t="shared" si="12"/>
        <v>0</v>
      </c>
      <c r="AK17">
        <f>IF(Positions!X16&lt;21,21-Positions!X16,0)</f>
        <v>0</v>
      </c>
      <c r="AL17">
        <f>(Positions!AK$13+1)-Positions!Y16</f>
        <v>-98</v>
      </c>
      <c r="AQ17" s="9">
        <f t="shared" si="13"/>
        <v>0</v>
      </c>
      <c r="AR17">
        <f>IF(Positions!AA16&lt;21,21-Positions!AA16,0)</f>
        <v>0</v>
      </c>
      <c r="AS17">
        <f>(Positions!AL$13+1)-Positions!AB16</f>
        <v>-98</v>
      </c>
      <c r="AX17" s="9">
        <f t="shared" si="14"/>
        <v>0</v>
      </c>
    </row>
    <row r="18" spans="1:50">
      <c r="A18" s="3" t="s">
        <v>452</v>
      </c>
      <c r="B18" s="2" t="s">
        <v>453</v>
      </c>
      <c r="C18">
        <f>IF(Positions!C17&lt;21,21-Positions!C17,0)</f>
        <v>0</v>
      </c>
      <c r="D18">
        <f>(Positions!AD$13+1)-Positions!D17</f>
        <v>-88</v>
      </c>
      <c r="I18" s="9">
        <f t="shared" si="0"/>
        <v>0</v>
      </c>
      <c r="J18">
        <f>IF(Positions!F17&lt;21,21-Positions!F17,0)</f>
        <v>11</v>
      </c>
      <c r="K18">
        <f>(Positions!AE$13+1)-Positions!G17</f>
        <v>27</v>
      </c>
      <c r="N18" s="9">
        <f t="shared" si="8"/>
        <v>38</v>
      </c>
      <c r="O18">
        <f>IF(Positions!I17&lt;21,21-Positions!I17,0)</f>
        <v>0</v>
      </c>
      <c r="P18">
        <f>(Positions!AF$13+1)-Positions!J17</f>
        <v>-69</v>
      </c>
      <c r="S18" s="9">
        <f t="shared" si="9"/>
        <v>0</v>
      </c>
      <c r="T18">
        <f>IF(Positions!L17&lt;21,21-Positions!L17,0)</f>
        <v>0</v>
      </c>
      <c r="U18">
        <f>(Positions!AG$13+1)-Positions!M17</f>
        <v>-72</v>
      </c>
      <c r="X18" s="9">
        <f t="shared" si="10"/>
        <v>0</v>
      </c>
      <c r="Y18">
        <f>IF(Positions!O17&lt;21,21-Positions!O17,0)</f>
        <v>0</v>
      </c>
      <c r="Z18">
        <f>(Positions!AH$13+1)-Positions!P17</f>
        <v>-98</v>
      </c>
      <c r="AC18" s="9">
        <f t="shared" si="11"/>
        <v>0</v>
      </c>
      <c r="AD18">
        <f>IF(Positions!U17&lt;21,21-Positions!U17,0)</f>
        <v>0</v>
      </c>
      <c r="AE18">
        <f>(Positions!AJ$13+1)-Positions!V17</f>
        <v>-98</v>
      </c>
      <c r="AJ18" s="9">
        <f t="shared" si="12"/>
        <v>0</v>
      </c>
      <c r="AK18">
        <f>IF(Positions!X17&lt;21,21-Positions!X17,0)</f>
        <v>0</v>
      </c>
      <c r="AL18">
        <f>(Positions!AK$13+1)-Positions!Y17</f>
        <v>-98</v>
      </c>
      <c r="AQ18" s="9">
        <f t="shared" si="13"/>
        <v>0</v>
      </c>
      <c r="AR18">
        <f>IF(Positions!AA17&lt;21,21-Positions!AA17,0)</f>
        <v>0</v>
      </c>
      <c r="AS18">
        <f>(Positions!AL$13+1)-Positions!AB17</f>
        <v>-98</v>
      </c>
      <c r="AX18" s="9">
        <f t="shared" si="14"/>
        <v>0</v>
      </c>
    </row>
    <row r="19" spans="1:50">
      <c r="A19" s="3" t="s">
        <v>454</v>
      </c>
      <c r="B19" s="2" t="s">
        <v>455</v>
      </c>
      <c r="C19">
        <f>IF(Positions!C18&lt;21,21-Positions!C18,0)</f>
        <v>0</v>
      </c>
      <c r="D19">
        <f>(Positions!AD$13+1)-Positions!D18</f>
        <v>-88</v>
      </c>
      <c r="I19" s="9">
        <f t="shared" si="0"/>
        <v>0</v>
      </c>
      <c r="J19">
        <f>IF(Positions!F18&lt;21,21-Positions!F18,0)</f>
        <v>0</v>
      </c>
      <c r="K19">
        <f>(Positions!AE$13+1)-Positions!G18</f>
        <v>-66</v>
      </c>
      <c r="N19" s="9">
        <f t="shared" si="8"/>
        <v>0</v>
      </c>
      <c r="O19">
        <f>IF(Positions!I18&lt;21,21-Positions!I18,0)</f>
        <v>0</v>
      </c>
      <c r="P19">
        <f>(Positions!AF$13+1)-Positions!J18</f>
        <v>-69</v>
      </c>
      <c r="S19" s="9">
        <f t="shared" si="9"/>
        <v>0</v>
      </c>
      <c r="T19">
        <f>IF(Positions!L18&lt;21,21-Positions!L18,0)</f>
        <v>0</v>
      </c>
      <c r="U19">
        <f>(Positions!AG$13+1)-Positions!M18</f>
        <v>-72</v>
      </c>
      <c r="X19" s="9">
        <f t="shared" si="10"/>
        <v>0</v>
      </c>
      <c r="Y19">
        <f>IF(Positions!O18&lt;21,21-Positions!O18,0)</f>
        <v>0</v>
      </c>
      <c r="Z19">
        <f>(Positions!AH$13+1)-Positions!P18</f>
        <v>-98</v>
      </c>
      <c r="AC19" s="9">
        <f t="shared" si="11"/>
        <v>0</v>
      </c>
      <c r="AD19">
        <f>IF(Positions!U18&lt;21,21-Positions!U18,0)</f>
        <v>0</v>
      </c>
      <c r="AE19">
        <f>(Positions!AJ$13+1)-Positions!V18</f>
        <v>-98</v>
      </c>
      <c r="AJ19" s="9">
        <f t="shared" si="12"/>
        <v>0</v>
      </c>
      <c r="AK19">
        <f>IF(Positions!X18&lt;21,21-Positions!X18,0)</f>
        <v>0</v>
      </c>
      <c r="AL19">
        <f>(Positions!AK$13+1)-Positions!Y18</f>
        <v>-98</v>
      </c>
      <c r="AQ19" s="9">
        <f t="shared" si="13"/>
        <v>0</v>
      </c>
      <c r="AR19">
        <f>IF(Positions!AA18&lt;21,21-Positions!AA18,0)</f>
        <v>0</v>
      </c>
      <c r="AS19">
        <f>(Positions!AL$13+1)-Positions!AB18</f>
        <v>-98</v>
      </c>
      <c r="AX19" s="9">
        <f t="shared" si="14"/>
        <v>0</v>
      </c>
    </row>
    <row r="20" spans="1:50">
      <c r="A20" s="3" t="s">
        <v>456</v>
      </c>
      <c r="B20" s="2" t="s">
        <v>457</v>
      </c>
      <c r="C20">
        <f>IF(Positions!C19&lt;21,21-Positions!C19,0)</f>
        <v>0</v>
      </c>
      <c r="D20">
        <f>(Positions!AD$13+1)-Positions!D19</f>
        <v>-88</v>
      </c>
      <c r="I20" s="9">
        <f t="shared" si="0"/>
        <v>0</v>
      </c>
      <c r="J20">
        <f>IF(Positions!F19&lt;21,21-Positions!F19,0)</f>
        <v>0</v>
      </c>
      <c r="K20">
        <f>(Positions!AE$13+1)-Positions!G19</f>
        <v>-66</v>
      </c>
      <c r="N20" s="9">
        <f t="shared" si="8"/>
        <v>0</v>
      </c>
      <c r="O20">
        <f>IF(Positions!I19&lt;21,21-Positions!I19,0)</f>
        <v>3</v>
      </c>
      <c r="P20">
        <f>(Positions!AF$13+1)-Positions!J19</f>
        <v>20</v>
      </c>
      <c r="S20" s="9">
        <f t="shared" si="9"/>
        <v>23</v>
      </c>
      <c r="T20">
        <f>IF(Positions!L19&lt;21,21-Positions!L19,0)</f>
        <v>14</v>
      </c>
      <c r="U20">
        <f>(Positions!AG$13+1)-Positions!M19</f>
        <v>17</v>
      </c>
      <c r="W20">
        <v>3</v>
      </c>
      <c r="X20" s="9">
        <f t="shared" si="10"/>
        <v>34</v>
      </c>
      <c r="Y20">
        <f>IF(Positions!O19&lt;21,21-Positions!O19,0)</f>
        <v>0</v>
      </c>
      <c r="Z20">
        <f>(Positions!AH$13+1)-Positions!P19</f>
        <v>-98</v>
      </c>
      <c r="AC20" s="9">
        <f t="shared" si="11"/>
        <v>0</v>
      </c>
      <c r="AD20">
        <f>IF(Positions!U19&lt;21,21-Positions!U19,0)</f>
        <v>0</v>
      </c>
      <c r="AE20">
        <f>(Positions!AJ$13+1)-Positions!V19</f>
        <v>-98</v>
      </c>
      <c r="AJ20" s="9">
        <f t="shared" si="12"/>
        <v>0</v>
      </c>
      <c r="AK20">
        <f>IF(Positions!X19&lt;21,21-Positions!X19,0)</f>
        <v>0</v>
      </c>
      <c r="AL20">
        <f>(Positions!AK$13+1)-Positions!Y19</f>
        <v>-98</v>
      </c>
      <c r="AQ20" s="9">
        <f t="shared" si="13"/>
        <v>0</v>
      </c>
      <c r="AR20">
        <f>IF(Positions!AA19&lt;21,21-Positions!AA19,0)</f>
        <v>0</v>
      </c>
      <c r="AS20">
        <f>(Positions!AL$13+1)-Positions!AB19</f>
        <v>-98</v>
      </c>
      <c r="AX20" s="9">
        <f t="shared" si="14"/>
        <v>0</v>
      </c>
    </row>
    <row r="21" spans="1:50">
      <c r="A21" s="3" t="s">
        <v>458</v>
      </c>
      <c r="B21" s="2" t="s">
        <v>459</v>
      </c>
      <c r="C21">
        <f>IF(Positions!C20&lt;21,21-Positions!C20,0)</f>
        <v>0</v>
      </c>
      <c r="D21">
        <f>(Positions!AD$13+1)-Positions!D20</f>
        <v>-88</v>
      </c>
      <c r="I21" s="9">
        <f t="shared" si="0"/>
        <v>0</v>
      </c>
      <c r="J21">
        <f>IF(Positions!F20&lt;21,21-Positions!F20,0)</f>
        <v>0</v>
      </c>
      <c r="K21">
        <f>(Positions!AE$13+1)-Positions!G20</f>
        <v>-66</v>
      </c>
      <c r="N21" s="9">
        <f t="shared" si="8"/>
        <v>0</v>
      </c>
      <c r="O21">
        <f>IF(Positions!I20&lt;21,21-Positions!I20,0)</f>
        <v>0</v>
      </c>
      <c r="P21">
        <f>(Positions!AF$13+1)-Positions!J20</f>
        <v>-69</v>
      </c>
      <c r="S21" s="9">
        <f t="shared" si="9"/>
        <v>0</v>
      </c>
      <c r="T21">
        <f>IF(Positions!L20&lt;21,21-Positions!L20,0)</f>
        <v>0</v>
      </c>
      <c r="U21">
        <f>(Positions!AG$13+1)-Positions!M20</f>
        <v>-72</v>
      </c>
      <c r="X21" s="9">
        <f t="shared" si="10"/>
        <v>0</v>
      </c>
      <c r="Y21">
        <f>IF(Positions!O20&lt;21,21-Positions!O20,0)</f>
        <v>0</v>
      </c>
      <c r="Z21">
        <f>(Positions!AH$13+1)-Positions!P20</f>
        <v>-98</v>
      </c>
      <c r="AC21" s="9">
        <f t="shared" si="11"/>
        <v>0</v>
      </c>
      <c r="AD21">
        <f>IF(Positions!U20&lt;21,21-Positions!U20,0)</f>
        <v>0</v>
      </c>
      <c r="AE21">
        <f>(Positions!AJ$13+1)-Positions!V20</f>
        <v>-98</v>
      </c>
      <c r="AJ21" s="9">
        <f t="shared" si="12"/>
        <v>0</v>
      </c>
      <c r="AK21">
        <f>IF(Positions!X20&lt;21,21-Positions!X20,0)</f>
        <v>0</v>
      </c>
      <c r="AL21">
        <f>(Positions!AK$13+1)-Positions!Y20</f>
        <v>-98</v>
      </c>
      <c r="AQ21" s="9">
        <f t="shared" si="13"/>
        <v>0</v>
      </c>
      <c r="AR21">
        <f>IF(Positions!AA20&lt;21,21-Positions!AA20,0)</f>
        <v>0</v>
      </c>
      <c r="AS21">
        <f>(Positions!AL$13+1)-Positions!AB20</f>
        <v>-98</v>
      </c>
      <c r="AX21" s="9">
        <f t="shared" si="14"/>
        <v>0</v>
      </c>
    </row>
    <row r="22" spans="1:50">
      <c r="A22" s="3" t="s">
        <v>460</v>
      </c>
      <c r="B22" s="2" t="s">
        <v>461</v>
      </c>
      <c r="C22">
        <f>IF(Positions!C21&lt;21,21-Positions!C21,0)</f>
        <v>0</v>
      </c>
      <c r="D22">
        <f>(Positions!AD$13+1)-Positions!D21</f>
        <v>-88</v>
      </c>
      <c r="I22" s="9">
        <f t="shared" si="0"/>
        <v>0</v>
      </c>
      <c r="J22">
        <f>IF(Positions!F21&lt;21,21-Positions!F21,0)</f>
        <v>0</v>
      </c>
      <c r="K22">
        <f>(Positions!AE$13+1)-Positions!G21</f>
        <v>-66</v>
      </c>
      <c r="N22" s="9">
        <f t="shared" si="8"/>
        <v>0</v>
      </c>
      <c r="O22">
        <f>IF(Positions!I21&lt;21,21-Positions!I21,0)</f>
        <v>0</v>
      </c>
      <c r="P22">
        <f>(Positions!AF$13+1)-Positions!J21</f>
        <v>-69</v>
      </c>
      <c r="S22" s="9">
        <f t="shared" si="9"/>
        <v>0</v>
      </c>
      <c r="T22">
        <f>IF(Positions!L21&lt;21,21-Positions!L21,0)</f>
        <v>0</v>
      </c>
      <c r="U22">
        <f>(Positions!AG$13+1)-Positions!M21</f>
        <v>-72</v>
      </c>
      <c r="X22" s="9">
        <f t="shared" si="10"/>
        <v>0</v>
      </c>
      <c r="Y22">
        <f>IF(Positions!O21&lt;21,21-Positions!O21,0)</f>
        <v>0</v>
      </c>
      <c r="Z22">
        <f>(Positions!AH$13+1)-Positions!P21</f>
        <v>-98</v>
      </c>
      <c r="AC22" s="9">
        <f t="shared" si="11"/>
        <v>0</v>
      </c>
      <c r="AD22">
        <f>IF(Positions!U21&lt;21,21-Positions!U21,0)</f>
        <v>0</v>
      </c>
      <c r="AE22">
        <f>(Positions!AJ$13+1)-Positions!V21</f>
        <v>-98</v>
      </c>
      <c r="AJ22" s="9">
        <f t="shared" si="12"/>
        <v>0</v>
      </c>
      <c r="AK22">
        <f>IF(Positions!X21&lt;21,21-Positions!X21,0)</f>
        <v>0</v>
      </c>
      <c r="AL22">
        <f>(Positions!AK$13+1)-Positions!Y21</f>
        <v>-98</v>
      </c>
      <c r="AQ22" s="9">
        <f t="shared" si="13"/>
        <v>0</v>
      </c>
      <c r="AR22">
        <f>IF(Positions!AA21&lt;21,21-Positions!AA21,0)</f>
        <v>0</v>
      </c>
      <c r="AS22">
        <f>(Positions!AL$13+1)-Positions!AB21</f>
        <v>-98</v>
      </c>
      <c r="AX22" s="9">
        <f t="shared" si="14"/>
        <v>0</v>
      </c>
    </row>
    <row r="23" spans="1:50">
      <c r="A23" s="3" t="s">
        <v>445</v>
      </c>
      <c r="B23" s="2" t="s">
        <v>462</v>
      </c>
      <c r="C23">
        <f>IF(Positions!C22&lt;21,21-Positions!C22,0)</f>
        <v>0</v>
      </c>
      <c r="D23">
        <f>(Positions!AD$13+1)-Positions!D22</f>
        <v>-88</v>
      </c>
      <c r="I23" s="9">
        <f t="shared" si="0"/>
        <v>0</v>
      </c>
      <c r="J23">
        <f>IF(Positions!F22&lt;21,21-Positions!F22,0)</f>
        <v>0</v>
      </c>
      <c r="K23">
        <f>(Positions!AE$13+1)-Positions!G22</f>
        <v>-66</v>
      </c>
      <c r="N23" s="9">
        <f t="shared" si="8"/>
        <v>0</v>
      </c>
      <c r="O23">
        <f>IF(Positions!I22&lt;21,21-Positions!I22,0)</f>
        <v>0</v>
      </c>
      <c r="P23">
        <f>(Positions!AF$13+1)-Positions!J22</f>
        <v>-69</v>
      </c>
      <c r="S23" s="9">
        <f t="shared" si="9"/>
        <v>0</v>
      </c>
      <c r="T23">
        <f>IF(Positions!L22&lt;21,21-Positions!L22,0)</f>
        <v>0</v>
      </c>
      <c r="U23">
        <f>(Positions!AG$13+1)-Positions!M22</f>
        <v>-72</v>
      </c>
      <c r="X23" s="9">
        <f t="shared" si="10"/>
        <v>0</v>
      </c>
      <c r="Y23">
        <f>IF(Positions!O22&lt;21,21-Positions!O22,0)</f>
        <v>0</v>
      </c>
      <c r="Z23">
        <f>(Positions!AH$13+1)-Positions!P22</f>
        <v>-98</v>
      </c>
      <c r="AC23" s="9">
        <f t="shared" si="11"/>
        <v>0</v>
      </c>
      <c r="AD23">
        <f>IF(Positions!U22&lt;21,21-Positions!U22,0)</f>
        <v>0</v>
      </c>
      <c r="AE23">
        <f>(Positions!AJ$13+1)-Positions!V22</f>
        <v>-98</v>
      </c>
      <c r="AJ23" s="9">
        <f t="shared" si="12"/>
        <v>0</v>
      </c>
      <c r="AK23">
        <f>IF(Positions!X22&lt;21,21-Positions!X22,0)</f>
        <v>0</v>
      </c>
      <c r="AL23">
        <f>(Positions!AK$13+1)-Positions!Y22</f>
        <v>-98</v>
      </c>
      <c r="AQ23" s="9">
        <f t="shared" si="13"/>
        <v>0</v>
      </c>
      <c r="AR23">
        <f>IF(Positions!AA22&lt;21,21-Positions!AA22,0)</f>
        <v>0</v>
      </c>
      <c r="AS23">
        <f>(Positions!AL$13+1)-Positions!AB22</f>
        <v>-98</v>
      </c>
      <c r="AX23" s="9">
        <f t="shared" si="14"/>
        <v>0</v>
      </c>
    </row>
    <row r="24" spans="1:50">
      <c r="A24" s="3" t="s">
        <v>463</v>
      </c>
      <c r="B24" s="2" t="s">
        <v>464</v>
      </c>
      <c r="C24">
        <f>IF(Positions!C23&lt;21,21-Positions!C23,0)</f>
        <v>0</v>
      </c>
      <c r="D24">
        <f>(Positions!AD$13+1)-Positions!D23</f>
        <v>-88</v>
      </c>
      <c r="I24" s="9">
        <f t="shared" si="0"/>
        <v>0</v>
      </c>
      <c r="J24">
        <f>IF(Positions!F23&lt;21,21-Positions!F23,0)</f>
        <v>0</v>
      </c>
      <c r="K24">
        <f>(Positions!AE$13+1)-Positions!G23</f>
        <v>-66</v>
      </c>
      <c r="N24" s="9">
        <f t="shared" si="8"/>
        <v>0</v>
      </c>
      <c r="O24">
        <f>IF(Positions!I23&lt;21,21-Positions!I23,0)</f>
        <v>0</v>
      </c>
      <c r="P24">
        <f>(Positions!AF$13+1)-Positions!J23</f>
        <v>-69</v>
      </c>
      <c r="S24" s="9">
        <f t="shared" si="9"/>
        <v>0</v>
      </c>
      <c r="T24">
        <f>IF(Positions!L23&lt;21,21-Positions!L23,0)</f>
        <v>0</v>
      </c>
      <c r="U24">
        <f>(Positions!AG$13+1)-Positions!M23</f>
        <v>-72</v>
      </c>
      <c r="X24" s="9">
        <f t="shared" si="10"/>
        <v>0</v>
      </c>
      <c r="Y24">
        <f>IF(Positions!O23&lt;21,21-Positions!O23,0)</f>
        <v>0</v>
      </c>
      <c r="Z24">
        <f>(Positions!AH$13+1)-Positions!P23</f>
        <v>-98</v>
      </c>
      <c r="AC24" s="9">
        <f t="shared" si="11"/>
        <v>0</v>
      </c>
      <c r="AD24">
        <f>IF(Positions!U23&lt;21,21-Positions!U23,0)</f>
        <v>0</v>
      </c>
      <c r="AE24">
        <f>(Positions!AJ$13+1)-Positions!V23</f>
        <v>-98</v>
      </c>
      <c r="AJ24" s="9">
        <f t="shared" si="12"/>
        <v>0</v>
      </c>
      <c r="AK24">
        <f>IF(Positions!X23&lt;21,21-Positions!X23,0)</f>
        <v>0</v>
      </c>
      <c r="AL24">
        <f>(Positions!AK$13+1)-Positions!Y23</f>
        <v>-98</v>
      </c>
      <c r="AQ24" s="9">
        <f t="shared" si="13"/>
        <v>0</v>
      </c>
      <c r="AR24">
        <f>IF(Positions!AA23&lt;21,21-Positions!AA23,0)</f>
        <v>0</v>
      </c>
      <c r="AS24">
        <f>(Positions!AL$13+1)-Positions!AB23</f>
        <v>-98</v>
      </c>
      <c r="AX24" s="9">
        <f t="shared" si="14"/>
        <v>0</v>
      </c>
    </row>
    <row r="25" spans="1:50">
      <c r="A25" s="3" t="s">
        <v>465</v>
      </c>
      <c r="B25" s="2" t="s">
        <v>466</v>
      </c>
      <c r="C25">
        <f>IF(Positions!C24&lt;21,21-Positions!C24,0)</f>
        <v>0</v>
      </c>
      <c r="D25">
        <f>(Positions!AD$13+1)-Positions!D24</f>
        <v>-88</v>
      </c>
      <c r="I25" s="9">
        <f t="shared" si="0"/>
        <v>0</v>
      </c>
      <c r="J25">
        <f>IF(Positions!F24&lt;21,21-Positions!F24,0)</f>
        <v>0</v>
      </c>
      <c r="K25">
        <f>(Positions!AE$13+1)-Positions!G24</f>
        <v>-66</v>
      </c>
      <c r="N25" s="9">
        <f t="shared" si="8"/>
        <v>0</v>
      </c>
      <c r="O25">
        <f>IF(Positions!I24&lt;21,21-Positions!I24,0)</f>
        <v>0</v>
      </c>
      <c r="P25">
        <f>(Positions!AF$13+1)-Positions!J24</f>
        <v>-69</v>
      </c>
      <c r="S25" s="9">
        <f t="shared" si="9"/>
        <v>0</v>
      </c>
      <c r="T25">
        <f>IF(Positions!L24&lt;21,21-Positions!L24,0)</f>
        <v>0</v>
      </c>
      <c r="U25">
        <f>(Positions!AG$13+1)-Positions!M24</f>
        <v>-72</v>
      </c>
      <c r="X25" s="9">
        <f t="shared" si="10"/>
        <v>0</v>
      </c>
      <c r="Y25">
        <f>IF(Positions!O24&lt;21,21-Positions!O24,0)</f>
        <v>0</v>
      </c>
      <c r="Z25">
        <f>(Positions!AH$13+1)-Positions!P24</f>
        <v>-98</v>
      </c>
      <c r="AC25" s="9">
        <f t="shared" si="11"/>
        <v>0</v>
      </c>
      <c r="AD25">
        <f>IF(Positions!U24&lt;21,21-Positions!U24,0)</f>
        <v>0</v>
      </c>
      <c r="AE25">
        <f>(Positions!AJ$13+1)-Positions!V24</f>
        <v>-98</v>
      </c>
      <c r="AJ25" s="9">
        <f t="shared" si="12"/>
        <v>0</v>
      </c>
      <c r="AK25">
        <f>IF(Positions!X24&lt;21,21-Positions!X24,0)</f>
        <v>0</v>
      </c>
      <c r="AL25">
        <f>(Positions!AK$13+1)-Positions!Y24</f>
        <v>-98</v>
      </c>
      <c r="AQ25" s="9">
        <f t="shared" si="13"/>
        <v>0</v>
      </c>
      <c r="AR25">
        <f>IF(Positions!AA24&lt;21,21-Positions!AA24,0)</f>
        <v>0</v>
      </c>
      <c r="AS25">
        <f>(Positions!AL$13+1)-Positions!AB24</f>
        <v>-98</v>
      </c>
      <c r="AX25" s="9">
        <f t="shared" si="14"/>
        <v>0</v>
      </c>
    </row>
    <row r="26" spans="1:50">
      <c r="A26" s="3" t="s">
        <v>467</v>
      </c>
      <c r="B26" s="2" t="s">
        <v>468</v>
      </c>
      <c r="C26">
        <f>IF(Positions!C25&lt;21,21-Positions!C25,0)</f>
        <v>0</v>
      </c>
      <c r="D26">
        <f>(Positions!AD$13+1)-Positions!D25</f>
        <v>-88</v>
      </c>
      <c r="I26" s="9">
        <f t="shared" si="0"/>
        <v>0</v>
      </c>
      <c r="J26">
        <f>IF(Positions!F25&lt;21,21-Positions!F25,0)</f>
        <v>0</v>
      </c>
      <c r="K26">
        <f>(Positions!AE$13+1)-Positions!G25</f>
        <v>-66</v>
      </c>
      <c r="N26" s="9">
        <f t="shared" si="8"/>
        <v>0</v>
      </c>
      <c r="O26">
        <f>IF(Positions!I25&lt;21,21-Positions!I25,0)</f>
        <v>0</v>
      </c>
      <c r="P26">
        <f>(Positions!AF$13+1)-Positions!J25</f>
        <v>-69</v>
      </c>
      <c r="S26" s="9">
        <f t="shared" si="9"/>
        <v>0</v>
      </c>
      <c r="T26">
        <f>IF(Positions!L25&lt;21,21-Positions!L25,0)</f>
        <v>0</v>
      </c>
      <c r="U26">
        <f>(Positions!AG$13+1)-Positions!M25</f>
        <v>-72</v>
      </c>
      <c r="X26" s="9">
        <f t="shared" si="10"/>
        <v>0</v>
      </c>
      <c r="Y26">
        <f>IF(Positions!O25&lt;21,21-Positions!O25,0)</f>
        <v>0</v>
      </c>
      <c r="Z26">
        <f>(Positions!AH$13+1)-Positions!P25</f>
        <v>-98</v>
      </c>
      <c r="AC26" s="9">
        <f t="shared" si="11"/>
        <v>0</v>
      </c>
      <c r="AD26">
        <f>IF(Positions!U25&lt;21,21-Positions!U25,0)</f>
        <v>0</v>
      </c>
      <c r="AE26">
        <f>(Positions!AJ$13+1)-Positions!V25</f>
        <v>-98</v>
      </c>
      <c r="AJ26" s="9">
        <f t="shared" si="12"/>
        <v>0</v>
      </c>
      <c r="AK26">
        <f>IF(Positions!X25&lt;21,21-Positions!X25,0)</f>
        <v>0</v>
      </c>
      <c r="AL26">
        <f>(Positions!AK$13+1)-Positions!Y25</f>
        <v>-98</v>
      </c>
      <c r="AQ26" s="9">
        <f t="shared" si="13"/>
        <v>0</v>
      </c>
      <c r="AR26">
        <f>IF(Positions!AA25&lt;21,21-Positions!AA25,0)</f>
        <v>0</v>
      </c>
      <c r="AS26">
        <f>(Positions!AL$13+1)-Positions!AB25</f>
        <v>-98</v>
      </c>
      <c r="AX26" s="9">
        <f t="shared" si="14"/>
        <v>0</v>
      </c>
    </row>
    <row r="27" spans="1:50">
      <c r="A27" s="3" t="s">
        <v>440</v>
      </c>
      <c r="B27" s="2" t="s">
        <v>457</v>
      </c>
      <c r="C27">
        <f>IF(Positions!C26&lt;21,21-Positions!C26,0)</f>
        <v>0</v>
      </c>
      <c r="D27">
        <f>(Positions!AD$13+1)-Positions!D26</f>
        <v>-88</v>
      </c>
      <c r="I27" s="9">
        <f t="shared" si="0"/>
        <v>0</v>
      </c>
      <c r="J27">
        <f>IF(Positions!F26&lt;21,21-Positions!F26,0)</f>
        <v>0</v>
      </c>
      <c r="K27">
        <f>(Positions!AE$13+1)-Positions!G26</f>
        <v>-66</v>
      </c>
      <c r="N27" s="9">
        <f t="shared" si="8"/>
        <v>0</v>
      </c>
      <c r="O27">
        <f>IF(Positions!I26&lt;21,21-Positions!I26,0)</f>
        <v>0</v>
      </c>
      <c r="P27">
        <f>(Positions!AF$13+1)-Positions!J26</f>
        <v>-69</v>
      </c>
      <c r="S27" s="9">
        <f t="shared" si="9"/>
        <v>0</v>
      </c>
      <c r="T27">
        <f>IF(Positions!L26&lt;21,21-Positions!L26,0)</f>
        <v>0</v>
      </c>
      <c r="U27">
        <f>(Positions!AG$13+1)-Positions!M26</f>
        <v>-72</v>
      </c>
      <c r="X27" s="9">
        <f t="shared" si="10"/>
        <v>0</v>
      </c>
      <c r="Y27">
        <f>IF(Positions!O26&lt;21,21-Positions!O26,0)</f>
        <v>0</v>
      </c>
      <c r="Z27">
        <f>(Positions!AH$13+1)-Positions!P26</f>
        <v>-98</v>
      </c>
      <c r="AC27" s="9">
        <f t="shared" si="11"/>
        <v>0</v>
      </c>
      <c r="AD27">
        <f>IF(Positions!U26&lt;21,21-Positions!U26,0)</f>
        <v>0</v>
      </c>
      <c r="AE27">
        <f>(Positions!AJ$13+1)-Positions!V26</f>
        <v>-98</v>
      </c>
      <c r="AJ27" s="9">
        <f t="shared" si="12"/>
        <v>0</v>
      </c>
      <c r="AK27">
        <f>IF(Positions!X26&lt;21,21-Positions!X26,0)</f>
        <v>0</v>
      </c>
      <c r="AL27">
        <f>(Positions!AK$13+1)-Positions!Y26</f>
        <v>-98</v>
      </c>
      <c r="AQ27" s="9">
        <f t="shared" si="13"/>
        <v>0</v>
      </c>
      <c r="AR27">
        <f>IF(Positions!AA26&lt;21,21-Positions!AA26,0)</f>
        <v>0</v>
      </c>
      <c r="AS27">
        <f>(Positions!AL$13+1)-Positions!AB26</f>
        <v>-98</v>
      </c>
      <c r="AX27" s="9">
        <f t="shared" si="14"/>
        <v>0</v>
      </c>
    </row>
    <row r="28" spans="1:50">
      <c r="A28" s="3" t="s">
        <v>445</v>
      </c>
      <c r="B28" s="2" t="s">
        <v>469</v>
      </c>
      <c r="C28">
        <f>IF(Positions!C27&lt;21,21-Positions!C27,0)</f>
        <v>0</v>
      </c>
      <c r="D28">
        <f>(Positions!AD$13+1)-Positions!D27</f>
        <v>-88</v>
      </c>
      <c r="I28" s="9">
        <f t="shared" si="0"/>
        <v>0</v>
      </c>
      <c r="J28">
        <f>IF(Positions!F27&lt;21,21-Positions!F27,0)</f>
        <v>0</v>
      </c>
      <c r="K28">
        <f>(Positions!AE$13+1)-Positions!G27</f>
        <v>-66</v>
      </c>
      <c r="N28" s="9">
        <f t="shared" si="8"/>
        <v>0</v>
      </c>
      <c r="O28">
        <f>IF(Positions!I27&lt;21,21-Positions!I27,0)</f>
        <v>0</v>
      </c>
      <c r="P28">
        <f>(Positions!AF$13+1)-Positions!J27</f>
        <v>-69</v>
      </c>
      <c r="S28" s="9">
        <f t="shared" si="9"/>
        <v>0</v>
      </c>
      <c r="T28">
        <f>IF(Positions!L27&lt;21,21-Positions!L27,0)</f>
        <v>0</v>
      </c>
      <c r="U28">
        <f>(Positions!AG$13+1)-Positions!M27</f>
        <v>-72</v>
      </c>
      <c r="X28" s="9">
        <f t="shared" si="10"/>
        <v>0</v>
      </c>
      <c r="Y28">
        <f>IF(Positions!O27&lt;21,21-Positions!O27,0)</f>
        <v>0</v>
      </c>
      <c r="Z28">
        <f>(Positions!AH$13+1)-Positions!P27</f>
        <v>-98</v>
      </c>
      <c r="AC28" s="9">
        <f t="shared" si="11"/>
        <v>0</v>
      </c>
      <c r="AD28">
        <f>IF(Positions!U27&lt;21,21-Positions!U27,0)</f>
        <v>0</v>
      </c>
      <c r="AE28">
        <f>(Positions!AJ$13+1)-Positions!V27</f>
        <v>-98</v>
      </c>
      <c r="AJ28" s="9">
        <f t="shared" si="12"/>
        <v>0</v>
      </c>
      <c r="AK28">
        <f>IF(Positions!X27&lt;21,21-Positions!X27,0)</f>
        <v>0</v>
      </c>
      <c r="AL28">
        <f>(Positions!AK$13+1)-Positions!Y27</f>
        <v>-98</v>
      </c>
      <c r="AQ28" s="9">
        <f t="shared" si="13"/>
        <v>0</v>
      </c>
      <c r="AR28">
        <f>IF(Positions!AA27&lt;21,21-Positions!AA27,0)</f>
        <v>0</v>
      </c>
      <c r="AS28">
        <f>(Positions!AL$13+1)-Positions!AB27</f>
        <v>-98</v>
      </c>
      <c r="AX28" s="9">
        <f t="shared" si="14"/>
        <v>0</v>
      </c>
    </row>
    <row r="29" spans="1:50">
      <c r="A29" s="3" t="s">
        <v>470</v>
      </c>
      <c r="B29" s="2" t="s">
        <v>471</v>
      </c>
      <c r="C29">
        <f>IF(Positions!C28&lt;21,21-Positions!C28,0)</f>
        <v>0</v>
      </c>
      <c r="D29">
        <f>(Positions!AD$13+1)-Positions!D28</f>
        <v>3</v>
      </c>
      <c r="F29">
        <v>5</v>
      </c>
      <c r="I29" s="9">
        <f t="shared" si="0"/>
        <v>8</v>
      </c>
      <c r="J29">
        <f>IF(Positions!F28&lt;21,21-Positions!F28,0)</f>
        <v>0</v>
      </c>
      <c r="K29">
        <f>(Positions!AE$13+1)-Positions!G28</f>
        <v>21</v>
      </c>
      <c r="N29" s="9">
        <f t="shared" si="8"/>
        <v>21</v>
      </c>
      <c r="O29">
        <f>IF(Positions!I28&lt;21,21-Positions!I28,0)</f>
        <v>0</v>
      </c>
      <c r="P29">
        <f>(Positions!AF$13+1)-Positions!J28</f>
        <v>16</v>
      </c>
      <c r="S29" s="9">
        <f t="shared" si="9"/>
        <v>16</v>
      </c>
      <c r="T29">
        <f>IF(Positions!L28&lt;21,21-Positions!L28,0)</f>
        <v>0</v>
      </c>
      <c r="U29">
        <f>(Positions!AG$13+1)-Positions!M28</f>
        <v>14</v>
      </c>
      <c r="X29" s="9">
        <f t="shared" si="10"/>
        <v>14</v>
      </c>
      <c r="Y29">
        <f>IF(Positions!O28&lt;21,21-Positions!O28,0)</f>
        <v>0</v>
      </c>
      <c r="Z29">
        <f>(Positions!AH$13+1)-Positions!P28</f>
        <v>-98</v>
      </c>
      <c r="AC29" s="9">
        <f t="shared" si="11"/>
        <v>0</v>
      </c>
      <c r="AD29">
        <f>IF(Positions!U28&lt;21,21-Positions!U28,0)</f>
        <v>0</v>
      </c>
      <c r="AE29">
        <f>(Positions!AJ$13+1)-Positions!V28</f>
        <v>-98</v>
      </c>
      <c r="AJ29" s="9">
        <f t="shared" si="12"/>
        <v>0</v>
      </c>
      <c r="AK29">
        <f>IF(Positions!X28&lt;21,21-Positions!X28,0)</f>
        <v>0</v>
      </c>
      <c r="AL29">
        <f>(Positions!AK$13+1)-Positions!Y28</f>
        <v>-98</v>
      </c>
      <c r="AQ29" s="9">
        <f t="shared" si="13"/>
        <v>0</v>
      </c>
      <c r="AR29">
        <f>IF(Positions!AA28&lt;21,21-Positions!AA28,0)</f>
        <v>0</v>
      </c>
      <c r="AS29">
        <f>(Positions!AL$13+1)-Positions!AB28</f>
        <v>-98</v>
      </c>
      <c r="AX29" s="9">
        <f t="shared" si="14"/>
        <v>0</v>
      </c>
    </row>
    <row r="30" spans="1:50">
      <c r="A30" s="4" t="s">
        <v>447</v>
      </c>
      <c r="B30" s="5" t="s">
        <v>472</v>
      </c>
      <c r="C30">
        <f>IF(Positions!C29&lt;21,21-Positions!C29,0)</f>
        <v>0</v>
      </c>
      <c r="D30">
        <f>(Positions!AD$13+1)-Positions!D29</f>
        <v>-88</v>
      </c>
      <c r="I30" s="9">
        <f t="shared" si="0"/>
        <v>0</v>
      </c>
      <c r="J30">
        <f>IF(Positions!F29&lt;21,21-Positions!F29,0)</f>
        <v>0</v>
      </c>
      <c r="K30">
        <f>(Positions!AE$13+1)-Positions!G29</f>
        <v>14</v>
      </c>
      <c r="M30">
        <v>5</v>
      </c>
      <c r="N30" s="9">
        <f t="shared" si="8"/>
        <v>19</v>
      </c>
      <c r="O30">
        <f>IF(Positions!I29&lt;21,21-Positions!I29,0)</f>
        <v>0</v>
      </c>
      <c r="P30">
        <f>(Positions!AF$13+1)-Positions!J29</f>
        <v>13</v>
      </c>
      <c r="R30">
        <v>5</v>
      </c>
      <c r="S30" s="9">
        <f t="shared" si="9"/>
        <v>18</v>
      </c>
      <c r="T30">
        <f>IF(Positions!L29&lt;21,21-Positions!L29,0)</f>
        <v>0</v>
      </c>
      <c r="U30">
        <f>(Positions!AG$13+1)-Positions!M29</f>
        <v>-72</v>
      </c>
      <c r="X30" s="9">
        <f t="shared" si="10"/>
        <v>0</v>
      </c>
      <c r="Y30">
        <f>IF(Positions!O29&lt;21,21-Positions!O29,0)</f>
        <v>0</v>
      </c>
      <c r="Z30">
        <f>(Positions!AH$13+1)-Positions!P29</f>
        <v>-98</v>
      </c>
      <c r="AC30" s="9">
        <f t="shared" si="11"/>
        <v>0</v>
      </c>
      <c r="AD30">
        <f>IF(Positions!U29&lt;21,21-Positions!U29,0)</f>
        <v>0</v>
      </c>
      <c r="AE30">
        <f>(Positions!AJ$13+1)-Positions!V29</f>
        <v>-98</v>
      </c>
      <c r="AJ30" s="9">
        <f t="shared" si="12"/>
        <v>0</v>
      </c>
      <c r="AK30">
        <f>IF(Positions!X29&lt;21,21-Positions!X29,0)</f>
        <v>0</v>
      </c>
      <c r="AL30">
        <f>(Positions!AK$13+1)-Positions!Y29</f>
        <v>-98</v>
      </c>
      <c r="AQ30" s="9">
        <f t="shared" si="13"/>
        <v>0</v>
      </c>
      <c r="AR30">
        <f>IF(Positions!AA29&lt;21,21-Positions!AA29,0)</f>
        <v>0</v>
      </c>
      <c r="AS30">
        <f>(Positions!AL$13+1)-Positions!AB29</f>
        <v>-98</v>
      </c>
      <c r="AX30" s="9">
        <f t="shared" si="14"/>
        <v>0</v>
      </c>
    </row>
    <row r="31" spans="1:50">
      <c r="A31" s="4" t="s">
        <v>473</v>
      </c>
      <c r="B31" s="5" t="s">
        <v>474</v>
      </c>
      <c r="C31">
        <f>IF(Positions!C30&lt;21,21-Positions!C30,0)</f>
        <v>0</v>
      </c>
      <c r="D31">
        <f>(Positions!AD$13+1)-Positions!D30</f>
        <v>-88</v>
      </c>
      <c r="I31" s="9">
        <f t="shared" si="0"/>
        <v>0</v>
      </c>
      <c r="J31">
        <f>IF(Positions!F30&lt;21,21-Positions!F30,0)</f>
        <v>0</v>
      </c>
      <c r="K31">
        <f>(Positions!AE$13+1)-Positions!G30</f>
        <v>-66</v>
      </c>
      <c r="N31" s="9">
        <f t="shared" si="8"/>
        <v>0</v>
      </c>
      <c r="O31">
        <f>IF(Positions!I30&lt;21,21-Positions!I30,0)</f>
        <v>0</v>
      </c>
      <c r="P31">
        <f>(Positions!AF$13+1)-Positions!J30</f>
        <v>-69</v>
      </c>
      <c r="S31" s="9">
        <f t="shared" si="9"/>
        <v>0</v>
      </c>
      <c r="T31">
        <f>IF(Positions!L30&lt;21,21-Positions!L30,0)</f>
        <v>0</v>
      </c>
      <c r="U31">
        <f>(Positions!AG$13+1)-Positions!M30</f>
        <v>-72</v>
      </c>
      <c r="X31" s="9">
        <f t="shared" si="10"/>
        <v>0</v>
      </c>
      <c r="Y31">
        <f>IF(Positions!O30&lt;21,21-Positions!O30,0)</f>
        <v>0</v>
      </c>
      <c r="Z31">
        <f>(Positions!AH$13+1)-Positions!P30</f>
        <v>-98</v>
      </c>
      <c r="AC31" s="9">
        <f t="shared" si="11"/>
        <v>0</v>
      </c>
      <c r="AD31">
        <f>IF(Positions!U30&lt;21,21-Positions!U30,0)</f>
        <v>0</v>
      </c>
      <c r="AE31">
        <f>(Positions!AJ$13+1)-Positions!V30</f>
        <v>-98</v>
      </c>
      <c r="AJ31" s="9">
        <f t="shared" si="12"/>
        <v>0</v>
      </c>
      <c r="AK31">
        <f>IF(Positions!X30&lt;21,21-Positions!X30,0)</f>
        <v>0</v>
      </c>
      <c r="AL31">
        <f>(Positions!AK$13+1)-Positions!Y30</f>
        <v>-98</v>
      </c>
      <c r="AQ31" s="9">
        <f t="shared" si="13"/>
        <v>0</v>
      </c>
      <c r="AR31">
        <f>IF(Positions!AA30&lt;21,21-Positions!AA30,0)</f>
        <v>0</v>
      </c>
      <c r="AS31">
        <f>(Positions!AL$13+1)-Positions!AB30</f>
        <v>-98</v>
      </c>
      <c r="AX31" s="9">
        <f t="shared" si="14"/>
        <v>0</v>
      </c>
    </row>
    <row r="32" spans="1:50">
      <c r="A32" s="4" t="s">
        <v>475</v>
      </c>
      <c r="B32" s="5" t="s">
        <v>476</v>
      </c>
      <c r="C32">
        <f>IF(Positions!C31&lt;21,21-Positions!C31,0)</f>
        <v>0</v>
      </c>
      <c r="D32">
        <f>(Positions!AD$13+1)-Positions!D31</f>
        <v>-88</v>
      </c>
      <c r="I32" s="9">
        <f t="shared" si="0"/>
        <v>0</v>
      </c>
      <c r="J32">
        <f>IF(Positions!F31&lt;21,21-Positions!F31,0)</f>
        <v>0</v>
      </c>
      <c r="K32">
        <f>(Positions!AE$13+1)-Positions!G31</f>
        <v>-66</v>
      </c>
      <c r="L32" s="42"/>
      <c r="M32" s="42"/>
      <c r="N32" s="27">
        <f t="shared" si="8"/>
        <v>0</v>
      </c>
      <c r="O32">
        <f>IF(Positions!I31&lt;21,21-Positions!I31,0)</f>
        <v>0</v>
      </c>
      <c r="P32" s="42">
        <f>(Positions!AF$13+1)-Positions!J31</f>
        <v>-69</v>
      </c>
      <c r="Q32" s="42"/>
      <c r="R32" s="42"/>
      <c r="S32" s="27">
        <f t="shared" si="9"/>
        <v>0</v>
      </c>
      <c r="T32">
        <f>IF(Positions!L31&lt;21,21-Positions!L31,0)</f>
        <v>0</v>
      </c>
      <c r="U32">
        <f>(Positions!AG$13+1)-Positions!M31</f>
        <v>-72</v>
      </c>
      <c r="X32" s="9">
        <f t="shared" si="10"/>
        <v>0</v>
      </c>
      <c r="Y32">
        <f>IF(Positions!O31&lt;21,21-Positions!O31,0)</f>
        <v>0</v>
      </c>
      <c r="Z32">
        <f>(Positions!AH$13+1)-Positions!P31</f>
        <v>-98</v>
      </c>
      <c r="AC32" s="9">
        <f t="shared" si="11"/>
        <v>0</v>
      </c>
      <c r="AD32">
        <f>IF(Positions!U31&lt;21,21-Positions!U31,0)</f>
        <v>0</v>
      </c>
      <c r="AE32">
        <f>(Positions!AJ$13+1)-Positions!V31</f>
        <v>-98</v>
      </c>
      <c r="AJ32" s="9">
        <f t="shared" si="12"/>
        <v>0</v>
      </c>
      <c r="AK32">
        <f>IF(Positions!X31&lt;21,21-Positions!X31,0)</f>
        <v>0</v>
      </c>
      <c r="AL32">
        <f>(Positions!AK$13+1)-Positions!Y31</f>
        <v>-98</v>
      </c>
      <c r="AQ32" s="9">
        <f t="shared" si="13"/>
        <v>0</v>
      </c>
      <c r="AR32">
        <f>IF(Positions!AA31&lt;21,21-Positions!AA31,0)</f>
        <v>0</v>
      </c>
      <c r="AS32">
        <f>(Positions!AL$13+1)-Positions!AB31</f>
        <v>-98</v>
      </c>
      <c r="AX32" s="9">
        <f t="shared" si="14"/>
        <v>0</v>
      </c>
    </row>
    <row r="33" spans="1:50">
      <c r="A33" s="4" t="s">
        <v>426</v>
      </c>
      <c r="B33" s="5" t="s">
        <v>477</v>
      </c>
      <c r="C33">
        <f>IF(Positions!C32&lt;21,21-Positions!C32,0)</f>
        <v>0</v>
      </c>
      <c r="D33">
        <f>(Positions!AD$13+1)-Positions!D32</f>
        <v>-88</v>
      </c>
      <c r="I33" s="9">
        <f t="shared" si="0"/>
        <v>0</v>
      </c>
      <c r="J33">
        <f>IF(Positions!F32&lt;21,21-Positions!F32,0)</f>
        <v>0</v>
      </c>
      <c r="K33">
        <f>(Positions!AE$13+1)-Positions!G32</f>
        <v>-66</v>
      </c>
      <c r="L33" s="42"/>
      <c r="M33" s="42"/>
      <c r="N33" s="27">
        <f t="shared" si="8"/>
        <v>0</v>
      </c>
      <c r="O33">
        <f>IF(Positions!I32&lt;21,21-Positions!I32,0)</f>
        <v>0</v>
      </c>
      <c r="P33" s="42">
        <f>(Positions!AF$13+1)-Positions!J32</f>
        <v>-69</v>
      </c>
      <c r="Q33" s="42"/>
      <c r="R33" s="42"/>
      <c r="S33" s="27">
        <f t="shared" si="9"/>
        <v>0</v>
      </c>
      <c r="T33">
        <f>IF(Positions!L32&lt;21,21-Positions!L32,0)</f>
        <v>0</v>
      </c>
      <c r="U33">
        <f>(Positions!AG$13+1)-Positions!M32</f>
        <v>-72</v>
      </c>
      <c r="X33" s="9">
        <f t="shared" si="10"/>
        <v>0</v>
      </c>
      <c r="Y33">
        <f>IF(Positions!O32&lt;21,21-Positions!O32,0)</f>
        <v>0</v>
      </c>
      <c r="Z33">
        <f>(Positions!AH$13+1)-Positions!P32</f>
        <v>-98</v>
      </c>
      <c r="AC33" s="9">
        <f t="shared" si="11"/>
        <v>0</v>
      </c>
      <c r="AD33">
        <f>IF(Positions!U32&lt;21,21-Positions!U32,0)</f>
        <v>0</v>
      </c>
      <c r="AE33">
        <f>(Positions!AJ$13+1)-Positions!V32</f>
        <v>-98</v>
      </c>
      <c r="AJ33" s="9">
        <f t="shared" si="12"/>
        <v>0</v>
      </c>
      <c r="AK33">
        <f>IF(Positions!X32&lt;21,21-Positions!X32,0)</f>
        <v>0</v>
      </c>
      <c r="AL33">
        <f>(Positions!AK$13+1)-Positions!Y32</f>
        <v>-98</v>
      </c>
      <c r="AQ33" s="9">
        <f t="shared" si="13"/>
        <v>0</v>
      </c>
      <c r="AR33">
        <f>IF(Positions!AA32&lt;21,21-Positions!AA32,0)</f>
        <v>0</v>
      </c>
      <c r="AS33">
        <f>(Positions!AL$13+1)-Positions!AB32</f>
        <v>-98</v>
      </c>
      <c r="AX33" s="9">
        <f t="shared" si="14"/>
        <v>0</v>
      </c>
    </row>
    <row r="34" spans="1:50" s="1" customFormat="1">
      <c r="A34" s="6" t="s">
        <v>478</v>
      </c>
      <c r="B34" s="7" t="s">
        <v>479</v>
      </c>
      <c r="C34">
        <f>IF(Positions!C33&lt;21,21-Positions!C33,0)</f>
        <v>0</v>
      </c>
      <c r="D34" s="1">
        <f>(Positions!AD$13+1)-Positions!D33</f>
        <v>-88</v>
      </c>
      <c r="E34" s="8"/>
      <c r="F34" s="8"/>
      <c r="G34" s="8"/>
      <c r="H34" s="8"/>
      <c r="I34" s="9">
        <f t="shared" si="0"/>
        <v>0</v>
      </c>
      <c r="J34">
        <f>IF(Positions!F33&lt;21,21-Positions!F33,0)</f>
        <v>0</v>
      </c>
      <c r="K34" s="1">
        <f>(Positions!AE$13+1)-Positions!G33</f>
        <v>6</v>
      </c>
      <c r="L34" s="21"/>
      <c r="M34" s="21"/>
      <c r="N34" s="24">
        <f t="shared" si="8"/>
        <v>6</v>
      </c>
      <c r="O34">
        <f>IF(Positions!I33&lt;21,21-Positions!I33,0)</f>
        <v>0</v>
      </c>
      <c r="P34" s="21">
        <f>(Positions!AF$13+1)-Positions!J33</f>
        <v>7</v>
      </c>
      <c r="Q34" s="21"/>
      <c r="R34" s="21">
        <v>5</v>
      </c>
      <c r="S34" s="24">
        <f t="shared" si="9"/>
        <v>12</v>
      </c>
      <c r="T34">
        <f>IF(Positions!L33&lt;21,21-Positions!L33,0)</f>
        <v>0</v>
      </c>
      <c r="U34">
        <f>(Positions!AG$13+1)-Positions!M33</f>
        <v>6</v>
      </c>
      <c r="W34" s="1">
        <v>5</v>
      </c>
      <c r="X34" s="10">
        <f t="shared" si="10"/>
        <v>11</v>
      </c>
      <c r="Y34">
        <f>IF(Positions!O33&lt;21,21-Positions!O33,0)</f>
        <v>0</v>
      </c>
      <c r="Z34">
        <f>(Positions!AH$13+1)-Positions!P33</f>
        <v>-98</v>
      </c>
      <c r="AC34" s="10">
        <f t="shared" si="11"/>
        <v>0</v>
      </c>
      <c r="AD34">
        <f>IF(Positions!U33&lt;21,21-Positions!U33,0)</f>
        <v>0</v>
      </c>
      <c r="AE34">
        <f>(Positions!AJ$13+1)-Positions!V33</f>
        <v>-98</v>
      </c>
      <c r="AJ34" s="10">
        <f t="shared" si="12"/>
        <v>0</v>
      </c>
      <c r="AK34">
        <f>IF(Positions!X33&lt;21,21-Positions!X33,0)</f>
        <v>0</v>
      </c>
      <c r="AL34">
        <f>(Positions!AK$13+1)-Positions!Y33</f>
        <v>-98</v>
      </c>
      <c r="AQ34" s="10">
        <f t="shared" si="13"/>
        <v>0</v>
      </c>
      <c r="AR34">
        <f>IF(Positions!AA33&lt;21,21-Positions!AA33,0)</f>
        <v>0</v>
      </c>
      <c r="AS34">
        <f>(Positions!AL$13+1)-Positions!AB33</f>
        <v>-98</v>
      </c>
      <c r="AX34" s="10">
        <f t="shared" si="14"/>
        <v>0</v>
      </c>
    </row>
    <row r="35" spans="1:50">
      <c r="A35" s="3" t="s">
        <v>480</v>
      </c>
      <c r="B35" s="2" t="s">
        <v>481</v>
      </c>
      <c r="C35">
        <f>IF(Positions!C34&lt;21,21-Positions!C34,0)</f>
        <v>0</v>
      </c>
      <c r="D35">
        <f>(Positions!AD$13+1)-Positions!D34</f>
        <v>-88</v>
      </c>
      <c r="I35" s="9">
        <f t="shared" si="0"/>
        <v>0</v>
      </c>
      <c r="J35">
        <f>IF(Positions!F34&lt;21,21-Positions!F34,0)</f>
        <v>6</v>
      </c>
      <c r="K35">
        <f>(Positions!AE$13+1)-Positions!G34</f>
        <v>26</v>
      </c>
      <c r="L35" s="42"/>
      <c r="M35" s="42"/>
      <c r="N35" s="27">
        <f t="shared" si="8"/>
        <v>32</v>
      </c>
      <c r="O35">
        <f>IF(Positions!I34&lt;21,21-Positions!I34,0)</f>
        <v>8</v>
      </c>
      <c r="P35" s="42">
        <f>(Positions!AF$13+1)-Positions!J34</f>
        <v>24</v>
      </c>
      <c r="Q35" s="42"/>
      <c r="R35" s="42"/>
      <c r="S35" s="27">
        <f t="shared" si="9"/>
        <v>32</v>
      </c>
      <c r="T35">
        <f>IF(Positions!L34&lt;21,21-Positions!L34,0)</f>
        <v>14</v>
      </c>
      <c r="U35">
        <f>(Positions!AG$13+1)-Positions!M34</f>
        <v>23</v>
      </c>
      <c r="X35" s="9">
        <f t="shared" si="10"/>
        <v>37</v>
      </c>
      <c r="Y35">
        <f>IF(Positions!O34&lt;21,21-Positions!O34,0)</f>
        <v>0</v>
      </c>
      <c r="Z35">
        <f>(Positions!AH$13+1)-Positions!P34</f>
        <v>-98</v>
      </c>
      <c r="AC35" s="9">
        <f t="shared" si="11"/>
        <v>0</v>
      </c>
      <c r="AD35">
        <f>IF(Positions!U34&lt;21,21-Positions!U34,0)</f>
        <v>0</v>
      </c>
      <c r="AE35">
        <f>(Positions!AJ$13+1)-Positions!V34</f>
        <v>-98</v>
      </c>
      <c r="AJ35" s="9">
        <f t="shared" si="12"/>
        <v>0</v>
      </c>
      <c r="AK35">
        <f>IF(Positions!X34&lt;21,21-Positions!X34,0)</f>
        <v>0</v>
      </c>
      <c r="AL35">
        <f>(Positions!AK$13+1)-Positions!Y34</f>
        <v>-98</v>
      </c>
      <c r="AQ35" s="9">
        <f t="shared" si="13"/>
        <v>0</v>
      </c>
      <c r="AR35">
        <f>IF(Positions!AA34&lt;21,21-Positions!AA34,0)</f>
        <v>0</v>
      </c>
      <c r="AS35">
        <f>(Positions!AL$13+1)-Positions!AB34</f>
        <v>-98</v>
      </c>
      <c r="AX35" s="9">
        <f t="shared" si="14"/>
        <v>0</v>
      </c>
    </row>
    <row r="36" spans="1:50">
      <c r="A36" s="3" t="s">
        <v>483</v>
      </c>
      <c r="B36" s="2" t="s">
        <v>484</v>
      </c>
      <c r="C36">
        <f>IF(Positions!C35&lt;21,21-Positions!C35,0)</f>
        <v>0</v>
      </c>
      <c r="D36">
        <f>(Positions!AD$13+1)-Positions!D35</f>
        <v>-88</v>
      </c>
      <c r="I36" s="9">
        <f t="shared" si="0"/>
        <v>0</v>
      </c>
      <c r="J36">
        <f>IF(Positions!F35&lt;21,21-Positions!F35,0)</f>
        <v>3</v>
      </c>
      <c r="K36">
        <f>(Positions!AE$13+1)-Positions!G35</f>
        <v>25</v>
      </c>
      <c r="L36" s="42"/>
      <c r="M36" s="42"/>
      <c r="N36" s="27">
        <f t="shared" si="8"/>
        <v>28</v>
      </c>
      <c r="O36">
        <f>IF(Positions!I35&lt;21,21-Positions!I35,0)</f>
        <v>6</v>
      </c>
      <c r="P36" s="42">
        <f>(Positions!AF$13+1)-Positions!J35</f>
        <v>23</v>
      </c>
      <c r="Q36" s="42"/>
      <c r="R36" s="42">
        <v>3</v>
      </c>
      <c r="S36" s="27">
        <f t="shared" si="9"/>
        <v>32</v>
      </c>
      <c r="T36">
        <f>IF(Positions!L35&lt;21,21-Positions!L35,0)</f>
        <v>13</v>
      </c>
      <c r="U36">
        <f>(Positions!AG$13+1)-Positions!M35</f>
        <v>22</v>
      </c>
      <c r="X36" s="9">
        <f t="shared" si="10"/>
        <v>35</v>
      </c>
      <c r="Y36">
        <f>IF(Positions!O35&lt;21,21-Positions!O35,0)</f>
        <v>0</v>
      </c>
      <c r="Z36">
        <f>(Positions!AH$13+1)-Positions!P35</f>
        <v>-98</v>
      </c>
      <c r="AC36" s="9">
        <f t="shared" si="11"/>
        <v>0</v>
      </c>
      <c r="AD36">
        <f>IF(Positions!U35&lt;21,21-Positions!U35,0)</f>
        <v>0</v>
      </c>
      <c r="AE36">
        <f>(Positions!AJ$13+1)-Positions!V35</f>
        <v>-98</v>
      </c>
      <c r="AJ36" s="9">
        <f t="shared" si="12"/>
        <v>0</v>
      </c>
      <c r="AK36">
        <f>IF(Positions!X35&lt;21,21-Positions!X35,0)</f>
        <v>0</v>
      </c>
      <c r="AL36">
        <f>(Positions!AK$13+1)-Positions!Y35</f>
        <v>-98</v>
      </c>
      <c r="AQ36" s="9">
        <f t="shared" si="13"/>
        <v>0</v>
      </c>
      <c r="AR36">
        <f>IF(Positions!AA35&lt;21,21-Positions!AA35,0)</f>
        <v>0</v>
      </c>
      <c r="AS36">
        <f>(Positions!AL$13+1)-Positions!AB35</f>
        <v>-98</v>
      </c>
      <c r="AX36" s="9">
        <f t="shared" si="14"/>
        <v>0</v>
      </c>
    </row>
    <row r="37" spans="1:50">
      <c r="A37" s="3" t="s">
        <v>485</v>
      </c>
      <c r="B37" s="2" t="s">
        <v>486</v>
      </c>
      <c r="C37">
        <f>IF(Positions!C36&lt;21,21-Positions!C36,0)</f>
        <v>0</v>
      </c>
      <c r="D37">
        <f>(Positions!AD$13+1)-Positions!D36</f>
        <v>-88</v>
      </c>
      <c r="I37" s="9">
        <f t="shared" si="0"/>
        <v>0</v>
      </c>
      <c r="J37">
        <f>IF(Positions!F36&lt;21,21-Positions!F36,0)</f>
        <v>0</v>
      </c>
      <c r="K37">
        <f>(Positions!AE$13+1)-Positions!G36</f>
        <v>-66</v>
      </c>
      <c r="L37" s="42"/>
      <c r="M37" s="42"/>
      <c r="N37" s="27">
        <f t="shared" ref="N37:N67" si="15">IF(SUM(J37:M37)&lt;0,0,SUM(J37:M37))</f>
        <v>0</v>
      </c>
      <c r="O37">
        <f>IF(Positions!I36&lt;21,21-Positions!I36,0)</f>
        <v>0</v>
      </c>
      <c r="P37" s="42">
        <f>(Positions!AF$13+1)-Positions!J36</f>
        <v>-69</v>
      </c>
      <c r="Q37" s="42"/>
      <c r="R37" s="42"/>
      <c r="S37" s="27">
        <f t="shared" ref="S37:S67" si="16">IF(SUM(O37:R37)&lt;0,0,SUM(O37:R37))</f>
        <v>0</v>
      </c>
      <c r="T37">
        <f>IF(Positions!L36&lt;21,21-Positions!L36,0)</f>
        <v>0</v>
      </c>
      <c r="U37">
        <f>(Positions!AG$13+1)-Positions!M36</f>
        <v>-72</v>
      </c>
      <c r="X37" s="9">
        <f t="shared" ref="X37:X67" si="17">IF(SUM(T37:W37)&lt;0,0,SUM(T37:W37))</f>
        <v>0</v>
      </c>
      <c r="Y37">
        <f>IF(Positions!O36&lt;21,21-Positions!O36,0)</f>
        <v>0</v>
      </c>
      <c r="Z37">
        <f>(Positions!AH$13+1)-Positions!P36</f>
        <v>-98</v>
      </c>
      <c r="AC37" s="9">
        <f t="shared" ref="AC37:AC67" si="18">IF(SUM(Y37:AB37)&lt;0,0,SUM(Y37:AB37))</f>
        <v>0</v>
      </c>
      <c r="AD37">
        <f>IF(Positions!U36&lt;21,21-Positions!U36,0)</f>
        <v>0</v>
      </c>
      <c r="AE37">
        <f>(Positions!AJ$13+1)-Positions!V36</f>
        <v>-98</v>
      </c>
      <c r="AJ37" s="9">
        <f t="shared" ref="AJ37:AJ67" si="19">IF(SUM(AD37:AI37)&lt;0,0,SUM(AD37:AI37))</f>
        <v>0</v>
      </c>
      <c r="AK37">
        <f>IF(Positions!X36&lt;21,21-Positions!X36,0)</f>
        <v>0</v>
      </c>
      <c r="AL37">
        <f>(Positions!AK$13+1)-Positions!Y36</f>
        <v>-98</v>
      </c>
      <c r="AQ37" s="9">
        <f t="shared" ref="AQ37:AQ67" si="20">IF(SUM(AK37:AP37)&lt;0,0,SUM(AK37:AP37))</f>
        <v>0</v>
      </c>
      <c r="AR37">
        <f>IF(Positions!AA36&lt;21,21-Positions!AA36,0)</f>
        <v>0</v>
      </c>
      <c r="AS37">
        <f>(Positions!AL$13+1)-Positions!AB36</f>
        <v>-98</v>
      </c>
      <c r="AX37" s="9">
        <f t="shared" ref="AX37:AX67" si="21">IF(SUM(AR37:AW37)&lt;0,0,SUM(AR37:AW37))</f>
        <v>0</v>
      </c>
    </row>
    <row r="38" spans="1:50">
      <c r="A38" s="3" t="s">
        <v>487</v>
      </c>
      <c r="B38" s="2" t="s">
        <v>488</v>
      </c>
      <c r="C38">
        <f>IF(Positions!C37&lt;21,21-Positions!C37,0)</f>
        <v>0</v>
      </c>
      <c r="D38">
        <f>(Positions!AD$13+1)-Positions!D37</f>
        <v>-88</v>
      </c>
      <c r="I38" s="9">
        <f t="shared" si="0"/>
        <v>0</v>
      </c>
      <c r="J38">
        <f>IF(Positions!F37&lt;21,21-Positions!F37,0)</f>
        <v>0</v>
      </c>
      <c r="K38">
        <f>(Positions!AE$13+1)-Positions!G37</f>
        <v>15</v>
      </c>
      <c r="L38" s="42"/>
      <c r="M38" s="42"/>
      <c r="N38" s="27">
        <f t="shared" si="15"/>
        <v>15</v>
      </c>
      <c r="O38">
        <f>IF(Positions!I37&lt;21,21-Positions!I37,0)</f>
        <v>0</v>
      </c>
      <c r="P38" s="42">
        <f>(Positions!AF$13+1)-Positions!J37</f>
        <v>14</v>
      </c>
      <c r="Q38" s="42"/>
      <c r="R38" s="42"/>
      <c r="S38" s="27">
        <f t="shared" si="16"/>
        <v>14</v>
      </c>
      <c r="T38">
        <f>IF(Positions!L37&lt;21,21-Positions!L37,0)</f>
        <v>0</v>
      </c>
      <c r="U38">
        <f>(Positions!AG$13+1)-Positions!M37</f>
        <v>12</v>
      </c>
      <c r="W38">
        <v>3</v>
      </c>
      <c r="X38" s="9">
        <f t="shared" si="17"/>
        <v>15</v>
      </c>
      <c r="Y38">
        <f>IF(Positions!O37&lt;21,21-Positions!O37,0)</f>
        <v>0</v>
      </c>
      <c r="Z38">
        <f>(Positions!AH$13+1)-Positions!P37</f>
        <v>-98</v>
      </c>
      <c r="AC38" s="9">
        <f t="shared" si="18"/>
        <v>0</v>
      </c>
      <c r="AD38">
        <f>IF(Positions!U37&lt;21,21-Positions!U37,0)</f>
        <v>0</v>
      </c>
      <c r="AE38">
        <f>(Positions!AJ$13+1)-Positions!V37</f>
        <v>-98</v>
      </c>
      <c r="AJ38" s="9">
        <f t="shared" si="19"/>
        <v>0</v>
      </c>
      <c r="AK38">
        <f>IF(Positions!X37&lt;21,21-Positions!X37,0)</f>
        <v>0</v>
      </c>
      <c r="AL38">
        <f>(Positions!AK$13+1)-Positions!Y37</f>
        <v>-98</v>
      </c>
      <c r="AQ38" s="9">
        <f t="shared" si="20"/>
        <v>0</v>
      </c>
      <c r="AR38">
        <f>IF(Positions!AA37&lt;21,21-Positions!AA37,0)</f>
        <v>0</v>
      </c>
      <c r="AS38">
        <f>(Positions!AL$13+1)-Positions!AB37</f>
        <v>-98</v>
      </c>
      <c r="AX38" s="9">
        <f t="shared" si="21"/>
        <v>0</v>
      </c>
    </row>
    <row r="39" spans="1:50">
      <c r="A39" s="3" t="s">
        <v>489</v>
      </c>
      <c r="B39" s="2" t="s">
        <v>490</v>
      </c>
      <c r="C39">
        <f>IF(Positions!C38&lt;21,21-Positions!C38,0)</f>
        <v>0</v>
      </c>
      <c r="D39">
        <f>(Positions!AD$13+1)-Positions!D38</f>
        <v>-88</v>
      </c>
      <c r="I39" s="9">
        <f t="shared" si="0"/>
        <v>0</v>
      </c>
      <c r="J39">
        <f>IF(Positions!F38&lt;21,21-Positions!F38,0)</f>
        <v>0</v>
      </c>
      <c r="K39">
        <f>(Positions!AE$13+1)-Positions!G38</f>
        <v>17</v>
      </c>
      <c r="L39" s="42"/>
      <c r="M39" s="42"/>
      <c r="N39" s="27">
        <f t="shared" si="15"/>
        <v>17</v>
      </c>
      <c r="O39">
        <f>IF(Positions!I38&lt;21,21-Positions!I38,0)</f>
        <v>0</v>
      </c>
      <c r="P39" s="42">
        <f>(Positions!AF$13+1)-Positions!J38</f>
        <v>15</v>
      </c>
      <c r="Q39" s="42"/>
      <c r="R39" s="42">
        <v>3</v>
      </c>
      <c r="S39" s="27">
        <f t="shared" si="16"/>
        <v>18</v>
      </c>
      <c r="T39">
        <f>IF(Positions!L38&lt;21,21-Positions!L38,0)</f>
        <v>0</v>
      </c>
      <c r="U39">
        <f>(Positions!AG$13+1)-Positions!M38</f>
        <v>13</v>
      </c>
      <c r="X39" s="9">
        <f t="shared" si="17"/>
        <v>13</v>
      </c>
      <c r="Y39">
        <f>IF(Positions!O38&lt;21,21-Positions!O38,0)</f>
        <v>0</v>
      </c>
      <c r="Z39">
        <f>(Positions!AH$13+1)-Positions!P38</f>
        <v>-98</v>
      </c>
      <c r="AC39" s="9">
        <f t="shared" si="18"/>
        <v>0</v>
      </c>
      <c r="AD39">
        <f>IF(Positions!U38&lt;21,21-Positions!U38,0)</f>
        <v>0</v>
      </c>
      <c r="AE39">
        <f>(Positions!AJ$13+1)-Positions!V38</f>
        <v>-98</v>
      </c>
      <c r="AJ39" s="9">
        <f t="shared" si="19"/>
        <v>0</v>
      </c>
      <c r="AK39">
        <f>IF(Positions!X38&lt;21,21-Positions!X38,0)</f>
        <v>0</v>
      </c>
      <c r="AL39">
        <f>(Positions!AK$13+1)-Positions!Y38</f>
        <v>-98</v>
      </c>
      <c r="AQ39" s="9">
        <f t="shared" si="20"/>
        <v>0</v>
      </c>
      <c r="AR39">
        <f>IF(Positions!AA38&lt;21,21-Positions!AA38,0)</f>
        <v>0</v>
      </c>
      <c r="AS39">
        <f>(Positions!AL$13+1)-Positions!AB38</f>
        <v>-98</v>
      </c>
      <c r="AX39" s="9">
        <f t="shared" si="21"/>
        <v>0</v>
      </c>
    </row>
    <row r="40" spans="1:50">
      <c r="A40" s="3" t="s">
        <v>491</v>
      </c>
      <c r="B40" s="2" t="s">
        <v>492</v>
      </c>
      <c r="C40">
        <f>IF(Positions!C39&lt;21,21-Positions!C39,0)</f>
        <v>0</v>
      </c>
      <c r="D40">
        <f>(Positions!AD$13+1)-Positions!D39</f>
        <v>-88</v>
      </c>
      <c r="I40" s="9">
        <f t="shared" si="0"/>
        <v>0</v>
      </c>
      <c r="J40">
        <f>IF(Positions!F39&lt;21,21-Positions!F39,0)</f>
        <v>0</v>
      </c>
      <c r="K40">
        <f>(Positions!AE$13+1)-Positions!G39</f>
        <v>13</v>
      </c>
      <c r="L40" s="42"/>
      <c r="M40" s="42"/>
      <c r="N40" s="27">
        <f t="shared" si="15"/>
        <v>13</v>
      </c>
      <c r="O40">
        <f>IF(Positions!I39&lt;21,21-Positions!I39,0)</f>
        <v>0</v>
      </c>
      <c r="P40" s="42">
        <f>(Positions!AF$13+1)-Positions!J39</f>
        <v>12</v>
      </c>
      <c r="Q40" s="42"/>
      <c r="R40" s="42">
        <v>3</v>
      </c>
      <c r="S40" s="27">
        <f t="shared" si="16"/>
        <v>15</v>
      </c>
      <c r="T40">
        <f>IF(Positions!L39&lt;21,21-Positions!L39,0)</f>
        <v>0</v>
      </c>
      <c r="U40">
        <f>(Positions!AG$13+1)-Positions!M39</f>
        <v>11</v>
      </c>
      <c r="X40" s="9">
        <f t="shared" si="17"/>
        <v>11</v>
      </c>
      <c r="Y40">
        <f>IF(Positions!O39&lt;21,21-Positions!O39,0)</f>
        <v>0</v>
      </c>
      <c r="Z40">
        <f>(Positions!AH$13+1)-Positions!P39</f>
        <v>-98</v>
      </c>
      <c r="AC40" s="9">
        <f t="shared" si="18"/>
        <v>0</v>
      </c>
      <c r="AD40">
        <f>IF(Positions!U39&lt;21,21-Positions!U39,0)</f>
        <v>0</v>
      </c>
      <c r="AE40">
        <f>(Positions!AJ$13+1)-Positions!V39</f>
        <v>-98</v>
      </c>
      <c r="AJ40" s="9">
        <f t="shared" si="19"/>
        <v>0</v>
      </c>
      <c r="AK40">
        <f>IF(Positions!X39&lt;21,21-Positions!X39,0)</f>
        <v>0</v>
      </c>
      <c r="AL40">
        <f>(Positions!AK$13+1)-Positions!Y39</f>
        <v>-98</v>
      </c>
      <c r="AQ40" s="9">
        <f t="shared" si="20"/>
        <v>0</v>
      </c>
      <c r="AR40">
        <f>IF(Positions!AA39&lt;21,21-Positions!AA39,0)</f>
        <v>0</v>
      </c>
      <c r="AS40">
        <f>(Positions!AL$13+1)-Positions!AB39</f>
        <v>-98</v>
      </c>
      <c r="AX40" s="9">
        <f t="shared" si="21"/>
        <v>0</v>
      </c>
    </row>
    <row r="41" spans="1:50">
      <c r="A41" s="3" t="s">
        <v>452</v>
      </c>
      <c r="B41" s="2" t="s">
        <v>471</v>
      </c>
      <c r="C41">
        <f>IF(Positions!C40&lt;21,21-Positions!C40,0)</f>
        <v>0</v>
      </c>
      <c r="D41">
        <f>(Positions!AD$13+1)-Positions!D40</f>
        <v>-88</v>
      </c>
      <c r="I41" s="9">
        <f t="shared" si="0"/>
        <v>0</v>
      </c>
      <c r="J41">
        <f>IF(Positions!F40&lt;21,21-Positions!F40,0)</f>
        <v>0</v>
      </c>
      <c r="K41">
        <f>(Positions!AE$13+1)-Positions!G40</f>
        <v>10</v>
      </c>
      <c r="L41" s="42"/>
      <c r="M41" s="42"/>
      <c r="N41" s="27">
        <f t="shared" si="15"/>
        <v>10</v>
      </c>
      <c r="O41">
        <f>IF(Positions!I40&lt;21,21-Positions!I40,0)</f>
        <v>0</v>
      </c>
      <c r="P41" s="42">
        <f>(Positions!AF$13+1)-Positions!J40</f>
        <v>10</v>
      </c>
      <c r="Q41" s="42"/>
      <c r="R41" s="42">
        <v>3</v>
      </c>
      <c r="S41" s="27">
        <f t="shared" si="16"/>
        <v>13</v>
      </c>
      <c r="T41">
        <f>IF(Positions!L40&lt;21,21-Positions!L40,0)</f>
        <v>0</v>
      </c>
      <c r="U41">
        <f>(Positions!AG$13+1)-Positions!M40</f>
        <v>9</v>
      </c>
      <c r="W41">
        <v>3</v>
      </c>
      <c r="X41" s="9">
        <f t="shared" si="17"/>
        <v>12</v>
      </c>
      <c r="Y41">
        <f>IF(Positions!O40&lt;21,21-Positions!O40,0)</f>
        <v>0</v>
      </c>
      <c r="Z41">
        <f>(Positions!AH$13+1)-Positions!P40</f>
        <v>-98</v>
      </c>
      <c r="AC41" s="9">
        <f t="shared" si="18"/>
        <v>0</v>
      </c>
      <c r="AD41">
        <f>IF(Positions!U40&lt;21,21-Positions!U40,0)</f>
        <v>0</v>
      </c>
      <c r="AE41">
        <f>(Positions!AJ$13+1)-Positions!V40</f>
        <v>-98</v>
      </c>
      <c r="AJ41" s="9">
        <f t="shared" si="19"/>
        <v>0</v>
      </c>
      <c r="AK41">
        <f>IF(Positions!X40&lt;21,21-Positions!X40,0)</f>
        <v>0</v>
      </c>
      <c r="AL41">
        <f>(Positions!AK$13+1)-Positions!Y40</f>
        <v>-98</v>
      </c>
      <c r="AQ41" s="9">
        <f t="shared" si="20"/>
        <v>0</v>
      </c>
      <c r="AR41">
        <f>IF(Positions!AA40&lt;21,21-Positions!AA40,0)</f>
        <v>0</v>
      </c>
      <c r="AS41">
        <f>(Positions!AL$13+1)-Positions!AB40</f>
        <v>-98</v>
      </c>
      <c r="AX41" s="9">
        <f t="shared" si="21"/>
        <v>0</v>
      </c>
    </row>
    <row r="42" spans="1:50">
      <c r="A42" s="3" t="s">
        <v>493</v>
      </c>
      <c r="B42" s="2" t="s">
        <v>494</v>
      </c>
      <c r="C42">
        <f>IF(Positions!C41&lt;21,21-Positions!C41,0)</f>
        <v>0</v>
      </c>
      <c r="D42">
        <f>(Positions!AD$13+1)-Positions!D41</f>
        <v>1</v>
      </c>
      <c r="I42" s="9">
        <f t="shared" si="0"/>
        <v>1</v>
      </c>
      <c r="J42">
        <f>IF(Positions!F41&lt;21,21-Positions!F41,0)</f>
        <v>0</v>
      </c>
      <c r="K42">
        <f>(Positions!AE$13+1)-Positions!G41</f>
        <v>9</v>
      </c>
      <c r="L42" s="42"/>
      <c r="M42" s="42"/>
      <c r="N42" s="27">
        <f t="shared" si="15"/>
        <v>9</v>
      </c>
      <c r="O42">
        <f>IF(Positions!I41&lt;21,21-Positions!I41,0)</f>
        <v>0</v>
      </c>
      <c r="P42" s="42">
        <f>(Positions!AF$13+1)-Positions!J41</f>
        <v>6</v>
      </c>
      <c r="Q42" s="42"/>
      <c r="R42" s="42">
        <v>3</v>
      </c>
      <c r="S42" s="27">
        <f t="shared" si="16"/>
        <v>9</v>
      </c>
      <c r="T42">
        <f>IF(Positions!L41&lt;21,21-Positions!L41,0)</f>
        <v>0</v>
      </c>
      <c r="U42">
        <f>(Positions!AG$13+1)-Positions!M41</f>
        <v>7</v>
      </c>
      <c r="W42">
        <v>3</v>
      </c>
      <c r="X42" s="9">
        <f t="shared" si="17"/>
        <v>10</v>
      </c>
      <c r="Y42">
        <f>IF(Positions!O41&lt;21,21-Positions!O41,0)</f>
        <v>0</v>
      </c>
      <c r="Z42">
        <f>(Positions!AH$13+1)-Positions!P41</f>
        <v>-98</v>
      </c>
      <c r="AC42" s="9">
        <f t="shared" si="18"/>
        <v>0</v>
      </c>
      <c r="AD42">
        <f>IF(Positions!U41&lt;21,21-Positions!U41,0)</f>
        <v>0</v>
      </c>
      <c r="AE42">
        <f>(Positions!AJ$13+1)-Positions!V41</f>
        <v>-98</v>
      </c>
      <c r="AJ42" s="9">
        <f t="shared" si="19"/>
        <v>0</v>
      </c>
      <c r="AK42">
        <f>IF(Positions!X41&lt;21,21-Positions!X41,0)</f>
        <v>0</v>
      </c>
      <c r="AL42">
        <f>(Positions!AK$13+1)-Positions!Y41</f>
        <v>-98</v>
      </c>
      <c r="AQ42" s="9">
        <f t="shared" si="20"/>
        <v>0</v>
      </c>
      <c r="AR42">
        <f>IF(Positions!AA41&lt;21,21-Positions!AA41,0)</f>
        <v>0</v>
      </c>
      <c r="AS42">
        <f>(Positions!AL$13+1)-Positions!AB41</f>
        <v>-98</v>
      </c>
      <c r="AX42" s="9">
        <f t="shared" si="21"/>
        <v>0</v>
      </c>
    </row>
    <row r="43" spans="1:50">
      <c r="A43" s="3" t="s">
        <v>463</v>
      </c>
      <c r="B43" s="2" t="s">
        <v>495</v>
      </c>
      <c r="C43">
        <f>IF(Positions!C42&lt;21,21-Positions!C42,0)</f>
        <v>0</v>
      </c>
      <c r="D43">
        <f>(Positions!AD$13+1)-Positions!D42</f>
        <v>-88</v>
      </c>
      <c r="I43" s="9">
        <f t="shared" si="0"/>
        <v>0</v>
      </c>
      <c r="J43">
        <f>IF(Positions!F42&lt;21,21-Positions!F42,0)</f>
        <v>0</v>
      </c>
      <c r="K43">
        <f>(Positions!AE$13+1)-Positions!G42</f>
        <v>7</v>
      </c>
      <c r="L43" s="42"/>
      <c r="M43" s="42"/>
      <c r="N43" s="27">
        <f t="shared" si="15"/>
        <v>7</v>
      </c>
      <c r="O43">
        <f>IF(Positions!I42&lt;21,21-Positions!I42,0)</f>
        <v>0</v>
      </c>
      <c r="P43" s="42">
        <f>(Positions!AF$13+1)-Positions!J42</f>
        <v>2</v>
      </c>
      <c r="Q43" s="42"/>
      <c r="R43" s="42"/>
      <c r="S43" s="27">
        <f t="shared" si="16"/>
        <v>2</v>
      </c>
      <c r="T43">
        <f>IF(Positions!L42&lt;21,21-Positions!L42,0)</f>
        <v>0</v>
      </c>
      <c r="U43">
        <f>(Positions!AG$13+1)-Positions!M42</f>
        <v>-72</v>
      </c>
      <c r="X43" s="9">
        <f t="shared" si="17"/>
        <v>0</v>
      </c>
      <c r="Y43">
        <f>IF(Positions!O42&lt;21,21-Positions!O42,0)</f>
        <v>0</v>
      </c>
      <c r="Z43">
        <f>(Positions!AH$13+1)-Positions!P42</f>
        <v>-98</v>
      </c>
      <c r="AC43" s="9">
        <f t="shared" si="18"/>
        <v>0</v>
      </c>
      <c r="AD43">
        <f>IF(Positions!U42&lt;21,21-Positions!U42,0)</f>
        <v>0</v>
      </c>
      <c r="AE43">
        <f>(Positions!AJ$13+1)-Positions!V42</f>
        <v>-98</v>
      </c>
      <c r="AJ43" s="9">
        <f t="shared" si="19"/>
        <v>0</v>
      </c>
      <c r="AK43">
        <f>IF(Positions!X42&lt;21,21-Positions!X42,0)</f>
        <v>0</v>
      </c>
      <c r="AL43">
        <f>(Positions!AK$13+1)-Positions!Y42</f>
        <v>-98</v>
      </c>
      <c r="AQ43" s="9">
        <f t="shared" si="20"/>
        <v>0</v>
      </c>
      <c r="AR43">
        <f>IF(Positions!AA42&lt;21,21-Positions!AA42,0)</f>
        <v>0</v>
      </c>
      <c r="AS43">
        <f>(Positions!AL$13+1)-Positions!AB42</f>
        <v>-98</v>
      </c>
      <c r="AX43" s="9">
        <f t="shared" si="21"/>
        <v>0</v>
      </c>
    </row>
    <row r="44" spans="1:50">
      <c r="A44" s="3" t="s">
        <v>423</v>
      </c>
      <c r="B44" s="2" t="s">
        <v>496</v>
      </c>
      <c r="C44">
        <f>IF(Positions!C43&lt;21,21-Positions!C43,0)</f>
        <v>0</v>
      </c>
      <c r="D44">
        <f>(Positions!AD$13+1)-Positions!D43</f>
        <v>-88</v>
      </c>
      <c r="I44" s="9">
        <f t="shared" si="0"/>
        <v>0</v>
      </c>
      <c r="J44">
        <f>IF(Positions!F43&lt;21,21-Positions!F43,0)</f>
        <v>0</v>
      </c>
      <c r="K44">
        <f>(Positions!AE$13+1)-Positions!G43</f>
        <v>-66</v>
      </c>
      <c r="L44" s="42"/>
      <c r="M44" s="42"/>
      <c r="N44" s="27">
        <f t="shared" si="15"/>
        <v>0</v>
      </c>
      <c r="O44">
        <f>IF(Positions!I43&lt;21,21-Positions!I43,0)</f>
        <v>0</v>
      </c>
      <c r="P44" s="42">
        <f>(Positions!AF$13+1)-Positions!J43</f>
        <v>-69</v>
      </c>
      <c r="Q44" s="42"/>
      <c r="R44" s="42"/>
      <c r="S44" s="27">
        <f t="shared" si="16"/>
        <v>0</v>
      </c>
      <c r="T44">
        <f>IF(Positions!L43&lt;21,21-Positions!L43,0)</f>
        <v>0</v>
      </c>
      <c r="U44">
        <f>(Positions!AG$13+1)-Positions!M43</f>
        <v>-72</v>
      </c>
      <c r="X44" s="9">
        <f t="shared" si="17"/>
        <v>0</v>
      </c>
      <c r="Y44">
        <f>IF(Positions!O43&lt;21,21-Positions!O43,0)</f>
        <v>0</v>
      </c>
      <c r="Z44">
        <f>(Positions!AH$13+1)-Positions!P43</f>
        <v>-98</v>
      </c>
      <c r="AC44" s="9">
        <f t="shared" si="18"/>
        <v>0</v>
      </c>
      <c r="AD44">
        <f>IF(Positions!U43&lt;21,21-Positions!U43,0)</f>
        <v>0</v>
      </c>
      <c r="AE44">
        <f>(Positions!AJ$13+1)-Positions!V43</f>
        <v>-98</v>
      </c>
      <c r="AJ44" s="9">
        <f t="shared" si="19"/>
        <v>0</v>
      </c>
      <c r="AK44">
        <f>IF(Positions!X43&lt;21,21-Positions!X43,0)</f>
        <v>0</v>
      </c>
      <c r="AL44">
        <f>(Positions!AK$13+1)-Positions!Y43</f>
        <v>-98</v>
      </c>
      <c r="AQ44" s="9">
        <f t="shared" si="20"/>
        <v>0</v>
      </c>
      <c r="AR44">
        <f>IF(Positions!AA43&lt;21,21-Positions!AA43,0)</f>
        <v>0</v>
      </c>
      <c r="AS44">
        <f>(Positions!AL$13+1)-Positions!AB43</f>
        <v>-98</v>
      </c>
      <c r="AX44" s="9">
        <f t="shared" si="21"/>
        <v>0</v>
      </c>
    </row>
    <row r="45" spans="1:50">
      <c r="A45" s="3" t="s">
        <v>497</v>
      </c>
      <c r="B45" s="2" t="s">
        <v>498</v>
      </c>
      <c r="C45">
        <f>IF(Positions!C44&lt;21,21-Positions!C44,0)</f>
        <v>0</v>
      </c>
      <c r="D45">
        <f>(Positions!AD$13+1)-Positions!D44</f>
        <v>-88</v>
      </c>
      <c r="I45" s="9">
        <f t="shared" si="0"/>
        <v>0</v>
      </c>
      <c r="J45">
        <f>IF(Positions!F44&lt;21,21-Positions!F44,0)</f>
        <v>0</v>
      </c>
      <c r="K45">
        <f>(Positions!AE$13+1)-Positions!G44</f>
        <v>11</v>
      </c>
      <c r="L45" s="42"/>
      <c r="M45" s="42"/>
      <c r="N45" s="27">
        <f t="shared" si="15"/>
        <v>11</v>
      </c>
      <c r="O45">
        <f>IF(Positions!I44&lt;21,21-Positions!I44,0)</f>
        <v>0</v>
      </c>
      <c r="P45" s="42">
        <f>(Positions!AF$13+1)-Positions!J44</f>
        <v>9</v>
      </c>
      <c r="Q45" s="42"/>
      <c r="R45" s="42">
        <v>3</v>
      </c>
      <c r="S45" s="27">
        <f t="shared" si="16"/>
        <v>12</v>
      </c>
      <c r="T45">
        <f>IF(Positions!L44&lt;21,21-Positions!L44,0)</f>
        <v>0</v>
      </c>
      <c r="U45">
        <f>(Positions!AG$13+1)-Positions!M44</f>
        <v>-72</v>
      </c>
      <c r="X45" s="9">
        <f t="shared" si="17"/>
        <v>0</v>
      </c>
      <c r="Y45">
        <f>IF(Positions!O44&lt;21,21-Positions!O44,0)</f>
        <v>0</v>
      </c>
      <c r="Z45">
        <f>(Positions!AH$13+1)-Positions!P44</f>
        <v>-98</v>
      </c>
      <c r="AC45" s="9">
        <f t="shared" si="18"/>
        <v>0</v>
      </c>
      <c r="AD45">
        <f>IF(Positions!U44&lt;21,21-Positions!U44,0)</f>
        <v>0</v>
      </c>
      <c r="AE45">
        <f>(Positions!AJ$13+1)-Positions!V44</f>
        <v>-98</v>
      </c>
      <c r="AJ45" s="9">
        <f t="shared" si="19"/>
        <v>0</v>
      </c>
      <c r="AK45">
        <f>IF(Positions!X44&lt;21,21-Positions!X44,0)</f>
        <v>0</v>
      </c>
      <c r="AL45">
        <f>(Positions!AK$13+1)-Positions!Y44</f>
        <v>-98</v>
      </c>
      <c r="AQ45" s="9">
        <f t="shared" si="20"/>
        <v>0</v>
      </c>
      <c r="AR45">
        <f>IF(Positions!AA44&lt;21,21-Positions!AA44,0)</f>
        <v>0</v>
      </c>
      <c r="AS45">
        <f>(Positions!AL$13+1)-Positions!AB44</f>
        <v>-98</v>
      </c>
      <c r="AX45" s="9">
        <f t="shared" si="21"/>
        <v>0</v>
      </c>
    </row>
    <row r="46" spans="1:50">
      <c r="A46" s="4" t="s">
        <v>499</v>
      </c>
      <c r="B46" s="5" t="s">
        <v>500</v>
      </c>
      <c r="C46">
        <f>IF(Positions!C45&lt;21,21-Positions!C45,0)</f>
        <v>0</v>
      </c>
      <c r="D46">
        <f>(Positions!AD$13+1)-Positions!D45</f>
        <v>-88</v>
      </c>
      <c r="I46" s="9">
        <f t="shared" si="0"/>
        <v>0</v>
      </c>
      <c r="J46">
        <f>IF(Positions!F45&lt;21,21-Positions!F45,0)</f>
        <v>0</v>
      </c>
      <c r="K46">
        <f>(Positions!AE$13+1)-Positions!G45</f>
        <v>-66</v>
      </c>
      <c r="L46" s="42"/>
      <c r="M46" s="42"/>
      <c r="N46" s="27">
        <f t="shared" si="15"/>
        <v>0</v>
      </c>
      <c r="O46">
        <f>IF(Positions!I45&lt;21,21-Positions!I45,0)</f>
        <v>0</v>
      </c>
      <c r="P46" s="42">
        <f>(Positions!AF$13+1)-Positions!J45</f>
        <v>-69</v>
      </c>
      <c r="Q46" s="42"/>
      <c r="R46" s="42"/>
      <c r="S46" s="27">
        <f t="shared" si="16"/>
        <v>0</v>
      </c>
      <c r="T46">
        <f>IF(Positions!L45&lt;21,21-Positions!L45,0)</f>
        <v>0</v>
      </c>
      <c r="U46">
        <f>(Positions!AG$13+1)-Positions!M45</f>
        <v>-72</v>
      </c>
      <c r="X46" s="9">
        <f t="shared" si="17"/>
        <v>0</v>
      </c>
      <c r="Y46">
        <f>IF(Positions!O45&lt;21,21-Positions!O45,0)</f>
        <v>0</v>
      </c>
      <c r="Z46">
        <f>(Positions!AH$13+1)-Positions!P45</f>
        <v>-98</v>
      </c>
      <c r="AC46" s="9">
        <f t="shared" si="18"/>
        <v>0</v>
      </c>
      <c r="AD46">
        <f>IF(Positions!U45&lt;21,21-Positions!U45,0)</f>
        <v>0</v>
      </c>
      <c r="AE46">
        <f>(Positions!AJ$13+1)-Positions!V45</f>
        <v>-98</v>
      </c>
      <c r="AJ46" s="9">
        <f t="shared" si="19"/>
        <v>0</v>
      </c>
      <c r="AK46">
        <f>IF(Positions!X45&lt;21,21-Positions!X45,0)</f>
        <v>0</v>
      </c>
      <c r="AL46">
        <f>(Positions!AK$13+1)-Positions!Y45</f>
        <v>-98</v>
      </c>
      <c r="AQ46" s="9">
        <f t="shared" si="20"/>
        <v>0</v>
      </c>
      <c r="AR46">
        <f>IF(Positions!AA45&lt;21,21-Positions!AA45,0)</f>
        <v>0</v>
      </c>
      <c r="AS46">
        <f>(Positions!AL$13+1)-Positions!AB45</f>
        <v>-98</v>
      </c>
      <c r="AX46" s="9">
        <f t="shared" si="21"/>
        <v>0</v>
      </c>
    </row>
    <row r="47" spans="1:50">
      <c r="A47" s="4" t="s">
        <v>501</v>
      </c>
      <c r="B47" s="5" t="s">
        <v>502</v>
      </c>
      <c r="C47">
        <f>IF(Positions!C46&lt;21,21-Positions!C46,0)</f>
        <v>0</v>
      </c>
      <c r="D47">
        <f>(Positions!AD$13+1)-Positions!D46</f>
        <v>-88</v>
      </c>
      <c r="I47" s="9">
        <f t="shared" si="0"/>
        <v>0</v>
      </c>
      <c r="J47">
        <f>IF(Positions!F46&lt;21,21-Positions!F46,0)</f>
        <v>0</v>
      </c>
      <c r="K47">
        <f>(Positions!AE$13+1)-Positions!G46</f>
        <v>-66</v>
      </c>
      <c r="L47" s="42"/>
      <c r="M47" s="42"/>
      <c r="N47" s="27">
        <f t="shared" si="15"/>
        <v>0</v>
      </c>
      <c r="O47">
        <f>IF(Positions!I46&lt;21,21-Positions!I46,0)</f>
        <v>0</v>
      </c>
      <c r="P47" s="42">
        <f>(Positions!AF$13+1)-Positions!J46</f>
        <v>-69</v>
      </c>
      <c r="Q47" s="42"/>
      <c r="R47" s="42"/>
      <c r="S47" s="27">
        <f t="shared" si="16"/>
        <v>0</v>
      </c>
      <c r="T47">
        <f>IF(Positions!L46&lt;21,21-Positions!L46,0)</f>
        <v>0</v>
      </c>
      <c r="U47">
        <f>(Positions!AG$13+1)-Positions!M46</f>
        <v>-72</v>
      </c>
      <c r="X47" s="9">
        <f t="shared" si="17"/>
        <v>0</v>
      </c>
      <c r="Y47">
        <f>IF(Positions!O46&lt;21,21-Positions!O46,0)</f>
        <v>0</v>
      </c>
      <c r="Z47">
        <f>(Positions!AH$13+1)-Positions!P46</f>
        <v>-98</v>
      </c>
      <c r="AC47" s="9">
        <f t="shared" si="18"/>
        <v>0</v>
      </c>
      <c r="AD47">
        <f>IF(Positions!U46&lt;21,21-Positions!U46,0)</f>
        <v>0</v>
      </c>
      <c r="AE47">
        <f>(Positions!AJ$13+1)-Positions!V46</f>
        <v>-98</v>
      </c>
      <c r="AJ47" s="9">
        <f t="shared" si="19"/>
        <v>0</v>
      </c>
      <c r="AK47">
        <f>IF(Positions!X46&lt;21,21-Positions!X46,0)</f>
        <v>0</v>
      </c>
      <c r="AL47">
        <f>(Positions!AK$13+1)-Positions!Y46</f>
        <v>-98</v>
      </c>
      <c r="AQ47" s="9">
        <f t="shared" si="20"/>
        <v>0</v>
      </c>
      <c r="AR47">
        <f>IF(Positions!AA46&lt;21,21-Positions!AA46,0)</f>
        <v>0</v>
      </c>
      <c r="AS47">
        <f>(Positions!AL$13+1)-Positions!AB46</f>
        <v>-98</v>
      </c>
      <c r="AX47" s="9">
        <f t="shared" si="21"/>
        <v>0</v>
      </c>
    </row>
    <row r="48" spans="1:50">
      <c r="A48" s="4" t="s">
        <v>503</v>
      </c>
      <c r="B48" s="5" t="s">
        <v>504</v>
      </c>
      <c r="C48">
        <f>IF(Positions!C47&lt;21,21-Positions!C47,0)</f>
        <v>0</v>
      </c>
      <c r="D48">
        <f>(Positions!AD$13+1)-Positions!D47</f>
        <v>-88</v>
      </c>
      <c r="I48" s="9">
        <f t="shared" si="0"/>
        <v>0</v>
      </c>
      <c r="J48">
        <f>IF(Positions!F47&lt;21,21-Positions!F47,0)</f>
        <v>0</v>
      </c>
      <c r="K48">
        <f>(Positions!AE$13+1)-Positions!G47</f>
        <v>5</v>
      </c>
      <c r="L48" s="42"/>
      <c r="M48" s="42">
        <v>5</v>
      </c>
      <c r="N48" s="27">
        <f t="shared" si="15"/>
        <v>10</v>
      </c>
      <c r="O48">
        <f>IF(Positions!I47&lt;21,21-Positions!I47,0)</f>
        <v>0</v>
      </c>
      <c r="P48" s="42">
        <f>(Positions!AF$13+1)-Positions!J47</f>
        <v>-69</v>
      </c>
      <c r="Q48" s="42"/>
      <c r="R48" s="42"/>
      <c r="S48" s="27">
        <f t="shared" si="16"/>
        <v>0</v>
      </c>
      <c r="T48">
        <f>IF(Positions!L47&lt;21,21-Positions!L47,0)</f>
        <v>0</v>
      </c>
      <c r="U48">
        <f>(Positions!AG$13+1)-Positions!M47</f>
        <v>3</v>
      </c>
      <c r="X48" s="9">
        <f t="shared" si="17"/>
        <v>3</v>
      </c>
      <c r="Y48">
        <f>IF(Positions!O47&lt;21,21-Positions!O47,0)</f>
        <v>0</v>
      </c>
      <c r="Z48">
        <f>(Positions!AH$13+1)-Positions!P47</f>
        <v>-98</v>
      </c>
      <c r="AC48" s="9">
        <f t="shared" si="18"/>
        <v>0</v>
      </c>
      <c r="AD48">
        <f>IF(Positions!U47&lt;21,21-Positions!U47,0)</f>
        <v>0</v>
      </c>
      <c r="AE48">
        <f>(Positions!AJ$13+1)-Positions!V47</f>
        <v>-98</v>
      </c>
      <c r="AJ48" s="9">
        <f t="shared" si="19"/>
        <v>0</v>
      </c>
      <c r="AK48">
        <f>IF(Positions!X47&lt;21,21-Positions!X47,0)</f>
        <v>0</v>
      </c>
      <c r="AL48">
        <f>(Positions!AK$13+1)-Positions!Y47</f>
        <v>-98</v>
      </c>
      <c r="AQ48" s="9">
        <f t="shared" si="20"/>
        <v>0</v>
      </c>
      <c r="AR48">
        <f>IF(Positions!AA47&lt;21,21-Positions!AA47,0)</f>
        <v>0</v>
      </c>
      <c r="AS48">
        <f>(Positions!AL$13+1)-Positions!AB47</f>
        <v>-98</v>
      </c>
      <c r="AX48" s="9">
        <f t="shared" si="21"/>
        <v>0</v>
      </c>
    </row>
    <row r="49" spans="1:50">
      <c r="A49" s="4" t="s">
        <v>505</v>
      </c>
      <c r="B49" s="5" t="s">
        <v>441</v>
      </c>
      <c r="C49">
        <f>IF(Positions!C48&lt;21,21-Positions!C48,0)</f>
        <v>0</v>
      </c>
      <c r="D49">
        <f>(Positions!AD$13+1)-Positions!D48</f>
        <v>-88</v>
      </c>
      <c r="I49" s="9">
        <f t="shared" si="0"/>
        <v>0</v>
      </c>
      <c r="J49">
        <f>IF(Positions!F48&lt;21,21-Positions!F48,0)</f>
        <v>0</v>
      </c>
      <c r="K49">
        <f>(Positions!AE$13+1)-Positions!G48</f>
        <v>-66</v>
      </c>
      <c r="L49" s="42"/>
      <c r="M49" s="42"/>
      <c r="N49" s="27">
        <f t="shared" si="15"/>
        <v>0</v>
      </c>
      <c r="O49">
        <f>IF(Positions!I48&lt;21,21-Positions!I48,0)</f>
        <v>0</v>
      </c>
      <c r="P49" s="42">
        <f>(Positions!AF$13+1)-Positions!J48</f>
        <v>-69</v>
      </c>
      <c r="Q49" s="42"/>
      <c r="R49" s="42"/>
      <c r="S49" s="27">
        <f t="shared" si="16"/>
        <v>0</v>
      </c>
      <c r="T49">
        <f>IF(Positions!L48&lt;21,21-Positions!L48,0)</f>
        <v>0</v>
      </c>
      <c r="U49">
        <f>(Positions!AG$13+1)-Positions!M48</f>
        <v>-72</v>
      </c>
      <c r="X49" s="9">
        <f t="shared" si="17"/>
        <v>0</v>
      </c>
      <c r="Y49">
        <f>IF(Positions!O48&lt;21,21-Positions!O48,0)</f>
        <v>0</v>
      </c>
      <c r="Z49">
        <f>(Positions!AH$13+1)-Positions!P48</f>
        <v>-98</v>
      </c>
      <c r="AC49" s="9">
        <f t="shared" si="18"/>
        <v>0</v>
      </c>
      <c r="AD49">
        <f>IF(Positions!U48&lt;21,21-Positions!U48,0)</f>
        <v>0</v>
      </c>
      <c r="AE49">
        <f>(Positions!AJ$13+1)-Positions!V48</f>
        <v>-98</v>
      </c>
      <c r="AJ49" s="9">
        <f t="shared" si="19"/>
        <v>0</v>
      </c>
      <c r="AK49">
        <f>IF(Positions!X48&lt;21,21-Positions!X48,0)</f>
        <v>0</v>
      </c>
      <c r="AL49">
        <f>(Positions!AK$13+1)-Positions!Y48</f>
        <v>-98</v>
      </c>
      <c r="AQ49" s="9">
        <f t="shared" si="20"/>
        <v>0</v>
      </c>
      <c r="AR49">
        <f>IF(Positions!AA48&lt;21,21-Positions!AA48,0)</f>
        <v>0</v>
      </c>
      <c r="AS49">
        <f>(Positions!AL$13+1)-Positions!AB48</f>
        <v>-98</v>
      </c>
      <c r="AX49" s="9">
        <f t="shared" si="21"/>
        <v>0</v>
      </c>
    </row>
    <row r="50" spans="1:50">
      <c r="A50" s="4" t="s">
        <v>506</v>
      </c>
      <c r="B50" s="5" t="s">
        <v>507</v>
      </c>
      <c r="C50">
        <f>IF(Positions!C49&lt;21,21-Positions!C49,0)</f>
        <v>0</v>
      </c>
      <c r="D50">
        <f>(Positions!AD$13+1)-Positions!D49</f>
        <v>-88</v>
      </c>
      <c r="I50" s="9">
        <f t="shared" si="0"/>
        <v>0</v>
      </c>
      <c r="J50">
        <f>IF(Positions!F49&lt;21,21-Positions!F49,0)</f>
        <v>0</v>
      </c>
      <c r="K50">
        <f>(Positions!AE$13+1)-Positions!G49</f>
        <v>-66</v>
      </c>
      <c r="N50" s="9">
        <f t="shared" si="15"/>
        <v>0</v>
      </c>
      <c r="O50">
        <f>IF(Positions!I49&lt;21,21-Positions!I49,0)</f>
        <v>0</v>
      </c>
      <c r="P50">
        <f>(Positions!AF$13+1)-Positions!J49</f>
        <v>-69</v>
      </c>
      <c r="S50" s="9">
        <f t="shared" si="16"/>
        <v>0</v>
      </c>
      <c r="T50">
        <f>IF(Positions!L49&lt;21,21-Positions!L49,0)</f>
        <v>0</v>
      </c>
      <c r="U50">
        <f>(Positions!AG$13+1)-Positions!M49</f>
        <v>-72</v>
      </c>
      <c r="X50" s="9">
        <f t="shared" si="17"/>
        <v>0</v>
      </c>
      <c r="Y50">
        <f>IF(Positions!O49&lt;21,21-Positions!O49,0)</f>
        <v>0</v>
      </c>
      <c r="Z50">
        <f>(Positions!AH$13+1)-Positions!P49</f>
        <v>-98</v>
      </c>
      <c r="AC50" s="9">
        <f t="shared" si="18"/>
        <v>0</v>
      </c>
      <c r="AD50">
        <f>IF(Positions!U49&lt;21,21-Positions!U49,0)</f>
        <v>0</v>
      </c>
      <c r="AE50">
        <f>(Positions!AJ$13+1)-Positions!V49</f>
        <v>-98</v>
      </c>
      <c r="AJ50" s="9">
        <f t="shared" si="19"/>
        <v>0</v>
      </c>
      <c r="AK50">
        <f>IF(Positions!X49&lt;21,21-Positions!X49,0)</f>
        <v>0</v>
      </c>
      <c r="AL50">
        <f>(Positions!AK$13+1)-Positions!Y49</f>
        <v>-98</v>
      </c>
      <c r="AQ50" s="9">
        <f t="shared" si="20"/>
        <v>0</v>
      </c>
      <c r="AR50">
        <f>IF(Positions!AA49&lt;21,21-Positions!AA49,0)</f>
        <v>0</v>
      </c>
      <c r="AS50">
        <f>(Positions!AL$13+1)-Positions!AB49</f>
        <v>-98</v>
      </c>
      <c r="AX50" s="9">
        <f t="shared" si="21"/>
        <v>0</v>
      </c>
    </row>
    <row r="51" spans="1:50">
      <c r="A51" s="4" t="s">
        <v>452</v>
      </c>
      <c r="B51" s="5" t="s">
        <v>508</v>
      </c>
      <c r="C51">
        <f>IF(Positions!C50&lt;21,21-Positions!C50,0)</f>
        <v>0</v>
      </c>
      <c r="D51">
        <f>(Positions!AD$13+1)-Positions!D50</f>
        <v>-88</v>
      </c>
      <c r="I51" s="9">
        <f t="shared" si="0"/>
        <v>0</v>
      </c>
      <c r="J51">
        <f>IF(Positions!F50&lt;21,21-Positions!F50,0)</f>
        <v>0</v>
      </c>
      <c r="K51">
        <f>(Positions!AE$13+1)-Positions!G50</f>
        <v>-66</v>
      </c>
      <c r="N51" s="9">
        <f t="shared" si="15"/>
        <v>0</v>
      </c>
      <c r="O51">
        <f>IF(Positions!I50&lt;21,21-Positions!I50,0)</f>
        <v>0</v>
      </c>
      <c r="P51">
        <f>(Positions!AF$13+1)-Positions!J50</f>
        <v>3</v>
      </c>
      <c r="S51" s="9">
        <f t="shared" si="16"/>
        <v>3</v>
      </c>
      <c r="T51">
        <f>IF(Positions!L50&lt;21,21-Positions!L50,0)</f>
        <v>0</v>
      </c>
      <c r="U51">
        <f>(Positions!AG$13+1)-Positions!M50</f>
        <v>-72</v>
      </c>
      <c r="X51" s="9">
        <f t="shared" si="17"/>
        <v>0</v>
      </c>
      <c r="Y51">
        <f>IF(Positions!O50&lt;21,21-Positions!O50,0)</f>
        <v>0</v>
      </c>
      <c r="Z51">
        <f>(Positions!AH$13+1)-Positions!P50</f>
        <v>-98</v>
      </c>
      <c r="AC51" s="9">
        <f t="shared" si="18"/>
        <v>0</v>
      </c>
      <c r="AD51">
        <f>IF(Positions!U50&lt;21,21-Positions!U50,0)</f>
        <v>0</v>
      </c>
      <c r="AE51">
        <f>(Positions!AJ$13+1)-Positions!V50</f>
        <v>-98</v>
      </c>
      <c r="AJ51" s="9">
        <f t="shared" si="19"/>
        <v>0</v>
      </c>
      <c r="AK51">
        <f>IF(Positions!X50&lt;21,21-Positions!X50,0)</f>
        <v>0</v>
      </c>
      <c r="AL51">
        <f>(Positions!AK$13+1)-Positions!Y50</f>
        <v>-98</v>
      </c>
      <c r="AQ51" s="9">
        <f t="shared" si="20"/>
        <v>0</v>
      </c>
      <c r="AR51">
        <f>IF(Positions!AA50&lt;21,21-Positions!AA50,0)</f>
        <v>0</v>
      </c>
      <c r="AS51">
        <f>(Positions!AL$13+1)-Positions!AB50</f>
        <v>-98</v>
      </c>
      <c r="AX51" s="9">
        <f t="shared" si="21"/>
        <v>0</v>
      </c>
    </row>
    <row r="52" spans="1:50" s="1" customFormat="1">
      <c r="A52" s="6" t="s">
        <v>509</v>
      </c>
      <c r="B52" s="7" t="s">
        <v>510</v>
      </c>
      <c r="C52">
        <f>IF(Positions!C51&lt;21,21-Positions!C51,0)</f>
        <v>0</v>
      </c>
      <c r="D52" s="1">
        <f>(Positions!AD$13+1)-Positions!D51</f>
        <v>-88</v>
      </c>
      <c r="E52" s="8"/>
      <c r="F52" s="8"/>
      <c r="G52" s="8"/>
      <c r="H52" s="8"/>
      <c r="I52" s="9">
        <f t="shared" si="0"/>
        <v>0</v>
      </c>
      <c r="J52">
        <f>IF(Positions!F51&lt;21,21-Positions!F51,0)</f>
        <v>0</v>
      </c>
      <c r="K52" s="1">
        <f>(Positions!AE$13+1)-Positions!G51</f>
        <v>8</v>
      </c>
      <c r="L52" s="8"/>
      <c r="M52" s="8"/>
      <c r="N52" s="10">
        <f t="shared" si="15"/>
        <v>8</v>
      </c>
      <c r="O52">
        <f>IF(Positions!I51&lt;21,21-Positions!I51,0)</f>
        <v>0</v>
      </c>
      <c r="P52" s="1">
        <f>(Positions!AF$13+1)-Positions!J51</f>
        <v>5</v>
      </c>
      <c r="Q52" s="8"/>
      <c r="R52" s="8"/>
      <c r="S52" s="10">
        <f t="shared" si="16"/>
        <v>5</v>
      </c>
      <c r="T52">
        <f>IF(Positions!L51&lt;21,21-Positions!L51,0)</f>
        <v>0</v>
      </c>
      <c r="U52">
        <f>(Positions!AG$13+1)-Positions!M51</f>
        <v>5</v>
      </c>
      <c r="X52" s="10">
        <f t="shared" si="17"/>
        <v>5</v>
      </c>
      <c r="Y52">
        <f>IF(Positions!O51&lt;21,21-Positions!O51,0)</f>
        <v>0</v>
      </c>
      <c r="Z52">
        <f>(Positions!AH$13+1)-Positions!P51</f>
        <v>-98</v>
      </c>
      <c r="AC52" s="10">
        <f t="shared" si="18"/>
        <v>0</v>
      </c>
      <c r="AD52">
        <f>IF(Positions!U51&lt;21,21-Positions!U51,0)</f>
        <v>0</v>
      </c>
      <c r="AE52">
        <f>(Positions!AJ$13+1)-Positions!V51</f>
        <v>-98</v>
      </c>
      <c r="AJ52" s="10">
        <f t="shared" si="19"/>
        <v>0</v>
      </c>
      <c r="AK52">
        <f>IF(Positions!X51&lt;21,21-Positions!X51,0)</f>
        <v>0</v>
      </c>
      <c r="AL52">
        <f>(Positions!AK$13+1)-Positions!Y51</f>
        <v>-98</v>
      </c>
      <c r="AQ52" s="10">
        <f t="shared" si="20"/>
        <v>0</v>
      </c>
      <c r="AR52">
        <f>IF(Positions!AA51&lt;21,21-Positions!AA51,0)</f>
        <v>0</v>
      </c>
      <c r="AS52">
        <f>(Positions!AL$13+1)-Positions!AB51</f>
        <v>-98</v>
      </c>
      <c r="AX52" s="10">
        <f t="shared" si="21"/>
        <v>0</v>
      </c>
    </row>
    <row r="53" spans="1:50">
      <c r="A53" s="3" t="s">
        <v>511</v>
      </c>
      <c r="B53" s="2" t="s">
        <v>446</v>
      </c>
      <c r="C53">
        <f>IF(Positions!C52&lt;21,21-Positions!C52,0)</f>
        <v>0</v>
      </c>
      <c r="D53">
        <f>(Positions!AD$14+1)-Positions!D52</f>
        <v>-98</v>
      </c>
      <c r="I53" s="9">
        <f t="shared" si="0"/>
        <v>0</v>
      </c>
      <c r="J53">
        <f>IF(Positions!F52&lt;21,21-Positions!F52,0)</f>
        <v>18</v>
      </c>
      <c r="K53">
        <f>(Positions!AE$14+1)-Positions!G52</f>
        <v>6</v>
      </c>
      <c r="N53" s="9">
        <f t="shared" si="15"/>
        <v>24</v>
      </c>
      <c r="O53">
        <f>IF(Positions!I52&lt;21,21-Positions!I52,0)</f>
        <v>0</v>
      </c>
      <c r="P53">
        <f>(Positions!AF$14+1)-Positions!J52</f>
        <v>-93</v>
      </c>
      <c r="S53" s="9">
        <f t="shared" si="16"/>
        <v>0</v>
      </c>
      <c r="T53">
        <f>IF(Positions!L52&lt;21,21-Positions!L52,0)</f>
        <v>0</v>
      </c>
      <c r="U53">
        <f>(Positions!AG$14+1)-Positions!M52</f>
        <v>-98</v>
      </c>
      <c r="X53" s="9">
        <f t="shared" si="17"/>
        <v>0</v>
      </c>
      <c r="Y53">
        <f>IF(Positions!O52&lt;21,21-Positions!O52,0)</f>
        <v>0</v>
      </c>
      <c r="Z53">
        <f>(Positions!AH$14+1)-Positions!P52</f>
        <v>-91</v>
      </c>
      <c r="AC53" s="9">
        <f t="shared" si="18"/>
        <v>0</v>
      </c>
      <c r="AD53">
        <f>IF(Positions!U52&lt;21,21-Positions!U52,0)</f>
        <v>0</v>
      </c>
      <c r="AE53">
        <f>(Positions!AJ$14+1)-Positions!V52</f>
        <v>-98</v>
      </c>
      <c r="AJ53" s="9">
        <f t="shared" si="19"/>
        <v>0</v>
      </c>
      <c r="AK53">
        <f>IF(Positions!X52&lt;21,21-Positions!X52,0)</f>
        <v>0</v>
      </c>
      <c r="AL53">
        <f>(Positions!AK$14+1)-Positions!Y52</f>
        <v>-98</v>
      </c>
      <c r="AQ53" s="9">
        <f t="shared" si="20"/>
        <v>0</v>
      </c>
      <c r="AR53">
        <f>IF(Positions!AA52&lt;21,21-Positions!AA52,0)</f>
        <v>0</v>
      </c>
      <c r="AS53">
        <f>(Positions!AL$14+1)-Positions!AB52</f>
        <v>-98</v>
      </c>
      <c r="AX53" s="9">
        <f t="shared" si="21"/>
        <v>0</v>
      </c>
    </row>
    <row r="54" spans="1:50">
      <c r="A54" s="3" t="s">
        <v>513</v>
      </c>
      <c r="B54" s="2" t="s">
        <v>514</v>
      </c>
      <c r="C54">
        <f>IF(Positions!C53&lt;21,21-Positions!C53,0)</f>
        <v>0</v>
      </c>
      <c r="D54">
        <f>(Positions!AD$14+1)-Positions!D53</f>
        <v>-98</v>
      </c>
      <c r="I54" s="9">
        <f t="shared" si="0"/>
        <v>0</v>
      </c>
      <c r="J54">
        <f>IF(Positions!F53&lt;21,21-Positions!F53,0)</f>
        <v>20</v>
      </c>
      <c r="K54">
        <f>(Positions!AE$14+1)-Positions!G53</f>
        <v>7</v>
      </c>
      <c r="L54">
        <v>5</v>
      </c>
      <c r="N54" s="9">
        <f t="shared" si="15"/>
        <v>32</v>
      </c>
      <c r="O54">
        <f>IF(Positions!I53&lt;21,21-Positions!I53,0)</f>
        <v>0</v>
      </c>
      <c r="P54">
        <f>(Positions!AF$14+1)-Positions!J53</f>
        <v>-93</v>
      </c>
      <c r="S54" s="9">
        <f t="shared" si="16"/>
        <v>0</v>
      </c>
      <c r="T54">
        <f>IF(Positions!L53&lt;21,21-Positions!L53,0)</f>
        <v>0</v>
      </c>
      <c r="U54">
        <f>(Positions!AG$14+1)-Positions!M53</f>
        <v>-98</v>
      </c>
      <c r="X54" s="9">
        <f t="shared" si="17"/>
        <v>0</v>
      </c>
      <c r="Y54">
        <f>IF(Positions!O53&lt;21,21-Positions!O53,0)</f>
        <v>20</v>
      </c>
      <c r="Z54">
        <f>(Positions!AH$14+1)-Positions!P53</f>
        <v>7</v>
      </c>
      <c r="AC54" s="9">
        <f t="shared" si="18"/>
        <v>27</v>
      </c>
      <c r="AD54">
        <f>IF(Positions!U53&lt;21,21-Positions!U53,0)</f>
        <v>0</v>
      </c>
      <c r="AE54">
        <f>(Positions!AJ$14+1)-Positions!V53</f>
        <v>-98</v>
      </c>
      <c r="AJ54" s="9">
        <f t="shared" si="19"/>
        <v>0</v>
      </c>
      <c r="AK54">
        <f>IF(Positions!X53&lt;21,21-Positions!X53,0)</f>
        <v>0</v>
      </c>
      <c r="AL54">
        <f>(Positions!AK$14+1)-Positions!Y53</f>
        <v>-98</v>
      </c>
      <c r="AQ54" s="9">
        <f t="shared" si="20"/>
        <v>0</v>
      </c>
      <c r="AR54">
        <f>IF(Positions!AA53&lt;21,21-Positions!AA53,0)</f>
        <v>0</v>
      </c>
      <c r="AS54">
        <f>(Positions!AL$14+1)-Positions!AB53</f>
        <v>-98</v>
      </c>
      <c r="AX54" s="9">
        <f t="shared" si="21"/>
        <v>0</v>
      </c>
    </row>
    <row r="55" spans="1:50">
      <c r="A55" s="3" t="s">
        <v>515</v>
      </c>
      <c r="B55" s="2" t="s">
        <v>516</v>
      </c>
      <c r="C55">
        <f>IF(Positions!C54&lt;21,21-Positions!C54,0)</f>
        <v>0</v>
      </c>
      <c r="D55">
        <f>(Positions!AD$14+1)-Positions!D54</f>
        <v>-98</v>
      </c>
      <c r="I55" s="9">
        <f t="shared" si="0"/>
        <v>0</v>
      </c>
      <c r="J55">
        <f>IF(Positions!F54&lt;21,21-Positions!F54,0)</f>
        <v>0</v>
      </c>
      <c r="K55">
        <f>(Positions!AE$14+1)-Positions!G54</f>
        <v>-91</v>
      </c>
      <c r="N55" s="9">
        <f t="shared" si="15"/>
        <v>0</v>
      </c>
      <c r="O55">
        <f>IF(Positions!I54&lt;21,21-Positions!I54,0)</f>
        <v>0</v>
      </c>
      <c r="P55">
        <f>(Positions!AF$14+1)-Positions!J54</f>
        <v>-93</v>
      </c>
      <c r="S55" s="9">
        <f t="shared" si="16"/>
        <v>0</v>
      </c>
      <c r="T55">
        <f>IF(Positions!L54&lt;21,21-Positions!L54,0)</f>
        <v>0</v>
      </c>
      <c r="U55">
        <f>(Positions!AG$14+1)-Positions!M54</f>
        <v>-98</v>
      </c>
      <c r="X55" s="9">
        <f t="shared" si="17"/>
        <v>0</v>
      </c>
      <c r="Y55">
        <f>IF(Positions!O54&lt;21,21-Positions!O54,0)</f>
        <v>0</v>
      </c>
      <c r="Z55">
        <f>(Positions!AH$14+1)-Positions!P54</f>
        <v>-91</v>
      </c>
      <c r="AC55" s="9">
        <f t="shared" si="18"/>
        <v>0</v>
      </c>
      <c r="AD55">
        <f>IF(Positions!U54&lt;21,21-Positions!U54,0)</f>
        <v>0</v>
      </c>
      <c r="AE55">
        <f>(Positions!AJ$14+1)-Positions!V54</f>
        <v>-98</v>
      </c>
      <c r="AJ55" s="9">
        <f t="shared" si="19"/>
        <v>0</v>
      </c>
      <c r="AK55">
        <f>IF(Positions!X54&lt;21,21-Positions!X54,0)</f>
        <v>0</v>
      </c>
      <c r="AL55">
        <f>(Positions!AK$14+1)-Positions!Y54</f>
        <v>-98</v>
      </c>
      <c r="AQ55" s="9">
        <f t="shared" si="20"/>
        <v>0</v>
      </c>
      <c r="AR55">
        <f>IF(Positions!AA54&lt;21,21-Positions!AA54,0)</f>
        <v>0</v>
      </c>
      <c r="AS55">
        <f>(Positions!AL$14+1)-Positions!AB54</f>
        <v>-98</v>
      </c>
      <c r="AX55" s="9">
        <f t="shared" si="21"/>
        <v>0</v>
      </c>
    </row>
    <row r="56" spans="1:50">
      <c r="A56" s="3" t="s">
        <v>517</v>
      </c>
      <c r="B56" s="2" t="s">
        <v>518</v>
      </c>
      <c r="C56">
        <f>IF(Positions!C55&lt;21,21-Positions!C55,0)</f>
        <v>0</v>
      </c>
      <c r="D56">
        <f>(Positions!AD$14+1)-Positions!D55</f>
        <v>-98</v>
      </c>
      <c r="I56" s="9">
        <f t="shared" si="0"/>
        <v>0</v>
      </c>
      <c r="J56">
        <f>IF(Positions!F55&lt;21,21-Positions!F55,0)</f>
        <v>0</v>
      </c>
      <c r="K56">
        <f>(Positions!AE$14+1)-Positions!G55</f>
        <v>-91</v>
      </c>
      <c r="N56" s="9">
        <f t="shared" si="15"/>
        <v>0</v>
      </c>
      <c r="O56">
        <f>IF(Positions!I55&lt;21,21-Positions!I55,0)</f>
        <v>0</v>
      </c>
      <c r="P56">
        <f>(Positions!AF$14+1)-Positions!J55</f>
        <v>-93</v>
      </c>
      <c r="S56" s="9">
        <f t="shared" si="16"/>
        <v>0</v>
      </c>
      <c r="T56">
        <f>IF(Positions!L55&lt;21,21-Positions!L55,0)</f>
        <v>0</v>
      </c>
      <c r="U56">
        <f>(Positions!AG$14+1)-Positions!M55</f>
        <v>-98</v>
      </c>
      <c r="X56" s="9">
        <f t="shared" si="17"/>
        <v>0</v>
      </c>
      <c r="Y56">
        <f>IF(Positions!O55&lt;21,21-Positions!O55,0)</f>
        <v>0</v>
      </c>
      <c r="Z56">
        <f>(Positions!AH$14+1)-Positions!P55</f>
        <v>-91</v>
      </c>
      <c r="AC56" s="9">
        <f t="shared" si="18"/>
        <v>0</v>
      </c>
      <c r="AD56">
        <f>IF(Positions!U55&lt;21,21-Positions!U55,0)</f>
        <v>0</v>
      </c>
      <c r="AE56">
        <f>(Positions!AJ$14+1)-Positions!V55</f>
        <v>-98</v>
      </c>
      <c r="AJ56" s="9">
        <f t="shared" si="19"/>
        <v>0</v>
      </c>
      <c r="AK56">
        <f>IF(Positions!X55&lt;21,21-Positions!X55,0)</f>
        <v>0</v>
      </c>
      <c r="AL56">
        <f>(Positions!AK$14+1)-Positions!Y55</f>
        <v>-98</v>
      </c>
      <c r="AQ56" s="9">
        <f t="shared" si="20"/>
        <v>0</v>
      </c>
      <c r="AR56">
        <f>IF(Positions!AA55&lt;21,21-Positions!AA55,0)</f>
        <v>0</v>
      </c>
      <c r="AS56">
        <f>(Positions!AL$14+1)-Positions!AB55</f>
        <v>-98</v>
      </c>
      <c r="AX56" s="9">
        <f t="shared" si="21"/>
        <v>0</v>
      </c>
    </row>
    <row r="57" spans="1:50">
      <c r="A57" s="3" t="s">
        <v>519</v>
      </c>
      <c r="B57" s="2" t="s">
        <v>520</v>
      </c>
      <c r="C57">
        <f>IF(Positions!C56&lt;21,21-Positions!C56,0)</f>
        <v>0</v>
      </c>
      <c r="D57">
        <f>(Positions!AD$14+1)-Positions!D56</f>
        <v>-98</v>
      </c>
      <c r="I57" s="9">
        <f t="shared" si="0"/>
        <v>0</v>
      </c>
      <c r="J57">
        <f>IF(Positions!F56&lt;21,21-Positions!F56,0)</f>
        <v>0</v>
      </c>
      <c r="K57">
        <f>(Positions!AE$14+1)-Positions!G56</f>
        <v>-91</v>
      </c>
      <c r="N57" s="9">
        <f t="shared" si="15"/>
        <v>0</v>
      </c>
      <c r="O57">
        <f>IF(Positions!I56&lt;21,21-Positions!I56,0)</f>
        <v>0</v>
      </c>
      <c r="P57">
        <f>(Positions!AF$14+1)-Positions!J56</f>
        <v>-93</v>
      </c>
      <c r="S57" s="9">
        <f t="shared" si="16"/>
        <v>0</v>
      </c>
      <c r="T57">
        <f>IF(Positions!L56&lt;21,21-Positions!L56,0)</f>
        <v>0</v>
      </c>
      <c r="U57">
        <f>(Positions!AG$14+1)-Positions!M56</f>
        <v>-98</v>
      </c>
      <c r="X57" s="9">
        <f t="shared" si="17"/>
        <v>0</v>
      </c>
      <c r="Y57">
        <f>IF(Positions!O56&lt;21,21-Positions!O56,0)</f>
        <v>0</v>
      </c>
      <c r="Z57">
        <f>(Positions!AH$14+1)-Positions!P56</f>
        <v>-91</v>
      </c>
      <c r="AC57" s="9">
        <f t="shared" si="18"/>
        <v>0</v>
      </c>
      <c r="AD57">
        <f>IF(Positions!U56&lt;21,21-Positions!U56,0)</f>
        <v>0</v>
      </c>
      <c r="AE57">
        <f>(Positions!AJ$14+1)-Positions!V56</f>
        <v>-98</v>
      </c>
      <c r="AJ57" s="9">
        <f t="shared" si="19"/>
        <v>0</v>
      </c>
      <c r="AK57">
        <f>IF(Positions!X56&lt;21,21-Positions!X56,0)</f>
        <v>0</v>
      </c>
      <c r="AL57">
        <f>(Positions!AK$14+1)-Positions!Y56</f>
        <v>-98</v>
      </c>
      <c r="AQ57" s="9">
        <f t="shared" si="20"/>
        <v>0</v>
      </c>
      <c r="AR57">
        <f>IF(Positions!AA56&lt;21,21-Positions!AA56,0)</f>
        <v>0</v>
      </c>
      <c r="AS57">
        <f>(Positions!AL$14+1)-Positions!AB56</f>
        <v>-98</v>
      </c>
      <c r="AX57" s="9">
        <f t="shared" si="21"/>
        <v>0</v>
      </c>
    </row>
    <row r="58" spans="1:50">
      <c r="A58" s="3" t="s">
        <v>521</v>
      </c>
      <c r="B58" s="2" t="s">
        <v>522</v>
      </c>
      <c r="C58">
        <f>IF(Positions!C57&lt;21,21-Positions!C57,0)</f>
        <v>0</v>
      </c>
      <c r="D58">
        <f>(Positions!AD$14+1)-Positions!D57</f>
        <v>-98</v>
      </c>
      <c r="I58" s="9">
        <f t="shared" si="0"/>
        <v>0</v>
      </c>
      <c r="J58">
        <f>IF(Positions!F57&lt;21,21-Positions!F57,0)</f>
        <v>0</v>
      </c>
      <c r="K58">
        <f>(Positions!AE$14+1)-Positions!G57</f>
        <v>-91</v>
      </c>
      <c r="N58" s="9">
        <f t="shared" si="15"/>
        <v>0</v>
      </c>
      <c r="O58">
        <f>IF(Positions!I57&lt;21,21-Positions!I57,0)</f>
        <v>0</v>
      </c>
      <c r="P58">
        <f>(Positions!AF$14+1)-Positions!J57</f>
        <v>-93</v>
      </c>
      <c r="S58" s="9">
        <f t="shared" si="16"/>
        <v>0</v>
      </c>
      <c r="T58">
        <f>IF(Positions!L57&lt;21,21-Positions!L57,0)</f>
        <v>0</v>
      </c>
      <c r="U58">
        <f>(Positions!AG$14+1)-Positions!M57</f>
        <v>-98</v>
      </c>
      <c r="X58" s="9">
        <f t="shared" si="17"/>
        <v>0</v>
      </c>
      <c r="Y58">
        <f>IF(Positions!O57&lt;21,21-Positions!O57,0)</f>
        <v>0</v>
      </c>
      <c r="Z58">
        <f>(Positions!AH$14+1)-Positions!P57</f>
        <v>-91</v>
      </c>
      <c r="AC58" s="9">
        <f t="shared" si="18"/>
        <v>0</v>
      </c>
      <c r="AD58">
        <f>IF(Positions!U57&lt;21,21-Positions!U57,0)</f>
        <v>0</v>
      </c>
      <c r="AE58">
        <f>(Positions!AJ$14+1)-Positions!V57</f>
        <v>-98</v>
      </c>
      <c r="AJ58" s="9">
        <f t="shared" si="19"/>
        <v>0</v>
      </c>
      <c r="AK58">
        <f>IF(Positions!X57&lt;21,21-Positions!X57,0)</f>
        <v>0</v>
      </c>
      <c r="AL58">
        <f>(Positions!AK$14+1)-Positions!Y57</f>
        <v>-98</v>
      </c>
      <c r="AQ58" s="9">
        <f t="shared" si="20"/>
        <v>0</v>
      </c>
      <c r="AR58">
        <f>IF(Positions!AA57&lt;21,21-Positions!AA57,0)</f>
        <v>0</v>
      </c>
      <c r="AS58">
        <f>(Positions!AL$14+1)-Positions!AB57</f>
        <v>-98</v>
      </c>
      <c r="AX58" s="9">
        <f t="shared" si="21"/>
        <v>0</v>
      </c>
    </row>
    <row r="59" spans="1:50">
      <c r="A59" s="3" t="s">
        <v>523</v>
      </c>
      <c r="B59" s="2" t="s">
        <v>524</v>
      </c>
      <c r="C59">
        <f>IF(Positions!C58&lt;21,21-Positions!C58,0)</f>
        <v>0</v>
      </c>
      <c r="D59">
        <f>(Positions!AD$14+1)-Positions!D58</f>
        <v>-98</v>
      </c>
      <c r="I59" s="9">
        <f t="shared" si="0"/>
        <v>0</v>
      </c>
      <c r="J59">
        <f>IF(Positions!F58&lt;21,21-Positions!F58,0)</f>
        <v>0</v>
      </c>
      <c r="K59">
        <f>(Positions!AE$14+1)-Positions!G58</f>
        <v>-91</v>
      </c>
      <c r="N59" s="9">
        <f t="shared" si="15"/>
        <v>0</v>
      </c>
      <c r="O59">
        <f>IF(Positions!I58&lt;21,21-Positions!I58,0)</f>
        <v>0</v>
      </c>
      <c r="P59">
        <f>(Positions!AF$14+1)-Positions!J58</f>
        <v>2</v>
      </c>
      <c r="S59" s="9">
        <f t="shared" si="16"/>
        <v>2</v>
      </c>
      <c r="T59">
        <f>IF(Positions!L58&lt;21,21-Positions!L58,0)</f>
        <v>0</v>
      </c>
      <c r="U59">
        <f>(Positions!AG$14+1)-Positions!M58</f>
        <v>-98</v>
      </c>
      <c r="X59" s="9">
        <f t="shared" si="17"/>
        <v>0</v>
      </c>
      <c r="Y59">
        <f>IF(Positions!O58&lt;21,21-Positions!O58,0)</f>
        <v>0</v>
      </c>
      <c r="Z59">
        <f>(Positions!AH$14+1)-Positions!P58</f>
        <v>-91</v>
      </c>
      <c r="AC59" s="9">
        <f t="shared" si="18"/>
        <v>0</v>
      </c>
      <c r="AD59">
        <f>IF(Positions!U58&lt;21,21-Positions!U58,0)</f>
        <v>0</v>
      </c>
      <c r="AE59">
        <f>(Positions!AJ$14+1)-Positions!V58</f>
        <v>-98</v>
      </c>
      <c r="AJ59" s="9">
        <f t="shared" si="19"/>
        <v>0</v>
      </c>
      <c r="AK59">
        <f>IF(Positions!X58&lt;21,21-Positions!X58,0)</f>
        <v>0</v>
      </c>
      <c r="AL59">
        <f>(Positions!AK$14+1)-Positions!Y58</f>
        <v>-98</v>
      </c>
      <c r="AQ59" s="9">
        <f t="shared" si="20"/>
        <v>0</v>
      </c>
      <c r="AR59">
        <f>IF(Positions!AA58&lt;21,21-Positions!AA58,0)</f>
        <v>0</v>
      </c>
      <c r="AS59">
        <f>(Positions!AL$14+1)-Positions!AB58</f>
        <v>-98</v>
      </c>
      <c r="AX59" s="9">
        <f t="shared" si="21"/>
        <v>0</v>
      </c>
    </row>
    <row r="60" spans="1:50">
      <c r="A60" s="3" t="s">
        <v>525</v>
      </c>
      <c r="B60" s="2" t="s">
        <v>526</v>
      </c>
      <c r="C60">
        <f>IF(Positions!C59&lt;21,21-Positions!C59,0)</f>
        <v>0</v>
      </c>
      <c r="D60">
        <f>(Positions!AD$14+1)-Positions!D59</f>
        <v>-98</v>
      </c>
      <c r="I60" s="9">
        <f t="shared" si="0"/>
        <v>0</v>
      </c>
      <c r="J60">
        <f>IF(Positions!F59&lt;21,21-Positions!F59,0)</f>
        <v>0</v>
      </c>
      <c r="K60">
        <f>(Positions!AE$14+1)-Positions!G59</f>
        <v>-91</v>
      </c>
      <c r="N60" s="9">
        <f t="shared" si="15"/>
        <v>0</v>
      </c>
      <c r="O60">
        <f>IF(Positions!I59&lt;21,21-Positions!I59,0)</f>
        <v>0</v>
      </c>
      <c r="P60">
        <f>(Positions!AF$14+1)-Positions!J59</f>
        <v>-93</v>
      </c>
      <c r="S60" s="9">
        <f t="shared" si="16"/>
        <v>0</v>
      </c>
      <c r="T60">
        <f>IF(Positions!L59&lt;21,21-Positions!L59,0)</f>
        <v>0</v>
      </c>
      <c r="U60">
        <f>(Positions!AG$14+1)-Positions!M59</f>
        <v>-98</v>
      </c>
      <c r="X60" s="9">
        <f t="shared" si="17"/>
        <v>0</v>
      </c>
      <c r="Y60">
        <f>IF(Positions!O59&lt;21,21-Positions!O59,0)</f>
        <v>0</v>
      </c>
      <c r="Z60">
        <f>(Positions!AH$14+1)-Positions!P59</f>
        <v>-91</v>
      </c>
      <c r="AC60" s="9">
        <f t="shared" si="18"/>
        <v>0</v>
      </c>
      <c r="AD60">
        <f>IF(Positions!U59&lt;21,21-Positions!U59,0)</f>
        <v>0</v>
      </c>
      <c r="AE60">
        <f>(Positions!AJ$14+1)-Positions!V59</f>
        <v>-98</v>
      </c>
      <c r="AJ60" s="9">
        <f t="shared" si="19"/>
        <v>0</v>
      </c>
      <c r="AK60">
        <f>IF(Positions!X59&lt;21,21-Positions!X59,0)</f>
        <v>0</v>
      </c>
      <c r="AL60">
        <f>(Positions!AK$14+1)-Positions!Y59</f>
        <v>-98</v>
      </c>
      <c r="AQ60" s="9">
        <f t="shared" si="20"/>
        <v>0</v>
      </c>
      <c r="AR60">
        <f>IF(Positions!AA59&lt;21,21-Positions!AA59,0)</f>
        <v>0</v>
      </c>
      <c r="AS60">
        <f>(Positions!AL$14+1)-Positions!AB59</f>
        <v>-98</v>
      </c>
      <c r="AX60" s="9">
        <f t="shared" si="21"/>
        <v>0</v>
      </c>
    </row>
    <row r="61" spans="1:50">
      <c r="A61" s="4" t="s">
        <v>527</v>
      </c>
      <c r="B61" s="5" t="s">
        <v>528</v>
      </c>
      <c r="C61">
        <f>IF(Positions!C60&lt;21,21-Positions!C60,0)</f>
        <v>0</v>
      </c>
      <c r="D61">
        <f>(Positions!AD$14+1)-Positions!D60</f>
        <v>-98</v>
      </c>
      <c r="I61" s="9">
        <f t="shared" si="0"/>
        <v>0</v>
      </c>
      <c r="J61">
        <f>IF(Positions!F60&lt;21,21-Positions!F60,0)</f>
        <v>0</v>
      </c>
      <c r="K61">
        <f>(Positions!AE$14+1)-Positions!G60</f>
        <v>-91</v>
      </c>
      <c r="N61" s="9">
        <f t="shared" si="15"/>
        <v>0</v>
      </c>
      <c r="O61">
        <f>IF(Positions!I60&lt;21,21-Positions!I60,0)</f>
        <v>0</v>
      </c>
      <c r="P61">
        <f>(Positions!AF$14+1)-Positions!J60</f>
        <v>-93</v>
      </c>
      <c r="S61" s="9">
        <f t="shared" si="16"/>
        <v>0</v>
      </c>
      <c r="T61">
        <f>IF(Positions!L60&lt;21,21-Positions!L60,0)</f>
        <v>0</v>
      </c>
      <c r="U61">
        <f>(Positions!AG$14+1)-Positions!M60</f>
        <v>-98</v>
      </c>
      <c r="X61" s="9">
        <f t="shared" si="17"/>
        <v>0</v>
      </c>
      <c r="Y61">
        <f>IF(Positions!O60&lt;21,21-Positions!O60,0)</f>
        <v>0</v>
      </c>
      <c r="Z61">
        <f>(Positions!AH$14+1)-Positions!P60</f>
        <v>-91</v>
      </c>
      <c r="AC61" s="9">
        <f t="shared" si="18"/>
        <v>0</v>
      </c>
      <c r="AD61">
        <f>IF(Positions!U60&lt;21,21-Positions!U60,0)</f>
        <v>0</v>
      </c>
      <c r="AE61">
        <f>(Positions!AJ$14+1)-Positions!V60</f>
        <v>-98</v>
      </c>
      <c r="AJ61" s="9">
        <f t="shared" si="19"/>
        <v>0</v>
      </c>
      <c r="AK61">
        <f>IF(Positions!X60&lt;21,21-Positions!X60,0)</f>
        <v>0</v>
      </c>
      <c r="AL61">
        <f>(Positions!AK$14+1)-Positions!Y60</f>
        <v>-98</v>
      </c>
      <c r="AQ61" s="9">
        <f t="shared" si="20"/>
        <v>0</v>
      </c>
      <c r="AR61">
        <f>IF(Positions!AA60&lt;21,21-Positions!AA60,0)</f>
        <v>0</v>
      </c>
      <c r="AS61">
        <f>(Positions!AL$14+1)-Positions!AB60</f>
        <v>-98</v>
      </c>
      <c r="AX61" s="9">
        <f t="shared" si="21"/>
        <v>0</v>
      </c>
    </row>
    <row r="62" spans="1:50">
      <c r="A62" s="4" t="s">
        <v>529</v>
      </c>
      <c r="B62" s="5" t="s">
        <v>530</v>
      </c>
      <c r="C62">
        <f>IF(Positions!C61&lt;21,21-Positions!C61,0)</f>
        <v>0</v>
      </c>
      <c r="D62">
        <f>(Positions!AD$14+1)-Positions!D61</f>
        <v>-98</v>
      </c>
      <c r="I62" s="9">
        <f t="shared" si="0"/>
        <v>0</v>
      </c>
      <c r="J62">
        <f>IF(Positions!F61&lt;21,21-Positions!F61,0)</f>
        <v>0</v>
      </c>
      <c r="K62">
        <f>(Positions!AE$14+1)-Positions!G61</f>
        <v>-91</v>
      </c>
      <c r="N62" s="9">
        <f t="shared" si="15"/>
        <v>0</v>
      </c>
      <c r="O62">
        <f>IF(Positions!I61&lt;21,21-Positions!I61,0)</f>
        <v>0</v>
      </c>
      <c r="P62">
        <f>(Positions!AF$14+1)-Positions!J61</f>
        <v>-93</v>
      </c>
      <c r="S62" s="9">
        <f t="shared" si="16"/>
        <v>0</v>
      </c>
      <c r="T62">
        <f>IF(Positions!L61&lt;21,21-Positions!L61,0)</f>
        <v>0</v>
      </c>
      <c r="U62">
        <f>(Positions!AG$14+1)-Positions!M61</f>
        <v>-98</v>
      </c>
      <c r="X62" s="9">
        <f t="shared" si="17"/>
        <v>0</v>
      </c>
      <c r="Y62">
        <f>IF(Positions!O61&lt;21,21-Positions!O61,0)</f>
        <v>0</v>
      </c>
      <c r="Z62">
        <f>(Positions!AH$14+1)-Positions!P61</f>
        <v>-91</v>
      </c>
      <c r="AC62" s="9">
        <f t="shared" si="18"/>
        <v>0</v>
      </c>
      <c r="AD62">
        <f>IF(Positions!U61&lt;21,21-Positions!U61,0)</f>
        <v>0</v>
      </c>
      <c r="AE62">
        <f>(Positions!AJ$14+1)-Positions!V61</f>
        <v>-98</v>
      </c>
      <c r="AJ62" s="9">
        <f t="shared" si="19"/>
        <v>0</v>
      </c>
      <c r="AK62">
        <f>IF(Positions!X61&lt;21,21-Positions!X61,0)</f>
        <v>0</v>
      </c>
      <c r="AL62">
        <f>(Positions!AK$14+1)-Positions!Y61</f>
        <v>-98</v>
      </c>
      <c r="AQ62" s="9">
        <f t="shared" si="20"/>
        <v>0</v>
      </c>
      <c r="AR62">
        <f>IF(Positions!AA61&lt;21,21-Positions!AA61,0)</f>
        <v>0</v>
      </c>
      <c r="AS62">
        <f>(Positions!AL$14+1)-Positions!AB61</f>
        <v>-98</v>
      </c>
      <c r="AX62" s="9">
        <f t="shared" si="21"/>
        <v>0</v>
      </c>
    </row>
    <row r="63" spans="1:50">
      <c r="A63" s="3" t="s">
        <v>531</v>
      </c>
      <c r="B63" s="2" t="s">
        <v>532</v>
      </c>
      <c r="C63">
        <f>IF(Positions!C62&lt;21,21-Positions!C62,0)</f>
        <v>0</v>
      </c>
      <c r="D63">
        <f>(Positions!AD$14+1)-Positions!D62</f>
        <v>-98</v>
      </c>
      <c r="I63" s="9">
        <f t="shared" si="0"/>
        <v>0</v>
      </c>
      <c r="J63">
        <f>IF(Positions!F62&lt;21,21-Positions!F62,0)</f>
        <v>0</v>
      </c>
      <c r="K63">
        <f>(Positions!AE$14+1)-Positions!G62</f>
        <v>-91</v>
      </c>
      <c r="N63" s="9">
        <f t="shared" si="15"/>
        <v>0</v>
      </c>
      <c r="O63">
        <f>IF(Positions!I62&lt;21,21-Positions!I62,0)</f>
        <v>0</v>
      </c>
      <c r="P63">
        <f>(Positions!AF$14+1)-Positions!J62</f>
        <v>-93</v>
      </c>
      <c r="S63" s="9">
        <f t="shared" si="16"/>
        <v>0</v>
      </c>
      <c r="T63">
        <f>IF(Positions!L62&lt;21,21-Positions!L62,0)</f>
        <v>0</v>
      </c>
      <c r="U63">
        <f>(Positions!AG$14+1)-Positions!M62</f>
        <v>-98</v>
      </c>
      <c r="X63" s="9">
        <f t="shared" si="17"/>
        <v>0</v>
      </c>
      <c r="Y63">
        <f>IF(Positions!O62&lt;21,21-Positions!O62,0)</f>
        <v>0</v>
      </c>
      <c r="Z63">
        <f>(Positions!AH$14+1)-Positions!P62</f>
        <v>-91</v>
      </c>
      <c r="AC63" s="9">
        <f t="shared" si="18"/>
        <v>0</v>
      </c>
      <c r="AD63">
        <f>IF(Positions!U62&lt;21,21-Positions!U62,0)</f>
        <v>0</v>
      </c>
      <c r="AE63">
        <f>(Positions!AJ$14+1)-Positions!V62</f>
        <v>-98</v>
      </c>
      <c r="AJ63" s="9">
        <f t="shared" si="19"/>
        <v>0</v>
      </c>
      <c r="AK63">
        <f>IF(Positions!X62&lt;21,21-Positions!X62,0)</f>
        <v>0</v>
      </c>
      <c r="AL63">
        <f>(Positions!AK$14+1)-Positions!Y62</f>
        <v>-98</v>
      </c>
      <c r="AQ63" s="9">
        <f t="shared" si="20"/>
        <v>0</v>
      </c>
      <c r="AR63">
        <f>IF(Positions!AA62&lt;21,21-Positions!AA62,0)</f>
        <v>0</v>
      </c>
      <c r="AS63">
        <f>(Positions!AL$14+1)-Positions!AB62</f>
        <v>-98</v>
      </c>
      <c r="AX63" s="9">
        <f t="shared" si="21"/>
        <v>0</v>
      </c>
    </row>
    <row r="64" spans="1:50">
      <c r="A64" s="3"/>
      <c r="B64" s="2"/>
      <c r="C64">
        <f>IF(Positions!C63&lt;21,21-Positions!C63,0)</f>
        <v>0</v>
      </c>
      <c r="D64">
        <f>(Positions!AD$14+1)-Positions!D63</f>
        <v>-98</v>
      </c>
      <c r="I64" s="9">
        <f t="shared" si="0"/>
        <v>0</v>
      </c>
      <c r="J64">
        <f>IF(Positions!F63&lt;21,21-Positions!F63,0)</f>
        <v>0</v>
      </c>
      <c r="K64">
        <f>(Positions!AE$14+1)-Positions!G63</f>
        <v>-91</v>
      </c>
      <c r="N64" s="9">
        <f t="shared" si="15"/>
        <v>0</v>
      </c>
      <c r="O64">
        <f>IF(Positions!I63&lt;21,21-Positions!I63,0)</f>
        <v>0</v>
      </c>
      <c r="P64">
        <f>(Positions!AF$14+1)-Positions!J63</f>
        <v>-93</v>
      </c>
      <c r="S64" s="9">
        <f t="shared" si="16"/>
        <v>0</v>
      </c>
      <c r="T64">
        <f>IF(Positions!L63&lt;21,21-Positions!L63,0)</f>
        <v>0</v>
      </c>
      <c r="U64">
        <f>(Positions!AG$14+1)-Positions!M63</f>
        <v>-98</v>
      </c>
      <c r="X64" s="9">
        <f t="shared" si="17"/>
        <v>0</v>
      </c>
      <c r="Y64">
        <f>IF(Positions!O63&lt;21,21-Positions!O63,0)</f>
        <v>0</v>
      </c>
      <c r="Z64">
        <f>(Positions!AH$14+1)-Positions!P63</f>
        <v>-91</v>
      </c>
      <c r="AC64" s="9">
        <f t="shared" si="18"/>
        <v>0</v>
      </c>
      <c r="AD64">
        <f>IF(Positions!U63&lt;21,21-Positions!U63,0)</f>
        <v>0</v>
      </c>
      <c r="AE64">
        <f>(Positions!AJ$14+1)-Positions!V63</f>
        <v>-98</v>
      </c>
      <c r="AJ64" s="9">
        <f t="shared" si="19"/>
        <v>0</v>
      </c>
      <c r="AK64">
        <f>IF(Positions!X63&lt;21,21-Positions!X63,0)</f>
        <v>0</v>
      </c>
      <c r="AL64">
        <f>(Positions!AK$14+1)-Positions!Y63</f>
        <v>-98</v>
      </c>
      <c r="AQ64" s="9">
        <f t="shared" si="20"/>
        <v>0</v>
      </c>
      <c r="AR64">
        <f>IF(Positions!AA63&lt;21,21-Positions!AA63,0)</f>
        <v>0</v>
      </c>
      <c r="AS64">
        <f>(Positions!AL$14+1)-Positions!AB63</f>
        <v>-98</v>
      </c>
      <c r="AX64" s="9">
        <f t="shared" si="21"/>
        <v>0</v>
      </c>
    </row>
    <row r="65" spans="1:50">
      <c r="A65" s="3"/>
      <c r="B65" s="2"/>
      <c r="C65">
        <f>IF(Positions!C64&lt;21,21-Positions!C64,0)</f>
        <v>0</v>
      </c>
      <c r="D65">
        <f>(Positions!AD$14+1)-Positions!D64</f>
        <v>-98</v>
      </c>
      <c r="I65" s="9">
        <f t="shared" si="0"/>
        <v>0</v>
      </c>
      <c r="J65">
        <f>IF(Positions!F64&lt;21,21-Positions!F64,0)</f>
        <v>0</v>
      </c>
      <c r="K65">
        <f>(Positions!AE$14+1)-Positions!G64</f>
        <v>-91</v>
      </c>
      <c r="N65" s="9">
        <f t="shared" si="15"/>
        <v>0</v>
      </c>
      <c r="O65">
        <f>IF(Positions!I64&lt;21,21-Positions!I64,0)</f>
        <v>0</v>
      </c>
      <c r="P65">
        <f>(Positions!AF$14+1)-Positions!J64</f>
        <v>-93</v>
      </c>
      <c r="S65" s="9">
        <f t="shared" si="16"/>
        <v>0</v>
      </c>
      <c r="T65">
        <f>IF(Positions!L64&lt;21,21-Positions!L64,0)</f>
        <v>0</v>
      </c>
      <c r="U65">
        <f>(Positions!AG$14+1)-Positions!M64</f>
        <v>-98</v>
      </c>
      <c r="X65" s="9">
        <f t="shared" si="17"/>
        <v>0</v>
      </c>
      <c r="Y65">
        <f>IF(Positions!O64&lt;21,21-Positions!O64,0)</f>
        <v>0</v>
      </c>
      <c r="Z65">
        <f>(Positions!AH$14+1)-Positions!P64</f>
        <v>-91</v>
      </c>
      <c r="AC65" s="9">
        <f t="shared" si="18"/>
        <v>0</v>
      </c>
      <c r="AD65">
        <f>IF(Positions!U64&lt;21,21-Positions!U64,0)</f>
        <v>0</v>
      </c>
      <c r="AE65">
        <f>(Positions!AJ$14+1)-Positions!V64</f>
        <v>-98</v>
      </c>
      <c r="AJ65" s="9">
        <f t="shared" si="19"/>
        <v>0</v>
      </c>
      <c r="AK65">
        <f>IF(Positions!X64&lt;21,21-Positions!X64,0)</f>
        <v>0</v>
      </c>
      <c r="AL65">
        <f>(Positions!AK$14+1)-Positions!Y64</f>
        <v>-98</v>
      </c>
      <c r="AQ65" s="9">
        <f t="shared" si="20"/>
        <v>0</v>
      </c>
      <c r="AR65">
        <f>IF(Positions!AA64&lt;21,21-Positions!AA64,0)</f>
        <v>0</v>
      </c>
      <c r="AS65">
        <f>(Positions!AL$14+1)-Positions!AB64</f>
        <v>-98</v>
      </c>
      <c r="AX65" s="9">
        <f t="shared" si="21"/>
        <v>0</v>
      </c>
    </row>
    <row r="66" spans="1:50">
      <c r="A66" s="3"/>
      <c r="B66" s="2"/>
      <c r="C66">
        <f>IF(Positions!C65&lt;21,21-Positions!C65,0)</f>
        <v>0</v>
      </c>
      <c r="D66">
        <f>(Positions!AD$14+1)-Positions!D65</f>
        <v>-98</v>
      </c>
      <c r="I66" s="9">
        <f t="shared" si="0"/>
        <v>0</v>
      </c>
      <c r="J66">
        <f>IF(Positions!F65&lt;21,21-Positions!F65,0)</f>
        <v>0</v>
      </c>
      <c r="K66">
        <f>(Positions!AE$14+1)-Positions!G65</f>
        <v>-91</v>
      </c>
      <c r="N66" s="9">
        <f t="shared" si="15"/>
        <v>0</v>
      </c>
      <c r="O66">
        <f>IF(Positions!I65&lt;21,21-Positions!I65,0)</f>
        <v>0</v>
      </c>
      <c r="P66">
        <f>(Positions!AF$14+1)-Positions!J65</f>
        <v>-93</v>
      </c>
      <c r="S66" s="9">
        <f t="shared" si="16"/>
        <v>0</v>
      </c>
      <c r="T66">
        <f>IF(Positions!L65&lt;21,21-Positions!L65,0)</f>
        <v>0</v>
      </c>
      <c r="U66">
        <f>(Positions!AG$14+1)-Positions!M65</f>
        <v>-98</v>
      </c>
      <c r="X66" s="9">
        <f t="shared" si="17"/>
        <v>0</v>
      </c>
      <c r="Y66">
        <f>IF(Positions!O65&lt;21,21-Positions!O65,0)</f>
        <v>0</v>
      </c>
      <c r="Z66">
        <f>(Positions!AH$14+1)-Positions!P65</f>
        <v>-91</v>
      </c>
      <c r="AC66" s="9">
        <f t="shared" si="18"/>
        <v>0</v>
      </c>
      <c r="AD66">
        <f>IF(Positions!U65&lt;21,21-Positions!U65,0)</f>
        <v>0</v>
      </c>
      <c r="AE66">
        <f>(Positions!AJ$14+1)-Positions!V65</f>
        <v>-98</v>
      </c>
      <c r="AJ66" s="9">
        <f t="shared" si="19"/>
        <v>0</v>
      </c>
      <c r="AK66">
        <f>IF(Positions!X65&lt;21,21-Positions!X65,0)</f>
        <v>0</v>
      </c>
      <c r="AL66">
        <f>(Positions!AK$14+1)-Positions!Y65</f>
        <v>-98</v>
      </c>
      <c r="AQ66" s="9">
        <f t="shared" si="20"/>
        <v>0</v>
      </c>
      <c r="AR66">
        <f>IF(Positions!AA65&lt;21,21-Positions!AA65,0)</f>
        <v>0</v>
      </c>
      <c r="AS66">
        <f>(Positions!AL$14+1)-Positions!AB65</f>
        <v>-98</v>
      </c>
      <c r="AX66" s="9">
        <f t="shared" si="21"/>
        <v>0</v>
      </c>
    </row>
    <row r="67" spans="1:50">
      <c r="A67" s="3"/>
      <c r="B67" s="2"/>
      <c r="C67">
        <f>IF(Positions!C66&lt;21,21-Positions!C66,0)</f>
        <v>0</v>
      </c>
      <c r="D67">
        <f>(Positions!AD$14+1)-Positions!D66</f>
        <v>-98</v>
      </c>
      <c r="I67" s="9">
        <f t="shared" si="0"/>
        <v>0</v>
      </c>
      <c r="J67">
        <f>IF(Positions!F66&lt;21,21-Positions!F66,0)</f>
        <v>0</v>
      </c>
      <c r="K67">
        <f>(Positions!AE$14+1)-Positions!G66</f>
        <v>-91</v>
      </c>
      <c r="N67" s="9">
        <f t="shared" si="15"/>
        <v>0</v>
      </c>
      <c r="O67">
        <f>IF(Positions!I66&lt;21,21-Positions!I66,0)</f>
        <v>0</v>
      </c>
      <c r="P67">
        <f>(Positions!AF$14+1)-Positions!J66</f>
        <v>-93</v>
      </c>
      <c r="S67" s="9">
        <f t="shared" si="16"/>
        <v>0</v>
      </c>
      <c r="T67">
        <f>IF(Positions!L66&lt;21,21-Positions!L66,0)</f>
        <v>0</v>
      </c>
      <c r="U67">
        <f>(Positions!AG$14+1)-Positions!M66</f>
        <v>-98</v>
      </c>
      <c r="X67" s="9">
        <f t="shared" si="17"/>
        <v>0</v>
      </c>
      <c r="Y67">
        <f>IF(Positions!O66&lt;21,21-Positions!O66,0)</f>
        <v>0</v>
      </c>
      <c r="Z67">
        <f>(Positions!AH$14+1)-Positions!P66</f>
        <v>-91</v>
      </c>
      <c r="AC67" s="9">
        <f>IF(SUM(Y67:AB67)&lt;0,0,SUM(Y67:AB67))</f>
        <v>0</v>
      </c>
      <c r="AD67">
        <f>IF(Positions!U66&lt;21,21-Positions!U66,0)</f>
        <v>0</v>
      </c>
      <c r="AE67">
        <f>(Positions!AJ$14+1)-Positions!V66</f>
        <v>-98</v>
      </c>
      <c r="AJ67" s="9">
        <f t="shared" si="19"/>
        <v>0</v>
      </c>
      <c r="AK67">
        <f>IF(Positions!X66&lt;21,21-Positions!X66,0)</f>
        <v>0</v>
      </c>
      <c r="AL67">
        <f>(Positions!AK$14+1)-Positions!Y66</f>
        <v>-98</v>
      </c>
      <c r="AQ67" s="9">
        <f t="shared" si="20"/>
        <v>0</v>
      </c>
      <c r="AR67">
        <f>IF(Positions!AA66&lt;21,21-Positions!AA66,0)</f>
        <v>0</v>
      </c>
      <c r="AS67">
        <f>(Positions!AL$14+1)-Positions!AB66</f>
        <v>-98</v>
      </c>
      <c r="AX67" s="9">
        <f t="shared" si="21"/>
        <v>0</v>
      </c>
    </row>
    <row r="68" spans="1:50">
      <c r="A68" s="3"/>
      <c r="B68" s="2"/>
      <c r="C68">
        <f>IF(Positions!C67&lt;21,21-Positions!C67,0)</f>
        <v>0</v>
      </c>
      <c r="D68">
        <f>(Positions!AD$14+1)-Positions!D67</f>
        <v>-98</v>
      </c>
      <c r="I68" s="9">
        <f t="shared" ref="I68:I131" si="22">IF(SUM(C68:H68)&lt;0,0,SUM(C68:H68))</f>
        <v>0</v>
      </c>
      <c r="J68">
        <f>IF(Positions!F67&lt;21,21-Positions!F67,0)</f>
        <v>0</v>
      </c>
      <c r="K68">
        <f>(Positions!AE$14+1)-Positions!G67</f>
        <v>-91</v>
      </c>
      <c r="N68" s="9">
        <f t="shared" ref="N68" si="23">IF(SUM(J68:M68)&lt;0,0,SUM(J68:M68))</f>
        <v>0</v>
      </c>
      <c r="O68">
        <f>IF(Positions!I67&lt;21,21-Positions!I67,0)</f>
        <v>0</v>
      </c>
      <c r="P68">
        <f>(Positions!AF$14+1)-Positions!J67</f>
        <v>-93</v>
      </c>
      <c r="S68" s="9">
        <f t="shared" ref="S68" si="24">IF(SUM(O68:R68)&lt;0,0,SUM(O68:R68))</f>
        <v>0</v>
      </c>
      <c r="T68">
        <f>IF(Positions!L67&lt;21,21-Positions!L67,0)</f>
        <v>0</v>
      </c>
      <c r="U68">
        <f>(Positions!AG$14+1)-Positions!M67</f>
        <v>-98</v>
      </c>
      <c r="X68" s="9">
        <f t="shared" ref="X68" si="25">IF(SUM(T68:W68)&lt;0,0,SUM(T68:W68))</f>
        <v>0</v>
      </c>
      <c r="Y68">
        <f>IF(Positions!O67&lt;21,21-Positions!O67,0)</f>
        <v>0</v>
      </c>
      <c r="Z68">
        <f>(Positions!AH$14+1)-Positions!P67</f>
        <v>-91</v>
      </c>
      <c r="AC68" s="9">
        <f t="shared" ref="AC68" si="26">IF(SUM(Y68:AB68)&lt;0,0,SUM(Y68:AB68))</f>
        <v>0</v>
      </c>
      <c r="AD68">
        <f>IF(Positions!U67&lt;21,21-Positions!U67,0)</f>
        <v>0</v>
      </c>
      <c r="AE68">
        <f>(Positions!AJ$14+1)-Positions!V67</f>
        <v>-98</v>
      </c>
      <c r="AJ68" s="9">
        <f t="shared" ref="AJ68" si="27">IF(SUM(AD68:AI68)&lt;0,0,SUM(AD68:AI68))</f>
        <v>0</v>
      </c>
      <c r="AK68">
        <f>IF(Positions!X67&lt;21,21-Positions!X67,0)</f>
        <v>0</v>
      </c>
      <c r="AL68">
        <f>(Positions!AK$14+1)-Positions!Y67</f>
        <v>-98</v>
      </c>
      <c r="AQ68" s="9">
        <f t="shared" ref="AQ68" si="28">IF(SUM(AK68:AP68)&lt;0,0,SUM(AK68:AP68))</f>
        <v>0</v>
      </c>
      <c r="AR68">
        <f>IF(Positions!AA67&lt;21,21-Positions!AA67,0)</f>
        <v>0</v>
      </c>
      <c r="AS68">
        <f>(Positions!AL$14+1)-Positions!AB67</f>
        <v>-98</v>
      </c>
      <c r="AX68" s="9">
        <f t="shared" ref="AX68" si="29">IF(SUM(AR68:AW68)&lt;0,0,SUM(AR68:AW68))</f>
        <v>0</v>
      </c>
    </row>
    <row r="69" spans="1:50">
      <c r="A69" s="3" t="s">
        <v>533</v>
      </c>
      <c r="B69" s="2" t="s">
        <v>534</v>
      </c>
      <c r="C69">
        <f>IF(Positions!C68&lt;21,21-Positions!C68,0)</f>
        <v>0</v>
      </c>
      <c r="D69">
        <f>(Positions!AD$14+1)-Positions!D68</f>
        <v>-98</v>
      </c>
      <c r="I69" s="9">
        <f t="shared" si="22"/>
        <v>0</v>
      </c>
      <c r="J69">
        <f>IF(Positions!F68&lt;21,21-Positions!F68,0)</f>
        <v>0</v>
      </c>
      <c r="K69">
        <f>(Positions!AE$14+1)-Positions!G68</f>
        <v>-91</v>
      </c>
      <c r="N69" s="9">
        <f t="shared" ref="N69:N100" si="30">IF(SUM(J69:M69)&lt;0,0,SUM(J69:M69))</f>
        <v>0</v>
      </c>
      <c r="O69">
        <f>IF(Positions!I68&lt;21,21-Positions!I68,0)</f>
        <v>0</v>
      </c>
      <c r="P69">
        <f>(Positions!AF$14+1)-Positions!J68</f>
        <v>-93</v>
      </c>
      <c r="S69" s="9">
        <f t="shared" ref="S69:S100" si="31">IF(SUM(O69:R69)&lt;0,0,SUM(O69:R69))</f>
        <v>0</v>
      </c>
      <c r="T69">
        <f>IF(Positions!L68&lt;21,21-Positions!L68,0)</f>
        <v>0</v>
      </c>
      <c r="U69">
        <f>(Positions!AG$14+1)-Positions!M68</f>
        <v>-98</v>
      </c>
      <c r="X69" s="9">
        <f t="shared" ref="X69:X100" si="32">IF(SUM(T69:W69)&lt;0,0,SUM(T69:W69))</f>
        <v>0</v>
      </c>
      <c r="Y69">
        <f>IF(Positions!O68&lt;21,21-Positions!O68,0)</f>
        <v>0</v>
      </c>
      <c r="Z69">
        <f>(Positions!AH$14+1)-Positions!P68</f>
        <v>-91</v>
      </c>
      <c r="AC69" s="9">
        <f t="shared" ref="AC69:AC100" si="33">IF(SUM(Y69:AB69)&lt;0,0,SUM(Y69:AB69))</f>
        <v>0</v>
      </c>
      <c r="AD69">
        <f>IF(Positions!U68&lt;21,21-Positions!U68,0)</f>
        <v>0</v>
      </c>
      <c r="AE69">
        <f>(Positions!AJ$14+1)-Positions!V68</f>
        <v>-98</v>
      </c>
      <c r="AJ69" s="9">
        <f t="shared" ref="AJ69:AJ100" si="34">IF(SUM(AD69:AI69)&lt;0,0,SUM(AD69:AI69))</f>
        <v>0</v>
      </c>
      <c r="AK69">
        <f>IF(Positions!X68&lt;21,21-Positions!X68,0)</f>
        <v>0</v>
      </c>
      <c r="AL69">
        <f>(Positions!AK$14+1)-Positions!Y68</f>
        <v>-98</v>
      </c>
      <c r="AQ69" s="9">
        <f t="shared" ref="AQ69:AQ100" si="35">IF(SUM(AK69:AP69)&lt;0,0,SUM(AK69:AP69))</f>
        <v>0</v>
      </c>
      <c r="AR69">
        <f>IF(Positions!AA68&lt;21,21-Positions!AA68,0)</f>
        <v>0</v>
      </c>
      <c r="AS69">
        <f>(Positions!AL$14+1)-Positions!AB68</f>
        <v>-98</v>
      </c>
      <c r="AX69" s="9">
        <f t="shared" ref="AX69:AX100" si="36">IF(SUM(AR69:AW69)&lt;0,0,SUM(AR69:AW69))</f>
        <v>0</v>
      </c>
    </row>
    <row r="70" spans="1:50">
      <c r="A70" s="3" t="s">
        <v>515</v>
      </c>
      <c r="B70" s="2" t="s">
        <v>494</v>
      </c>
      <c r="C70">
        <f>IF(Positions!C69&lt;21,21-Positions!C69,0)</f>
        <v>0</v>
      </c>
      <c r="D70">
        <f>(Positions!AD$14+1)-Positions!D69</f>
        <v>-98</v>
      </c>
      <c r="I70" s="9">
        <f t="shared" si="22"/>
        <v>0</v>
      </c>
      <c r="J70">
        <f>IF(Positions!F69&lt;21,21-Positions!F69,0)</f>
        <v>0</v>
      </c>
      <c r="K70">
        <f>(Positions!AE$14+1)-Positions!G69</f>
        <v>4</v>
      </c>
      <c r="M70">
        <v>3</v>
      </c>
      <c r="N70" s="9">
        <f t="shared" si="30"/>
        <v>7</v>
      </c>
      <c r="O70">
        <f>IF(Positions!I69&lt;21,21-Positions!I69,0)</f>
        <v>0</v>
      </c>
      <c r="P70">
        <f>(Positions!AF$14+1)-Positions!J69</f>
        <v>1</v>
      </c>
      <c r="S70" s="9">
        <f t="shared" si="31"/>
        <v>1</v>
      </c>
      <c r="T70">
        <f>IF(Positions!L69&lt;21,21-Positions!L69,0)</f>
        <v>0</v>
      </c>
      <c r="U70">
        <f>(Positions!AG$14+1)-Positions!M69</f>
        <v>-98</v>
      </c>
      <c r="X70" s="9">
        <f t="shared" si="32"/>
        <v>0</v>
      </c>
      <c r="Y70">
        <f>IF(Positions!O69&lt;21,21-Positions!O69,0)</f>
        <v>0</v>
      </c>
      <c r="Z70">
        <f>(Positions!AH$14+1)-Positions!P69</f>
        <v>3</v>
      </c>
      <c r="AC70" s="9">
        <f t="shared" si="33"/>
        <v>3</v>
      </c>
      <c r="AD70">
        <f>IF(Positions!U69&lt;21,21-Positions!U69,0)</f>
        <v>0</v>
      </c>
      <c r="AE70">
        <f>(Positions!AJ$14+1)-Positions!V69</f>
        <v>-98</v>
      </c>
      <c r="AJ70" s="9">
        <f t="shared" si="34"/>
        <v>0</v>
      </c>
      <c r="AK70">
        <f>IF(Positions!X69&lt;21,21-Positions!X69,0)</f>
        <v>0</v>
      </c>
      <c r="AL70">
        <f>(Positions!AK$14+1)-Positions!Y69</f>
        <v>-98</v>
      </c>
      <c r="AQ70" s="9">
        <f t="shared" si="35"/>
        <v>0</v>
      </c>
      <c r="AR70">
        <f>IF(Positions!AA69&lt;21,21-Positions!AA69,0)</f>
        <v>0</v>
      </c>
      <c r="AS70">
        <f>(Positions!AL$14+1)-Positions!AB69</f>
        <v>-98</v>
      </c>
      <c r="AX70" s="9">
        <f t="shared" si="36"/>
        <v>0</v>
      </c>
    </row>
    <row r="71" spans="1:50">
      <c r="A71" s="3" t="s">
        <v>536</v>
      </c>
      <c r="B71" s="2" t="s">
        <v>510</v>
      </c>
      <c r="C71">
        <f>IF(Positions!C70&lt;21,21-Positions!C70,0)</f>
        <v>0</v>
      </c>
      <c r="D71">
        <f>(Positions!AD$14+1)-Positions!D70</f>
        <v>-98</v>
      </c>
      <c r="I71" s="9">
        <f t="shared" si="22"/>
        <v>0</v>
      </c>
      <c r="J71">
        <f>IF(Positions!F70&lt;21,21-Positions!F70,0)</f>
        <v>0</v>
      </c>
      <c r="K71">
        <f>(Positions!AE$14+1)-Positions!G70</f>
        <v>-91</v>
      </c>
      <c r="N71" s="9">
        <f t="shared" si="30"/>
        <v>0</v>
      </c>
      <c r="O71">
        <f>IF(Positions!I70&lt;21,21-Positions!I70,0)</f>
        <v>0</v>
      </c>
      <c r="P71">
        <f>(Positions!AF$14+1)-Positions!J70</f>
        <v>-93</v>
      </c>
      <c r="S71" s="9">
        <f t="shared" si="31"/>
        <v>0</v>
      </c>
      <c r="T71">
        <f>IF(Positions!L70&lt;21,21-Positions!L70,0)</f>
        <v>0</v>
      </c>
      <c r="U71">
        <f>(Positions!AG$14+1)-Positions!M70</f>
        <v>-98</v>
      </c>
      <c r="X71" s="9">
        <f t="shared" si="32"/>
        <v>0</v>
      </c>
      <c r="Y71">
        <f>IF(Positions!O70&lt;21,21-Positions!O70,0)</f>
        <v>0</v>
      </c>
      <c r="Z71">
        <f>(Positions!AH$14+1)-Positions!P70</f>
        <v>-91</v>
      </c>
      <c r="AC71" s="9">
        <f t="shared" si="33"/>
        <v>0</v>
      </c>
      <c r="AD71">
        <f>IF(Positions!U70&lt;21,21-Positions!U70,0)</f>
        <v>0</v>
      </c>
      <c r="AE71">
        <f>(Positions!AJ$14+1)-Positions!V70</f>
        <v>-98</v>
      </c>
      <c r="AJ71" s="9">
        <f t="shared" si="34"/>
        <v>0</v>
      </c>
      <c r="AK71">
        <f>IF(Positions!X70&lt;21,21-Positions!X70,0)</f>
        <v>0</v>
      </c>
      <c r="AL71">
        <f>(Positions!AK$14+1)-Positions!Y70</f>
        <v>-98</v>
      </c>
      <c r="AQ71" s="9">
        <f t="shared" si="35"/>
        <v>0</v>
      </c>
      <c r="AR71">
        <f>IF(Positions!AA70&lt;21,21-Positions!AA70,0)</f>
        <v>0</v>
      </c>
      <c r="AS71">
        <f>(Positions!AL$14+1)-Positions!AB70</f>
        <v>-98</v>
      </c>
      <c r="AX71" s="9">
        <f t="shared" si="36"/>
        <v>0</v>
      </c>
    </row>
    <row r="72" spans="1:50">
      <c r="A72" s="3" t="s">
        <v>537</v>
      </c>
      <c r="B72" s="2" t="s">
        <v>538</v>
      </c>
      <c r="C72">
        <f>IF(Positions!C71&lt;21,21-Positions!C71,0)</f>
        <v>0</v>
      </c>
      <c r="D72">
        <f>(Positions!AD$14+1)-Positions!D71</f>
        <v>-98</v>
      </c>
      <c r="I72" s="9">
        <f t="shared" si="22"/>
        <v>0</v>
      </c>
      <c r="J72">
        <f>IF(Positions!F71&lt;21,21-Positions!F71,0)</f>
        <v>0</v>
      </c>
      <c r="K72">
        <f>(Positions!AE$14+1)-Positions!G71</f>
        <v>-91</v>
      </c>
      <c r="N72" s="9">
        <f t="shared" si="30"/>
        <v>0</v>
      </c>
      <c r="O72">
        <f>IF(Positions!I71&lt;21,21-Positions!I71,0)</f>
        <v>0</v>
      </c>
      <c r="P72">
        <f>(Positions!AF$14+1)-Positions!J71</f>
        <v>3</v>
      </c>
      <c r="S72" s="9">
        <f t="shared" si="31"/>
        <v>3</v>
      </c>
      <c r="T72">
        <f>IF(Positions!L71&lt;21,21-Positions!L71,0)</f>
        <v>0</v>
      </c>
      <c r="U72">
        <f>(Positions!AG$14+1)-Positions!M71</f>
        <v>-98</v>
      </c>
      <c r="X72" s="9">
        <f t="shared" si="32"/>
        <v>0</v>
      </c>
      <c r="Y72">
        <f>IF(Positions!O71&lt;21,21-Positions!O71,0)</f>
        <v>3</v>
      </c>
      <c r="Z72">
        <f>(Positions!AH$14+1)-Positions!P71</f>
        <v>4</v>
      </c>
      <c r="AB72">
        <v>5</v>
      </c>
      <c r="AC72" s="9">
        <f t="shared" si="33"/>
        <v>12</v>
      </c>
      <c r="AD72">
        <f>IF(Positions!U71&lt;21,21-Positions!U71,0)</f>
        <v>0</v>
      </c>
      <c r="AE72">
        <f>(Positions!AJ$14+1)-Positions!V71</f>
        <v>-98</v>
      </c>
      <c r="AJ72" s="9">
        <f t="shared" si="34"/>
        <v>0</v>
      </c>
      <c r="AK72">
        <f>IF(Positions!X71&lt;21,21-Positions!X71,0)</f>
        <v>0</v>
      </c>
      <c r="AL72">
        <f>(Positions!AK$14+1)-Positions!Y71</f>
        <v>-98</v>
      </c>
      <c r="AQ72" s="9">
        <f t="shared" si="35"/>
        <v>0</v>
      </c>
      <c r="AR72">
        <f>IF(Positions!AA71&lt;21,21-Positions!AA71,0)</f>
        <v>0</v>
      </c>
      <c r="AS72">
        <f>(Positions!AL$14+1)-Positions!AB71</f>
        <v>-98</v>
      </c>
      <c r="AX72" s="9">
        <f t="shared" si="36"/>
        <v>0</v>
      </c>
    </row>
    <row r="73" spans="1:50">
      <c r="A73" s="4" t="s">
        <v>539</v>
      </c>
      <c r="B73" s="5" t="s">
        <v>540</v>
      </c>
      <c r="C73">
        <f>IF(Positions!C72&lt;21,21-Positions!C72,0)</f>
        <v>0</v>
      </c>
      <c r="D73">
        <f>(Positions!AD$14+1)-Positions!D72</f>
        <v>-98</v>
      </c>
      <c r="I73" s="9">
        <f t="shared" si="22"/>
        <v>0</v>
      </c>
      <c r="J73">
        <f>IF(Positions!F72&lt;21,21-Positions!F72,0)</f>
        <v>0</v>
      </c>
      <c r="K73">
        <f>(Positions!AE$14+1)-Positions!G72</f>
        <v>1</v>
      </c>
      <c r="N73" s="9">
        <f t="shared" si="30"/>
        <v>1</v>
      </c>
      <c r="O73">
        <f>IF(Positions!I72&lt;21,21-Positions!I72,0)</f>
        <v>0</v>
      </c>
      <c r="P73">
        <f>(Positions!AF$14+1)-Positions!J72</f>
        <v>-93</v>
      </c>
      <c r="S73" s="9">
        <f t="shared" si="31"/>
        <v>0</v>
      </c>
      <c r="T73">
        <f>IF(Positions!L72&lt;21,21-Positions!L72,0)</f>
        <v>0</v>
      </c>
      <c r="U73">
        <f>(Positions!AG$14+1)-Positions!M72</f>
        <v>-98</v>
      </c>
      <c r="X73" s="9">
        <f t="shared" si="32"/>
        <v>0</v>
      </c>
      <c r="Y73">
        <f>IF(Positions!O72&lt;21,21-Positions!O72,0)</f>
        <v>0</v>
      </c>
      <c r="Z73">
        <f>(Positions!AH$14+1)-Positions!P72</f>
        <v>-91</v>
      </c>
      <c r="AC73" s="9">
        <f t="shared" si="33"/>
        <v>0</v>
      </c>
      <c r="AD73">
        <f>IF(Positions!U72&lt;21,21-Positions!U72,0)</f>
        <v>0</v>
      </c>
      <c r="AE73">
        <f>(Positions!AJ$14+1)-Positions!V72</f>
        <v>-98</v>
      </c>
      <c r="AJ73" s="9">
        <f t="shared" si="34"/>
        <v>0</v>
      </c>
      <c r="AK73">
        <f>IF(Positions!X72&lt;21,21-Positions!X72,0)</f>
        <v>0</v>
      </c>
      <c r="AL73">
        <f>(Positions!AK$14+1)-Positions!Y72</f>
        <v>-98</v>
      </c>
      <c r="AQ73" s="9">
        <f t="shared" si="35"/>
        <v>0</v>
      </c>
      <c r="AR73">
        <f>IF(Positions!AA72&lt;21,21-Positions!AA72,0)</f>
        <v>0</v>
      </c>
      <c r="AS73">
        <f>(Positions!AL$14+1)-Positions!AB72</f>
        <v>-98</v>
      </c>
      <c r="AX73" s="9">
        <f t="shared" si="36"/>
        <v>0</v>
      </c>
    </row>
    <row r="74" spans="1:50">
      <c r="A74" s="4" t="s">
        <v>541</v>
      </c>
      <c r="B74" s="5" t="s">
        <v>542</v>
      </c>
      <c r="C74">
        <f>IF(Positions!C73&lt;21,21-Positions!C73,0)</f>
        <v>0</v>
      </c>
      <c r="D74">
        <f>(Positions!AD$14+1)-Positions!D73</f>
        <v>-98</v>
      </c>
      <c r="I74" s="9">
        <f t="shared" si="22"/>
        <v>0</v>
      </c>
      <c r="J74">
        <f>IF(Positions!F73&lt;21,21-Positions!F73,0)</f>
        <v>0</v>
      </c>
      <c r="K74">
        <f>(Positions!AE$14+1)-Positions!G73</f>
        <v>2</v>
      </c>
      <c r="N74" s="9">
        <f t="shared" si="30"/>
        <v>2</v>
      </c>
      <c r="O74">
        <f>IF(Positions!I73&lt;21,21-Positions!I73,0)</f>
        <v>0</v>
      </c>
      <c r="P74">
        <f>(Positions!AF$14+1)-Positions!J73</f>
        <v>-93</v>
      </c>
      <c r="S74" s="9">
        <f t="shared" si="31"/>
        <v>0</v>
      </c>
      <c r="T74">
        <f>IF(Positions!L73&lt;21,21-Positions!L73,0)</f>
        <v>0</v>
      </c>
      <c r="U74">
        <f>(Positions!AG$14+1)-Positions!M73</f>
        <v>-98</v>
      </c>
      <c r="X74" s="9">
        <f t="shared" si="32"/>
        <v>0</v>
      </c>
      <c r="Y74">
        <f>IF(Positions!O73&lt;21,21-Positions!O73,0)</f>
        <v>0</v>
      </c>
      <c r="Z74">
        <f>(Positions!AH$14+1)-Positions!P73</f>
        <v>1</v>
      </c>
      <c r="AC74" s="9">
        <f t="shared" si="33"/>
        <v>1</v>
      </c>
      <c r="AD74">
        <f>IF(Positions!U73&lt;21,21-Positions!U73,0)</f>
        <v>0</v>
      </c>
      <c r="AE74">
        <f>(Positions!AJ$14+1)-Positions!V73</f>
        <v>-98</v>
      </c>
      <c r="AJ74" s="9">
        <f t="shared" si="34"/>
        <v>0</v>
      </c>
      <c r="AK74">
        <f>IF(Positions!X73&lt;21,21-Positions!X73,0)</f>
        <v>0</v>
      </c>
      <c r="AL74">
        <f>(Positions!AK$14+1)-Positions!Y73</f>
        <v>-98</v>
      </c>
      <c r="AQ74" s="9">
        <f t="shared" si="35"/>
        <v>0</v>
      </c>
      <c r="AR74">
        <f>IF(Positions!AA73&lt;21,21-Positions!AA73,0)</f>
        <v>0</v>
      </c>
      <c r="AS74">
        <f>(Positions!AL$14+1)-Positions!AB73</f>
        <v>-98</v>
      </c>
      <c r="AX74" s="9">
        <f t="shared" si="36"/>
        <v>0</v>
      </c>
    </row>
    <row r="75" spans="1:50">
      <c r="A75" s="3"/>
      <c r="B75" s="2"/>
      <c r="C75">
        <f>IF(Positions!C74&lt;21,21-Positions!C74,0)</f>
        <v>0</v>
      </c>
      <c r="D75">
        <f>(Positions!AD$14+1)-Positions!D74</f>
        <v>-98</v>
      </c>
      <c r="I75" s="9">
        <f t="shared" si="22"/>
        <v>0</v>
      </c>
      <c r="J75">
        <f>IF(Positions!F74&lt;21,21-Positions!F74,0)</f>
        <v>0</v>
      </c>
      <c r="K75">
        <f>(Positions!AE$14+1)-Positions!G74</f>
        <v>-91</v>
      </c>
      <c r="N75" s="9">
        <f t="shared" si="30"/>
        <v>0</v>
      </c>
      <c r="O75">
        <f>IF(Positions!I74&lt;21,21-Positions!I74,0)</f>
        <v>0</v>
      </c>
      <c r="P75">
        <f>(Positions!AF$14+1)-Positions!J74</f>
        <v>-93</v>
      </c>
      <c r="S75" s="9">
        <f t="shared" si="31"/>
        <v>0</v>
      </c>
      <c r="T75">
        <f>IF(Positions!L74&lt;21,21-Positions!L74,0)</f>
        <v>0</v>
      </c>
      <c r="U75">
        <f>(Positions!AG$14+1)-Positions!M74</f>
        <v>-98</v>
      </c>
      <c r="X75" s="9">
        <f t="shared" si="32"/>
        <v>0</v>
      </c>
      <c r="Y75">
        <f>IF(Positions!O74&lt;21,21-Positions!O74,0)</f>
        <v>0</v>
      </c>
      <c r="Z75">
        <f>(Positions!AH$14+1)-Positions!P74</f>
        <v>-91</v>
      </c>
      <c r="AC75" s="9">
        <f t="shared" si="33"/>
        <v>0</v>
      </c>
      <c r="AD75">
        <f>IF(Positions!U74&lt;21,21-Positions!U74,0)</f>
        <v>0</v>
      </c>
      <c r="AE75">
        <f>(Positions!AJ$14+1)-Positions!V74</f>
        <v>-98</v>
      </c>
      <c r="AJ75" s="9">
        <f t="shared" si="34"/>
        <v>0</v>
      </c>
      <c r="AK75">
        <f>IF(Positions!X74&lt;21,21-Positions!X74,0)</f>
        <v>0</v>
      </c>
      <c r="AL75">
        <f>(Positions!AK$14+1)-Positions!Y74</f>
        <v>-98</v>
      </c>
      <c r="AQ75" s="9">
        <f t="shared" si="35"/>
        <v>0</v>
      </c>
      <c r="AR75">
        <f>IF(Positions!AA74&lt;21,21-Positions!AA74,0)</f>
        <v>0</v>
      </c>
      <c r="AS75">
        <f>(Positions!AL$14+1)-Positions!AB74</f>
        <v>-98</v>
      </c>
      <c r="AX75" s="9">
        <f t="shared" si="36"/>
        <v>0</v>
      </c>
    </row>
    <row r="76" spans="1:50">
      <c r="A76" s="3"/>
      <c r="B76" s="2"/>
      <c r="C76">
        <f>IF(Positions!C75&lt;21,21-Positions!C75,0)</f>
        <v>0</v>
      </c>
      <c r="D76">
        <f>(Positions!AD$14+1)-Positions!D75</f>
        <v>-98</v>
      </c>
      <c r="I76" s="9">
        <f t="shared" si="22"/>
        <v>0</v>
      </c>
      <c r="J76">
        <f>IF(Positions!F75&lt;21,21-Positions!F75,0)</f>
        <v>0</v>
      </c>
      <c r="K76">
        <f>(Positions!AE$14+1)-Positions!G75</f>
        <v>-91</v>
      </c>
      <c r="N76" s="9">
        <f t="shared" si="30"/>
        <v>0</v>
      </c>
      <c r="O76">
        <f>IF(Positions!I75&lt;21,21-Positions!I75,0)</f>
        <v>0</v>
      </c>
      <c r="P76">
        <f>(Positions!AF$14+1)-Positions!J75</f>
        <v>-93</v>
      </c>
      <c r="S76" s="9">
        <f t="shared" si="31"/>
        <v>0</v>
      </c>
      <c r="T76">
        <f>IF(Positions!L75&lt;21,21-Positions!L75,0)</f>
        <v>0</v>
      </c>
      <c r="U76">
        <f>(Positions!AG$14+1)-Positions!M75</f>
        <v>-98</v>
      </c>
      <c r="X76" s="9">
        <f t="shared" si="32"/>
        <v>0</v>
      </c>
      <c r="Y76">
        <f>IF(Positions!O75&lt;21,21-Positions!O75,0)</f>
        <v>0</v>
      </c>
      <c r="Z76">
        <f>(Positions!AH$14+1)-Positions!P75</f>
        <v>-91</v>
      </c>
      <c r="AC76" s="9">
        <f t="shared" si="33"/>
        <v>0</v>
      </c>
      <c r="AD76">
        <f>IF(Positions!U75&lt;21,21-Positions!U75,0)</f>
        <v>0</v>
      </c>
      <c r="AE76">
        <f>(Positions!AJ$14+1)-Positions!V75</f>
        <v>-98</v>
      </c>
      <c r="AJ76" s="9">
        <f t="shared" si="34"/>
        <v>0</v>
      </c>
      <c r="AK76">
        <f>IF(Positions!X75&lt;21,21-Positions!X75,0)</f>
        <v>0</v>
      </c>
      <c r="AL76">
        <f>(Positions!AK$14+1)-Positions!Y75</f>
        <v>-98</v>
      </c>
      <c r="AQ76" s="9">
        <f t="shared" si="35"/>
        <v>0</v>
      </c>
      <c r="AR76">
        <f>IF(Positions!AA75&lt;21,21-Positions!AA75,0)</f>
        <v>0</v>
      </c>
      <c r="AS76">
        <f>(Positions!AL$14+1)-Positions!AB75</f>
        <v>-98</v>
      </c>
      <c r="AX76" s="9">
        <f t="shared" si="36"/>
        <v>0</v>
      </c>
    </row>
    <row r="77" spans="1:50">
      <c r="A77" s="3"/>
      <c r="B77" s="2"/>
      <c r="C77">
        <f>IF(Positions!C76&lt;21,21-Positions!C76,0)</f>
        <v>0</v>
      </c>
      <c r="D77">
        <f>(Positions!AD$14+1)-Positions!D76</f>
        <v>-98</v>
      </c>
      <c r="I77" s="9">
        <f t="shared" si="22"/>
        <v>0</v>
      </c>
      <c r="J77">
        <f>IF(Positions!F76&lt;21,21-Positions!F76,0)</f>
        <v>0</v>
      </c>
      <c r="K77">
        <f>(Positions!AE$14+1)-Positions!G76</f>
        <v>-91</v>
      </c>
      <c r="N77" s="9">
        <f t="shared" si="30"/>
        <v>0</v>
      </c>
      <c r="O77">
        <f>IF(Positions!I76&lt;21,21-Positions!I76,0)</f>
        <v>0</v>
      </c>
      <c r="P77">
        <f>(Positions!AF$14+1)-Positions!J76</f>
        <v>-93</v>
      </c>
      <c r="S77" s="9">
        <f t="shared" si="31"/>
        <v>0</v>
      </c>
      <c r="T77">
        <f>IF(Positions!L76&lt;21,21-Positions!L76,0)</f>
        <v>0</v>
      </c>
      <c r="U77">
        <f>(Positions!AG$14+1)-Positions!M76</f>
        <v>-98</v>
      </c>
      <c r="X77" s="9">
        <f t="shared" si="32"/>
        <v>0</v>
      </c>
      <c r="Y77">
        <f>IF(Positions!O76&lt;21,21-Positions!O76,0)</f>
        <v>0</v>
      </c>
      <c r="Z77">
        <f>(Positions!AH$14+1)-Positions!P76</f>
        <v>-91</v>
      </c>
      <c r="AC77" s="9">
        <f t="shared" si="33"/>
        <v>0</v>
      </c>
      <c r="AD77">
        <f>IF(Positions!U76&lt;21,21-Positions!U76,0)</f>
        <v>0</v>
      </c>
      <c r="AE77">
        <f>(Positions!AJ$14+1)-Positions!V76</f>
        <v>-98</v>
      </c>
      <c r="AJ77" s="9">
        <f t="shared" si="34"/>
        <v>0</v>
      </c>
      <c r="AK77">
        <f>IF(Positions!X76&lt;21,21-Positions!X76,0)</f>
        <v>0</v>
      </c>
      <c r="AL77">
        <f>(Positions!AK$14+1)-Positions!Y76</f>
        <v>-98</v>
      </c>
      <c r="AQ77" s="9">
        <f t="shared" si="35"/>
        <v>0</v>
      </c>
      <c r="AR77">
        <f>IF(Positions!AA76&lt;21,21-Positions!AA76,0)</f>
        <v>0</v>
      </c>
      <c r="AS77">
        <f>(Positions!AL$14+1)-Positions!AB76</f>
        <v>-98</v>
      </c>
      <c r="AX77" s="9">
        <f t="shared" si="36"/>
        <v>0</v>
      </c>
    </row>
    <row r="78" spans="1:50" s="1" customFormat="1">
      <c r="A78" s="11"/>
      <c r="B78" s="12"/>
      <c r="C78">
        <f>IF(Positions!C77&lt;21,21-Positions!C77,0)</f>
        <v>0</v>
      </c>
      <c r="D78" s="1">
        <f>(Positions!AD$14+1)-Positions!D77</f>
        <v>-98</v>
      </c>
      <c r="E78" s="8"/>
      <c r="F78" s="8"/>
      <c r="G78" s="8"/>
      <c r="H78" s="8"/>
      <c r="I78" s="9">
        <f t="shared" si="22"/>
        <v>0</v>
      </c>
      <c r="J78">
        <f>IF(Positions!F77&lt;21,21-Positions!F77,0)</f>
        <v>0</v>
      </c>
      <c r="K78" s="1">
        <f>(Positions!AE$14+1)-Positions!G77</f>
        <v>-91</v>
      </c>
      <c r="L78" s="8"/>
      <c r="M78" s="8"/>
      <c r="N78" s="10">
        <f t="shared" si="30"/>
        <v>0</v>
      </c>
      <c r="O78">
        <f>IF(Positions!I77&lt;21,21-Positions!I77,0)</f>
        <v>0</v>
      </c>
      <c r="P78" s="1">
        <f>(Positions!AF$14+1)-Positions!J77</f>
        <v>-93</v>
      </c>
      <c r="Q78" s="8"/>
      <c r="R78" s="8"/>
      <c r="S78" s="10">
        <f t="shared" si="31"/>
        <v>0</v>
      </c>
      <c r="T78">
        <f>IF(Positions!L77&lt;21,21-Positions!L77,0)</f>
        <v>0</v>
      </c>
      <c r="U78">
        <f>(Positions!AG$14+1)-Positions!M77</f>
        <v>-98</v>
      </c>
      <c r="X78" s="10">
        <f t="shared" si="32"/>
        <v>0</v>
      </c>
      <c r="Y78">
        <f>IF(Positions!O77&lt;21,21-Positions!O77,0)</f>
        <v>0</v>
      </c>
      <c r="Z78">
        <f>(Positions!AH$14+1)-Positions!P77</f>
        <v>-91</v>
      </c>
      <c r="AC78" s="10">
        <f t="shared" si="33"/>
        <v>0</v>
      </c>
      <c r="AD78">
        <f>IF(Positions!U77&lt;21,21-Positions!U77,0)</f>
        <v>0</v>
      </c>
      <c r="AE78">
        <f>(Positions!AJ$14+1)-Positions!V77</f>
        <v>-98</v>
      </c>
      <c r="AJ78" s="10">
        <f t="shared" si="34"/>
        <v>0</v>
      </c>
      <c r="AK78">
        <f>IF(Positions!X77&lt;21,21-Positions!X77,0)</f>
        <v>0</v>
      </c>
      <c r="AL78">
        <f>(Positions!AK$14+1)-Positions!Y77</f>
        <v>-98</v>
      </c>
      <c r="AQ78" s="10">
        <f t="shared" si="35"/>
        <v>0</v>
      </c>
      <c r="AR78">
        <f>IF(Positions!AA77&lt;21,21-Positions!AA77,0)</f>
        <v>0</v>
      </c>
      <c r="AS78">
        <f>(Positions!AL$14+1)-Positions!AB77</f>
        <v>-98</v>
      </c>
      <c r="AX78" s="10">
        <f t="shared" si="36"/>
        <v>0</v>
      </c>
    </row>
    <row r="79" spans="1:50">
      <c r="A79" s="3" t="s">
        <v>454</v>
      </c>
      <c r="B79" s="2" t="s">
        <v>543</v>
      </c>
      <c r="C79">
        <f>IF(Positions!C78&lt;21,21-Positions!C78,0)</f>
        <v>12</v>
      </c>
      <c r="D79">
        <f>(Positions!AD$15+1)-Positions!D78</f>
        <v>8</v>
      </c>
      <c r="G79">
        <v>20</v>
      </c>
      <c r="H79">
        <v>20</v>
      </c>
      <c r="I79" s="9">
        <f t="shared" si="22"/>
        <v>60</v>
      </c>
      <c r="J79">
        <f>IF(Positions!F78&lt;21,21-Positions!F78,0)</f>
        <v>20</v>
      </c>
      <c r="K79">
        <f>(Positions!AE$15+1)-Positions!G78</f>
        <v>32</v>
      </c>
      <c r="N79" s="9">
        <f t="shared" si="30"/>
        <v>52</v>
      </c>
      <c r="O79">
        <f>IF(Positions!I78&lt;21,21-Positions!I78,0)</f>
        <v>0</v>
      </c>
      <c r="P79">
        <f>(Positions!AF$15+1)-Positions!J78</f>
        <v>-69</v>
      </c>
      <c r="S79" s="9">
        <f t="shared" si="31"/>
        <v>0</v>
      </c>
      <c r="T79">
        <f>IF(Positions!L78&lt;21,21-Positions!L78,0)</f>
        <v>0</v>
      </c>
      <c r="U79">
        <f>(Positions!AG$15+1)-Positions!M78</f>
        <v>-72</v>
      </c>
      <c r="X79" s="9">
        <f t="shared" si="32"/>
        <v>0</v>
      </c>
      <c r="Y79">
        <f>IF(Positions!O78&lt;21,21-Positions!O78,0)</f>
        <v>0</v>
      </c>
      <c r="Z79">
        <f>(Positions!AH$15+1)-Positions!P78</f>
        <v>-81</v>
      </c>
      <c r="AC79" s="9">
        <f t="shared" si="33"/>
        <v>0</v>
      </c>
      <c r="AD79">
        <f>IF(Positions!U78&lt;21,21-Positions!U78,0)</f>
        <v>0</v>
      </c>
      <c r="AE79">
        <f>(Positions!AJ$15+1)-Positions!V78</f>
        <v>-98</v>
      </c>
      <c r="AJ79" s="9">
        <f t="shared" si="34"/>
        <v>0</v>
      </c>
      <c r="AK79">
        <f>IF(Positions!X78&lt;21,21-Positions!X78,0)</f>
        <v>0</v>
      </c>
      <c r="AL79">
        <f>(Positions!AK$15+1)-Positions!Y78</f>
        <v>-98</v>
      </c>
      <c r="AQ79" s="9">
        <f t="shared" si="35"/>
        <v>0</v>
      </c>
      <c r="AR79">
        <f>IF(Positions!AA78&lt;21,21-Positions!AA78,0)</f>
        <v>0</v>
      </c>
      <c r="AS79">
        <f>(Positions!AL$15+1)-Positions!AB78</f>
        <v>-98</v>
      </c>
      <c r="AX79" s="9">
        <f t="shared" si="36"/>
        <v>0</v>
      </c>
    </row>
    <row r="80" spans="1:50">
      <c r="A80" s="3" t="s">
        <v>545</v>
      </c>
      <c r="B80" s="2" t="s">
        <v>546</v>
      </c>
      <c r="C80">
        <f>IF(Positions!C79&lt;21,21-Positions!C79,0)</f>
        <v>0</v>
      </c>
      <c r="D80">
        <f>(Positions!AD$15+1)-Positions!D79</f>
        <v>5</v>
      </c>
      <c r="G80">
        <v>20</v>
      </c>
      <c r="H80">
        <v>20</v>
      </c>
      <c r="I80" s="9">
        <f t="shared" si="22"/>
        <v>45</v>
      </c>
      <c r="J80">
        <f>IF(Positions!F79&lt;21,21-Positions!F79,0)</f>
        <v>0</v>
      </c>
      <c r="K80">
        <f>(Positions!AE$15+1)-Positions!G79</f>
        <v>-66</v>
      </c>
      <c r="N80" s="9">
        <f t="shared" si="30"/>
        <v>0</v>
      </c>
      <c r="O80">
        <f>IF(Positions!I79&lt;21,21-Positions!I79,0)</f>
        <v>0</v>
      </c>
      <c r="P80">
        <f>(Positions!AF$15+1)-Positions!J79</f>
        <v>-69</v>
      </c>
      <c r="S80" s="9">
        <f t="shared" si="31"/>
        <v>0</v>
      </c>
      <c r="T80">
        <f>IF(Positions!L79&lt;21,21-Positions!L79,0)</f>
        <v>0</v>
      </c>
      <c r="U80">
        <f>(Positions!AG$15+1)-Positions!M79</f>
        <v>-72</v>
      </c>
      <c r="X80" s="9">
        <f t="shared" si="32"/>
        <v>0</v>
      </c>
      <c r="Y80">
        <f>IF(Positions!O79&lt;21,21-Positions!O79,0)</f>
        <v>0</v>
      </c>
      <c r="Z80">
        <f>(Positions!AH$15+1)-Positions!P79</f>
        <v>-81</v>
      </c>
      <c r="AC80" s="9">
        <f t="shared" si="33"/>
        <v>0</v>
      </c>
      <c r="AD80">
        <f>IF(Positions!U79&lt;21,21-Positions!U79,0)</f>
        <v>0</v>
      </c>
      <c r="AE80">
        <f>(Positions!AJ$15+1)-Positions!V79</f>
        <v>-98</v>
      </c>
      <c r="AJ80" s="9">
        <f t="shared" si="34"/>
        <v>0</v>
      </c>
      <c r="AK80">
        <f>IF(Positions!X79&lt;21,21-Positions!X79,0)</f>
        <v>0</v>
      </c>
      <c r="AL80">
        <f>(Positions!AK$15+1)-Positions!Y79</f>
        <v>-98</v>
      </c>
      <c r="AQ80" s="9">
        <f t="shared" si="35"/>
        <v>0</v>
      </c>
      <c r="AR80">
        <f>IF(Positions!AA79&lt;21,21-Positions!AA79,0)</f>
        <v>0</v>
      </c>
      <c r="AS80">
        <f>(Positions!AL$15+1)-Positions!AB79</f>
        <v>-98</v>
      </c>
      <c r="AX80" s="9">
        <f t="shared" si="36"/>
        <v>0</v>
      </c>
    </row>
    <row r="81" spans="1:50">
      <c r="A81" s="3" t="s">
        <v>547</v>
      </c>
      <c r="B81" s="2" t="s">
        <v>548</v>
      </c>
      <c r="C81">
        <f>IF(Positions!C80&lt;21,21-Positions!C80,0)</f>
        <v>5</v>
      </c>
      <c r="D81">
        <f>(Positions!AD$15+1)-Positions!D80</f>
        <v>7</v>
      </c>
      <c r="F81">
        <v>3</v>
      </c>
      <c r="I81" s="9">
        <f t="shared" si="22"/>
        <v>15</v>
      </c>
      <c r="J81">
        <f>IF(Positions!F80&lt;21,21-Positions!F80,0)</f>
        <v>0</v>
      </c>
      <c r="K81">
        <f>(Positions!AE$15+1)-Positions!G80</f>
        <v>-66</v>
      </c>
      <c r="N81" s="9">
        <f t="shared" si="30"/>
        <v>0</v>
      </c>
      <c r="O81">
        <f>IF(Positions!I80&lt;21,21-Positions!I80,0)</f>
        <v>0</v>
      </c>
      <c r="P81">
        <f>(Positions!AF$15+1)-Positions!J80</f>
        <v>-69</v>
      </c>
      <c r="S81" s="9">
        <f t="shared" si="31"/>
        <v>0</v>
      </c>
      <c r="T81">
        <f>IF(Positions!L80&lt;21,21-Positions!L80,0)</f>
        <v>0</v>
      </c>
      <c r="U81">
        <f>(Positions!AG$15+1)-Positions!M80</f>
        <v>-72</v>
      </c>
      <c r="X81" s="9">
        <f t="shared" si="32"/>
        <v>0</v>
      </c>
      <c r="Y81">
        <f>IF(Positions!O80&lt;21,21-Positions!O80,0)</f>
        <v>0</v>
      </c>
      <c r="Z81">
        <f>(Positions!AH$15+1)-Positions!P80</f>
        <v>-81</v>
      </c>
      <c r="AC81" s="9">
        <f t="shared" si="33"/>
        <v>0</v>
      </c>
      <c r="AD81">
        <f>IF(Positions!U80&lt;21,21-Positions!U80,0)</f>
        <v>0</v>
      </c>
      <c r="AE81">
        <f>(Positions!AJ$15+1)-Positions!V80</f>
        <v>-98</v>
      </c>
      <c r="AJ81" s="9">
        <f t="shared" si="34"/>
        <v>0</v>
      </c>
      <c r="AK81">
        <f>IF(Positions!X80&lt;21,21-Positions!X80,0)</f>
        <v>0</v>
      </c>
      <c r="AL81">
        <f>(Positions!AK$15+1)-Positions!Y80</f>
        <v>-98</v>
      </c>
      <c r="AQ81" s="9">
        <f t="shared" si="35"/>
        <v>0</v>
      </c>
      <c r="AR81">
        <f>IF(Positions!AA80&lt;21,21-Positions!AA80,0)</f>
        <v>0</v>
      </c>
      <c r="AS81">
        <f>(Positions!AL$15+1)-Positions!AB80</f>
        <v>-98</v>
      </c>
      <c r="AX81" s="9">
        <f t="shared" si="36"/>
        <v>0</v>
      </c>
    </row>
    <row r="82" spans="1:50">
      <c r="A82" s="3" t="s">
        <v>549</v>
      </c>
      <c r="B82" s="2" t="s">
        <v>550</v>
      </c>
      <c r="C82">
        <f>IF(Positions!C81&lt;21,21-Positions!C81,0)</f>
        <v>0</v>
      </c>
      <c r="D82">
        <f>(Positions!AD$15+1)-Positions!D81</f>
        <v>6</v>
      </c>
      <c r="I82" s="9">
        <f t="shared" si="22"/>
        <v>6</v>
      </c>
      <c r="J82">
        <f>IF(Positions!F81&lt;21,21-Positions!F81,0)</f>
        <v>0</v>
      </c>
      <c r="K82">
        <f>(Positions!AE$15+1)-Positions!G81</f>
        <v>-66</v>
      </c>
      <c r="N82" s="9">
        <f t="shared" si="30"/>
        <v>0</v>
      </c>
      <c r="O82">
        <f>IF(Positions!I81&lt;21,21-Positions!I81,0)</f>
        <v>20</v>
      </c>
      <c r="P82">
        <f>(Positions!AF$15+1)-Positions!J81</f>
        <v>29</v>
      </c>
      <c r="R82">
        <v>3</v>
      </c>
      <c r="S82" s="9">
        <f t="shared" si="31"/>
        <v>52</v>
      </c>
      <c r="T82">
        <f>IF(Positions!L81&lt;21,21-Positions!L81,0)</f>
        <v>0</v>
      </c>
      <c r="U82">
        <f>(Positions!AG$15+1)-Positions!M81</f>
        <v>-72</v>
      </c>
      <c r="X82" s="9">
        <f t="shared" si="32"/>
        <v>0</v>
      </c>
      <c r="Y82">
        <f>IF(Positions!O81&lt;21,21-Positions!O81,0)</f>
        <v>0</v>
      </c>
      <c r="Z82">
        <f>(Positions!AH$15+1)-Positions!P81</f>
        <v>-81</v>
      </c>
      <c r="AC82" s="9">
        <f t="shared" si="33"/>
        <v>0</v>
      </c>
      <c r="AD82">
        <f>IF(Positions!U81&lt;21,21-Positions!U81,0)</f>
        <v>0</v>
      </c>
      <c r="AE82">
        <f>(Positions!AJ$15+1)-Positions!V81</f>
        <v>-98</v>
      </c>
      <c r="AJ82" s="9">
        <f t="shared" si="34"/>
        <v>0</v>
      </c>
      <c r="AK82">
        <f>IF(Positions!X81&lt;21,21-Positions!X81,0)</f>
        <v>0</v>
      </c>
      <c r="AL82">
        <f>(Positions!AK$15+1)-Positions!Y81</f>
        <v>-98</v>
      </c>
      <c r="AQ82" s="9">
        <f t="shared" si="35"/>
        <v>0</v>
      </c>
      <c r="AR82">
        <f>IF(Positions!AA81&lt;21,21-Positions!AA81,0)</f>
        <v>0</v>
      </c>
      <c r="AS82">
        <f>(Positions!AL$15+1)-Positions!AB81</f>
        <v>-98</v>
      </c>
      <c r="AX82" s="9">
        <f t="shared" si="36"/>
        <v>0</v>
      </c>
    </row>
    <row r="83" spans="1:50">
      <c r="A83" s="3" t="s">
        <v>454</v>
      </c>
      <c r="B83" s="2" t="s">
        <v>502</v>
      </c>
      <c r="C83">
        <f>IF(Positions!C82&lt;21,21-Positions!C82,0)</f>
        <v>0</v>
      </c>
      <c r="D83">
        <f>(Positions!AD$15+1)-Positions!D82</f>
        <v>-89</v>
      </c>
      <c r="I83" s="9">
        <f t="shared" si="22"/>
        <v>0</v>
      </c>
      <c r="J83">
        <f>IF(Positions!F82&lt;21,21-Positions!F82,0)</f>
        <v>2</v>
      </c>
      <c r="K83">
        <f>(Positions!AE$15+1)-Positions!G82</f>
        <v>24</v>
      </c>
      <c r="N83" s="9">
        <f t="shared" si="30"/>
        <v>26</v>
      </c>
      <c r="O83">
        <f>IF(Positions!I82&lt;21,21-Positions!I82,0)</f>
        <v>0</v>
      </c>
      <c r="P83">
        <f>(Positions!AF$15+1)-Positions!J82</f>
        <v>17</v>
      </c>
      <c r="S83" s="9">
        <f t="shared" si="31"/>
        <v>17</v>
      </c>
      <c r="T83">
        <f>IF(Positions!L82&lt;21,21-Positions!L82,0)</f>
        <v>0</v>
      </c>
      <c r="U83">
        <f>(Positions!AG$15+1)-Positions!M82</f>
        <v>-72</v>
      </c>
      <c r="X83" s="9">
        <f t="shared" si="32"/>
        <v>0</v>
      </c>
      <c r="Y83">
        <f>IF(Positions!O82&lt;21,21-Positions!O82,0)</f>
        <v>15</v>
      </c>
      <c r="Z83">
        <f>(Positions!AH$15+1)-Positions!P82</f>
        <v>12</v>
      </c>
      <c r="AC83" s="9">
        <f t="shared" si="33"/>
        <v>27</v>
      </c>
      <c r="AD83">
        <f>IF(Positions!U82&lt;21,21-Positions!U82,0)</f>
        <v>0</v>
      </c>
      <c r="AE83">
        <f>(Positions!AJ$15+1)-Positions!V82</f>
        <v>-98</v>
      </c>
      <c r="AJ83" s="9">
        <f t="shared" si="34"/>
        <v>0</v>
      </c>
      <c r="AK83">
        <f>IF(Positions!X82&lt;21,21-Positions!X82,0)</f>
        <v>0</v>
      </c>
      <c r="AL83">
        <f>(Positions!AK$15+1)-Positions!Y82</f>
        <v>-98</v>
      </c>
      <c r="AQ83" s="9">
        <f t="shared" si="35"/>
        <v>0</v>
      </c>
      <c r="AR83">
        <f>IF(Positions!AA82&lt;21,21-Positions!AA82,0)</f>
        <v>0</v>
      </c>
      <c r="AS83">
        <f>(Positions!AL$15+1)-Positions!AB82</f>
        <v>-98</v>
      </c>
      <c r="AX83" s="9">
        <f t="shared" si="36"/>
        <v>0</v>
      </c>
    </row>
    <row r="84" spans="1:50">
      <c r="A84" s="3" t="s">
        <v>551</v>
      </c>
      <c r="B84" s="2" t="s">
        <v>435</v>
      </c>
      <c r="C84">
        <f>IF(Positions!C83&lt;21,21-Positions!C83,0)</f>
        <v>0</v>
      </c>
      <c r="D84">
        <f>(Positions!AD$15+1)-Positions!D83</f>
        <v>4</v>
      </c>
      <c r="F84">
        <v>5</v>
      </c>
      <c r="I84" s="9">
        <f t="shared" si="22"/>
        <v>9</v>
      </c>
      <c r="J84">
        <f>IF(Positions!F83&lt;21,21-Positions!F83,0)</f>
        <v>0</v>
      </c>
      <c r="K84">
        <f>(Positions!AE$15+1)-Positions!G83</f>
        <v>19</v>
      </c>
      <c r="N84" s="9">
        <f t="shared" si="30"/>
        <v>19</v>
      </c>
      <c r="O84">
        <f>IF(Positions!I83&lt;21,21-Positions!I83,0)</f>
        <v>18</v>
      </c>
      <c r="P84" s="46">
        <v>16</v>
      </c>
      <c r="Q84" s="46"/>
      <c r="R84" s="46"/>
      <c r="S84" s="44">
        <f t="shared" si="31"/>
        <v>34</v>
      </c>
      <c r="T84">
        <f>IF(Positions!L83&lt;21,21-Positions!L83,0)</f>
        <v>0</v>
      </c>
      <c r="U84">
        <f>(Positions!AG$15+1)-Positions!M83</f>
        <v>15</v>
      </c>
      <c r="X84" s="9">
        <f t="shared" si="32"/>
        <v>15</v>
      </c>
      <c r="Y84">
        <f>IF(Positions!O83&lt;21,21-Positions!O83,0)</f>
        <v>19</v>
      </c>
      <c r="Z84">
        <f>(Positions!AH$15+1)-Positions!P83</f>
        <v>16</v>
      </c>
      <c r="AC84" s="9">
        <f t="shared" si="33"/>
        <v>35</v>
      </c>
      <c r="AD84">
        <f>IF(Positions!U83&lt;21,21-Positions!U83,0)</f>
        <v>0</v>
      </c>
      <c r="AE84">
        <f>(Positions!AJ$15+1)-Positions!V83</f>
        <v>-98</v>
      </c>
      <c r="AJ84" s="9">
        <f t="shared" si="34"/>
        <v>0</v>
      </c>
      <c r="AK84">
        <f>IF(Positions!X83&lt;21,21-Positions!X83,0)</f>
        <v>0</v>
      </c>
      <c r="AL84">
        <f>(Positions!AK$15+1)-Positions!Y83</f>
        <v>-98</v>
      </c>
      <c r="AQ84" s="9">
        <f t="shared" si="35"/>
        <v>0</v>
      </c>
      <c r="AR84">
        <f>IF(Positions!AA83&lt;21,21-Positions!AA83,0)</f>
        <v>0</v>
      </c>
      <c r="AS84">
        <f>(Positions!AL$15+1)-Positions!AB83</f>
        <v>-98</v>
      </c>
      <c r="AX84" s="9">
        <f t="shared" si="36"/>
        <v>0</v>
      </c>
    </row>
    <row r="85" spans="1:50">
      <c r="A85" s="3" t="s">
        <v>436</v>
      </c>
      <c r="B85" s="2" t="s">
        <v>552</v>
      </c>
      <c r="C85">
        <f>IF(Positions!C84&lt;21,21-Positions!C84,0)</f>
        <v>0</v>
      </c>
      <c r="D85">
        <f>(Positions!AD$15+1)-Positions!D84</f>
        <v>-89</v>
      </c>
      <c r="I85" s="9">
        <f t="shared" si="22"/>
        <v>0</v>
      </c>
      <c r="J85">
        <f>IF(Positions!F84&lt;21,21-Positions!F84,0)</f>
        <v>0</v>
      </c>
      <c r="K85">
        <f>(Positions!AE$15+1)-Positions!G84</f>
        <v>-66</v>
      </c>
      <c r="N85" s="9">
        <f t="shared" si="30"/>
        <v>0</v>
      </c>
      <c r="O85">
        <f>IF(Positions!I84&lt;21,21-Positions!I84,0)</f>
        <v>0</v>
      </c>
      <c r="P85">
        <f>(Positions!AF$15+1)-Positions!J84</f>
        <v>-69</v>
      </c>
      <c r="S85" s="9">
        <f t="shared" si="31"/>
        <v>0</v>
      </c>
      <c r="T85">
        <f>IF(Positions!L84&lt;21,21-Positions!L84,0)</f>
        <v>0</v>
      </c>
      <c r="U85">
        <f>(Positions!AG$15+1)-Positions!M84</f>
        <v>-72</v>
      </c>
      <c r="X85" s="9">
        <f t="shared" si="32"/>
        <v>0</v>
      </c>
      <c r="Y85">
        <f>IF(Positions!O84&lt;21,21-Positions!O84,0)</f>
        <v>0</v>
      </c>
      <c r="Z85">
        <f>(Positions!AH$15+1)-Positions!P84</f>
        <v>-81</v>
      </c>
      <c r="AC85" s="9">
        <f t="shared" si="33"/>
        <v>0</v>
      </c>
      <c r="AD85">
        <f>IF(Positions!U84&lt;21,21-Positions!U84,0)</f>
        <v>0</v>
      </c>
      <c r="AE85">
        <f>(Positions!AJ$15+1)-Positions!V84</f>
        <v>-98</v>
      </c>
      <c r="AJ85" s="9">
        <f t="shared" si="34"/>
        <v>0</v>
      </c>
      <c r="AK85">
        <f>IF(Positions!X84&lt;21,21-Positions!X84,0)</f>
        <v>0</v>
      </c>
      <c r="AL85">
        <f>(Positions!AK$15+1)-Positions!Y84</f>
        <v>-98</v>
      </c>
      <c r="AQ85" s="9">
        <f t="shared" si="35"/>
        <v>0</v>
      </c>
      <c r="AR85">
        <f>IF(Positions!AA84&lt;21,21-Positions!AA84,0)</f>
        <v>0</v>
      </c>
      <c r="AS85">
        <f>(Positions!AL$15+1)-Positions!AB84</f>
        <v>-98</v>
      </c>
      <c r="AX85" s="9">
        <f t="shared" si="36"/>
        <v>0</v>
      </c>
    </row>
    <row r="86" spans="1:50">
      <c r="A86" s="3" t="s">
        <v>553</v>
      </c>
      <c r="B86" s="2" t="s">
        <v>550</v>
      </c>
      <c r="C86">
        <f>IF(Positions!C85&lt;21,21-Positions!C85,0)</f>
        <v>0</v>
      </c>
      <c r="D86">
        <f>(Positions!AD$15+1)-Positions!D85</f>
        <v>-89</v>
      </c>
      <c r="I86" s="9">
        <f t="shared" si="22"/>
        <v>0</v>
      </c>
      <c r="J86">
        <f>IF(Positions!F85&lt;21,21-Positions!F85,0)</f>
        <v>0</v>
      </c>
      <c r="K86">
        <f>(Positions!AE$15+1)-Positions!G85</f>
        <v>-66</v>
      </c>
      <c r="N86" s="9">
        <f t="shared" si="30"/>
        <v>0</v>
      </c>
      <c r="O86">
        <f>IF(Positions!I85&lt;21,21-Positions!I85,0)</f>
        <v>16</v>
      </c>
      <c r="P86" s="46">
        <v>14</v>
      </c>
      <c r="Q86" s="46"/>
      <c r="R86" s="46">
        <v>3</v>
      </c>
      <c r="S86" s="44">
        <f t="shared" si="31"/>
        <v>33</v>
      </c>
      <c r="T86" s="46">
        <f>IF(Positions!L85&lt;21,21-Positions!L85,0)</f>
        <v>10</v>
      </c>
      <c r="U86" s="46">
        <f>(Positions!AG$17+1)-Positions!M85</f>
        <v>9</v>
      </c>
      <c r="V86" s="46"/>
      <c r="W86" s="46"/>
      <c r="X86" s="44">
        <f t="shared" si="32"/>
        <v>19</v>
      </c>
      <c r="Y86">
        <f>IF(Positions!O85&lt;21,21-Positions!O85,0)</f>
        <v>0</v>
      </c>
      <c r="Z86">
        <f>(Positions!AH$15+1)-Positions!P85</f>
        <v>-81</v>
      </c>
      <c r="AC86" s="9">
        <f t="shared" si="33"/>
        <v>0</v>
      </c>
      <c r="AD86">
        <f>IF(Positions!U85&lt;21,21-Positions!U85,0)</f>
        <v>0</v>
      </c>
      <c r="AE86">
        <f>(Positions!AJ$15+1)-Positions!V85</f>
        <v>-98</v>
      </c>
      <c r="AJ86" s="9">
        <f t="shared" si="34"/>
        <v>0</v>
      </c>
      <c r="AK86">
        <f>IF(Positions!X85&lt;21,21-Positions!X85,0)</f>
        <v>0</v>
      </c>
      <c r="AL86">
        <f>(Positions!AK$15+1)-Positions!Y85</f>
        <v>-98</v>
      </c>
      <c r="AQ86" s="9">
        <f t="shared" si="35"/>
        <v>0</v>
      </c>
      <c r="AR86">
        <f>IF(Positions!AA85&lt;21,21-Positions!AA85,0)</f>
        <v>0</v>
      </c>
      <c r="AS86">
        <f>(Positions!AL$15+1)-Positions!AB85</f>
        <v>-98</v>
      </c>
      <c r="AX86" s="9">
        <f t="shared" si="36"/>
        <v>0</v>
      </c>
    </row>
    <row r="87" spans="1:50">
      <c r="A87" s="3" t="s">
        <v>445</v>
      </c>
      <c r="B87" s="2" t="s">
        <v>554</v>
      </c>
      <c r="C87">
        <f>IF(Positions!C86&lt;21,21-Positions!C86,0)</f>
        <v>19</v>
      </c>
      <c r="D87">
        <f>(Positions!AD$15+1)-Positions!D86</f>
        <v>9</v>
      </c>
      <c r="F87">
        <v>5</v>
      </c>
      <c r="G87">
        <v>30</v>
      </c>
      <c r="H87">
        <v>20</v>
      </c>
      <c r="I87" s="9">
        <f t="shared" si="22"/>
        <v>83</v>
      </c>
      <c r="J87">
        <f>IF(Positions!F86&lt;21,21-Positions!F86,0)</f>
        <v>0</v>
      </c>
      <c r="K87">
        <f>(Positions!AE$15+1)-Positions!G86</f>
        <v>-66</v>
      </c>
      <c r="N87" s="9">
        <f t="shared" si="30"/>
        <v>0</v>
      </c>
      <c r="O87">
        <f>IF(Positions!I86&lt;21,21-Positions!I86,0)</f>
        <v>0</v>
      </c>
      <c r="P87">
        <f>(Positions!AF$15+1)-Positions!J86</f>
        <v>-69</v>
      </c>
      <c r="S87" s="9">
        <f t="shared" si="31"/>
        <v>0</v>
      </c>
      <c r="T87">
        <f>IF(Positions!L86&lt;21,21-Positions!L86,0)</f>
        <v>0</v>
      </c>
      <c r="U87">
        <f>(Positions!AG$15+1)-Positions!M86</f>
        <v>-72</v>
      </c>
      <c r="X87" s="9">
        <f t="shared" si="32"/>
        <v>0</v>
      </c>
      <c r="Y87">
        <f>IF(Positions!O86&lt;21,21-Positions!O86,0)</f>
        <v>0</v>
      </c>
      <c r="Z87">
        <f>(Positions!AH$15+1)-Positions!P86</f>
        <v>-81</v>
      </c>
      <c r="AC87" s="9">
        <f t="shared" si="33"/>
        <v>0</v>
      </c>
      <c r="AD87">
        <f>IF(Positions!U86&lt;21,21-Positions!U86,0)</f>
        <v>0</v>
      </c>
      <c r="AE87">
        <f>(Positions!AJ$15+1)-Positions!V86</f>
        <v>-98</v>
      </c>
      <c r="AJ87" s="9">
        <f t="shared" si="34"/>
        <v>0</v>
      </c>
      <c r="AK87">
        <f>IF(Positions!X86&lt;21,21-Positions!X86,0)</f>
        <v>0</v>
      </c>
      <c r="AL87">
        <f>(Positions!AK$15+1)-Positions!Y86</f>
        <v>-98</v>
      </c>
      <c r="AQ87" s="9">
        <f t="shared" si="35"/>
        <v>0</v>
      </c>
      <c r="AR87">
        <f>IF(Positions!AA86&lt;21,21-Positions!AA86,0)</f>
        <v>0</v>
      </c>
      <c r="AS87">
        <f>(Positions!AL$15+1)-Positions!AB86</f>
        <v>-98</v>
      </c>
      <c r="AX87" s="9">
        <f t="shared" si="36"/>
        <v>0</v>
      </c>
    </row>
    <row r="88" spans="1:50">
      <c r="A88" s="4" t="s">
        <v>547</v>
      </c>
      <c r="B88" s="5" t="s">
        <v>555</v>
      </c>
      <c r="C88">
        <f>IF(Positions!C87&lt;21,21-Positions!C87,0)</f>
        <v>0</v>
      </c>
      <c r="D88">
        <f>(Positions!AD$15+1)-Positions!D87</f>
        <v>-89</v>
      </c>
      <c r="I88" s="9">
        <f t="shared" si="22"/>
        <v>0</v>
      </c>
      <c r="J88">
        <f>IF(Positions!F87&lt;21,21-Positions!F87,0)</f>
        <v>0</v>
      </c>
      <c r="K88">
        <f>(Positions!AE$15+1)-Positions!G87</f>
        <v>-66</v>
      </c>
      <c r="N88" s="9">
        <f t="shared" si="30"/>
        <v>0</v>
      </c>
      <c r="O88">
        <f>IF(Positions!I87&lt;21,21-Positions!I87,0)</f>
        <v>0</v>
      </c>
      <c r="P88">
        <f>(Positions!AF$15+1)-Positions!J87</f>
        <v>-69</v>
      </c>
      <c r="S88" s="9">
        <f t="shared" si="31"/>
        <v>0</v>
      </c>
      <c r="T88">
        <f>IF(Positions!L87&lt;21,21-Positions!L87,0)</f>
        <v>0</v>
      </c>
      <c r="U88">
        <f>(Positions!AG$15+1)-Positions!M87</f>
        <v>-72</v>
      </c>
      <c r="X88" s="9">
        <f t="shared" si="32"/>
        <v>0</v>
      </c>
      <c r="Y88">
        <f>IF(Positions!O87&lt;21,21-Positions!O87,0)</f>
        <v>0</v>
      </c>
      <c r="Z88">
        <f>(Positions!AH$15+1)-Positions!P87</f>
        <v>-81</v>
      </c>
      <c r="AC88" s="9">
        <f t="shared" si="33"/>
        <v>0</v>
      </c>
      <c r="AD88">
        <f>IF(Positions!U87&lt;21,21-Positions!U87,0)</f>
        <v>0</v>
      </c>
      <c r="AE88">
        <f>(Positions!AJ$15+1)-Positions!V87</f>
        <v>-98</v>
      </c>
      <c r="AJ88" s="9">
        <f t="shared" si="34"/>
        <v>0</v>
      </c>
      <c r="AK88">
        <f>IF(Positions!X87&lt;21,21-Positions!X87,0)</f>
        <v>0</v>
      </c>
      <c r="AL88">
        <f>(Positions!AK$15+1)-Positions!Y87</f>
        <v>-98</v>
      </c>
      <c r="AQ88" s="9">
        <f t="shared" si="35"/>
        <v>0</v>
      </c>
      <c r="AR88">
        <f>IF(Positions!AA87&lt;21,21-Positions!AA87,0)</f>
        <v>0</v>
      </c>
      <c r="AS88">
        <f>(Positions!AL$15+1)-Positions!AB87</f>
        <v>-98</v>
      </c>
      <c r="AX88" s="9">
        <f t="shared" si="36"/>
        <v>0</v>
      </c>
    </row>
    <row r="89" spans="1:50">
      <c r="A89" s="3" t="s">
        <v>556</v>
      </c>
      <c r="B89" s="2" t="s">
        <v>557</v>
      </c>
      <c r="C89">
        <f>IF(Positions!C88&lt;21,21-Positions!C88,0)</f>
        <v>0</v>
      </c>
      <c r="D89">
        <f>(Positions!AD$15+1)-Positions!D88</f>
        <v>3</v>
      </c>
      <c r="I89" s="9">
        <f t="shared" si="22"/>
        <v>3</v>
      </c>
      <c r="J89">
        <f>IF(Positions!F88&lt;21,21-Positions!F88,0)</f>
        <v>0</v>
      </c>
      <c r="K89">
        <f>(Positions!AE$15+1)-Positions!G88</f>
        <v>-66</v>
      </c>
      <c r="N89" s="9">
        <f t="shared" si="30"/>
        <v>0</v>
      </c>
      <c r="O89">
        <f>IF(Positions!I88&lt;21,21-Positions!I88,0)</f>
        <v>0</v>
      </c>
      <c r="P89">
        <f>(Positions!AF$15+1)-Positions!J88</f>
        <v>-69</v>
      </c>
      <c r="S89" s="9">
        <f t="shared" si="31"/>
        <v>0</v>
      </c>
      <c r="T89">
        <f>IF(Positions!L88&lt;21,21-Positions!L88,0)</f>
        <v>0</v>
      </c>
      <c r="U89">
        <f>(Positions!AG$15+1)-Positions!M88</f>
        <v>-72</v>
      </c>
      <c r="X89" s="9">
        <f t="shared" si="32"/>
        <v>0</v>
      </c>
      <c r="Y89">
        <f>IF(Positions!O88&lt;21,21-Positions!O88,0)</f>
        <v>0</v>
      </c>
      <c r="Z89">
        <f>(Positions!AH$15+1)-Positions!P88</f>
        <v>-81</v>
      </c>
      <c r="AC89" s="9">
        <f t="shared" si="33"/>
        <v>0</v>
      </c>
      <c r="AD89">
        <f>IF(Positions!U88&lt;21,21-Positions!U88,0)</f>
        <v>0</v>
      </c>
      <c r="AE89">
        <f>(Positions!AJ$15+1)-Positions!V88</f>
        <v>-98</v>
      </c>
      <c r="AJ89" s="9">
        <f t="shared" si="34"/>
        <v>0</v>
      </c>
      <c r="AK89">
        <f>IF(Positions!X88&lt;21,21-Positions!X88,0)</f>
        <v>0</v>
      </c>
      <c r="AL89">
        <f>(Positions!AK$15+1)-Positions!Y88</f>
        <v>-98</v>
      </c>
      <c r="AQ89" s="9">
        <f t="shared" si="35"/>
        <v>0</v>
      </c>
      <c r="AR89">
        <f>IF(Positions!AA88&lt;21,21-Positions!AA88,0)</f>
        <v>0</v>
      </c>
      <c r="AS89">
        <f>(Positions!AL$15+1)-Positions!AB88</f>
        <v>-98</v>
      </c>
      <c r="AX89" s="9">
        <f t="shared" si="36"/>
        <v>0</v>
      </c>
    </row>
    <row r="90" spans="1:50">
      <c r="A90" s="3" t="s">
        <v>558</v>
      </c>
      <c r="B90" s="2" t="s">
        <v>559</v>
      </c>
      <c r="C90">
        <f>IF(Positions!C89&lt;21,21-Positions!C89,0)</f>
        <v>0</v>
      </c>
      <c r="D90">
        <f>(Positions!AD$15+1)-Positions!D89</f>
        <v>1</v>
      </c>
      <c r="I90" s="9">
        <f t="shared" si="22"/>
        <v>1</v>
      </c>
      <c r="J90">
        <f>IF(Positions!F89&lt;21,21-Positions!F89,0)</f>
        <v>0</v>
      </c>
      <c r="K90">
        <f>(Positions!AE$15+1)-Positions!G89</f>
        <v>-66</v>
      </c>
      <c r="N90" s="9">
        <f t="shared" si="30"/>
        <v>0</v>
      </c>
      <c r="O90">
        <f>IF(Positions!I89&lt;21,21-Positions!I89,0)</f>
        <v>0</v>
      </c>
      <c r="P90">
        <f>(Positions!AF$15+1)-Positions!J89</f>
        <v>-69</v>
      </c>
      <c r="S90" s="9">
        <f t="shared" si="31"/>
        <v>0</v>
      </c>
      <c r="T90">
        <f>IF(Positions!L89&lt;21,21-Positions!L89,0)</f>
        <v>0</v>
      </c>
      <c r="U90">
        <f>(Positions!AG$15+1)-Positions!M89</f>
        <v>-72</v>
      </c>
      <c r="X90" s="9">
        <f t="shared" si="32"/>
        <v>0</v>
      </c>
      <c r="Y90">
        <f>IF(Positions!O89&lt;21,21-Positions!O89,0)</f>
        <v>0</v>
      </c>
      <c r="Z90">
        <f>(Positions!AH$15+1)-Positions!P89</f>
        <v>-81</v>
      </c>
      <c r="AC90" s="9">
        <f t="shared" si="33"/>
        <v>0</v>
      </c>
      <c r="AD90">
        <f>IF(Positions!U89&lt;21,21-Positions!U89,0)</f>
        <v>0</v>
      </c>
      <c r="AE90">
        <f>(Positions!AJ$15+1)-Positions!V89</f>
        <v>-98</v>
      </c>
      <c r="AJ90" s="9">
        <f t="shared" si="34"/>
        <v>0</v>
      </c>
      <c r="AK90">
        <f>IF(Positions!X89&lt;21,21-Positions!X89,0)</f>
        <v>0</v>
      </c>
      <c r="AL90">
        <f>(Positions!AK$15+1)-Positions!Y89</f>
        <v>-98</v>
      </c>
      <c r="AQ90" s="9">
        <f t="shared" si="35"/>
        <v>0</v>
      </c>
      <c r="AR90">
        <f>IF(Positions!AA89&lt;21,21-Positions!AA89,0)</f>
        <v>0</v>
      </c>
      <c r="AS90">
        <f>(Positions!AL$15+1)-Positions!AB89</f>
        <v>-98</v>
      </c>
      <c r="AX90" s="9">
        <f t="shared" si="36"/>
        <v>0</v>
      </c>
    </row>
    <row r="91" spans="1:50">
      <c r="A91" s="3" t="s">
        <v>560</v>
      </c>
      <c r="B91" s="2" t="s">
        <v>561</v>
      </c>
      <c r="C91">
        <f>IF(Positions!C90&lt;21,21-Positions!C90,0)</f>
        <v>0</v>
      </c>
      <c r="D91">
        <f>(Positions!AD$15+1)-Positions!D90</f>
        <v>-89</v>
      </c>
      <c r="I91" s="9">
        <f t="shared" si="22"/>
        <v>0</v>
      </c>
      <c r="J91">
        <f>IF(Positions!F90&lt;21,21-Positions!F90,0)</f>
        <v>0</v>
      </c>
      <c r="K91">
        <f>(Positions!AE$15+1)-Positions!G90</f>
        <v>-66</v>
      </c>
      <c r="N91" s="9">
        <f t="shared" si="30"/>
        <v>0</v>
      </c>
      <c r="O91">
        <f>IF(Positions!I90&lt;21,21-Positions!I90,0)</f>
        <v>0</v>
      </c>
      <c r="P91">
        <f>(Positions!AF$15+1)-Positions!J90</f>
        <v>-69</v>
      </c>
      <c r="S91" s="9">
        <f t="shared" si="31"/>
        <v>0</v>
      </c>
      <c r="T91" s="46">
        <f>IF(Positions!L90&lt;21,21-Positions!L90,0)</f>
        <v>17</v>
      </c>
      <c r="U91" s="46">
        <f>(Positions!AG$17+1)-Positions!M90</f>
        <v>12</v>
      </c>
      <c r="V91" s="46"/>
      <c r="W91" s="46"/>
      <c r="X91" s="44">
        <f t="shared" si="32"/>
        <v>29</v>
      </c>
      <c r="Y91">
        <f>IF(Positions!O90&lt;21,21-Positions!O90,0)</f>
        <v>0</v>
      </c>
      <c r="Z91">
        <f>(Positions!AH$15+1)-Positions!P90</f>
        <v>-81</v>
      </c>
      <c r="AC91" s="9">
        <f t="shared" si="33"/>
        <v>0</v>
      </c>
      <c r="AD91">
        <f>IF(Positions!U90&lt;21,21-Positions!U90,0)</f>
        <v>0</v>
      </c>
      <c r="AE91">
        <f>(Positions!AJ$15+1)-Positions!V90</f>
        <v>-98</v>
      </c>
      <c r="AJ91" s="9">
        <f t="shared" si="34"/>
        <v>0</v>
      </c>
      <c r="AK91">
        <f>IF(Positions!X90&lt;21,21-Positions!X90,0)</f>
        <v>0</v>
      </c>
      <c r="AL91">
        <f>(Positions!AK$15+1)-Positions!Y90</f>
        <v>-98</v>
      </c>
      <c r="AQ91" s="9">
        <f t="shared" si="35"/>
        <v>0</v>
      </c>
      <c r="AR91">
        <f>IF(Positions!AA90&lt;21,21-Positions!AA90,0)</f>
        <v>0</v>
      </c>
      <c r="AS91">
        <f>(Positions!AL$15+1)-Positions!AB90</f>
        <v>-98</v>
      </c>
      <c r="AX91" s="9">
        <f t="shared" si="36"/>
        <v>0</v>
      </c>
    </row>
    <row r="92" spans="1:50">
      <c r="A92" s="3" t="s">
        <v>562</v>
      </c>
      <c r="B92" s="2" t="s">
        <v>504</v>
      </c>
      <c r="C92">
        <f>IF(Positions!C91&lt;21,21-Positions!C91,0)</f>
        <v>0</v>
      </c>
      <c r="D92">
        <f>(Positions!AD$15+1)-Positions!D91</f>
        <v>-89</v>
      </c>
      <c r="I92" s="9">
        <f t="shared" si="22"/>
        <v>0</v>
      </c>
      <c r="J92">
        <f>IF(Positions!F91&lt;21,21-Positions!F91,0)</f>
        <v>0</v>
      </c>
      <c r="K92">
        <f>(Positions!AE$15+1)-Positions!G91</f>
        <v>16</v>
      </c>
      <c r="N92" s="9">
        <f t="shared" si="30"/>
        <v>16</v>
      </c>
      <c r="O92">
        <f>IF(Positions!I91&lt;21,21-Positions!I91,0)</f>
        <v>0</v>
      </c>
      <c r="P92">
        <f>(Positions!AF$15+1)-Positions!J91</f>
        <v>-69</v>
      </c>
      <c r="S92" s="9">
        <f t="shared" si="31"/>
        <v>0</v>
      </c>
      <c r="T92">
        <f>IF(Positions!L91&lt;21,21-Positions!L91,0)</f>
        <v>15</v>
      </c>
      <c r="U92">
        <f>(Positions!AG$17+1)-Positions!M91</f>
        <v>11</v>
      </c>
      <c r="W92">
        <v>3</v>
      </c>
      <c r="X92" s="9">
        <f t="shared" si="32"/>
        <v>29</v>
      </c>
      <c r="Y92">
        <f>IF(Positions!O91&lt;21,21-Positions!O91,0)</f>
        <v>12</v>
      </c>
      <c r="Z92">
        <f>(Positions!AH$15+1)-Positions!P91</f>
        <v>11</v>
      </c>
      <c r="AC92" s="9">
        <f t="shared" si="33"/>
        <v>23</v>
      </c>
      <c r="AD92">
        <f>IF(Positions!U91&lt;21,21-Positions!U91,0)</f>
        <v>0</v>
      </c>
      <c r="AE92">
        <f>(Positions!AJ$15+1)-Positions!V91</f>
        <v>-98</v>
      </c>
      <c r="AJ92" s="9">
        <f t="shared" si="34"/>
        <v>0</v>
      </c>
      <c r="AK92">
        <f>IF(Positions!X91&lt;21,21-Positions!X91,0)</f>
        <v>0</v>
      </c>
      <c r="AL92">
        <f>(Positions!AK$15+1)-Positions!Y91</f>
        <v>-98</v>
      </c>
      <c r="AQ92" s="9">
        <f t="shared" si="35"/>
        <v>0</v>
      </c>
      <c r="AR92">
        <f>IF(Positions!AA91&lt;21,21-Positions!AA91,0)</f>
        <v>0</v>
      </c>
      <c r="AS92">
        <f>(Positions!AL$15+1)-Positions!AB91</f>
        <v>-98</v>
      </c>
      <c r="AX92" s="9">
        <f t="shared" si="36"/>
        <v>0</v>
      </c>
    </row>
    <row r="93" spans="1:50">
      <c r="A93" s="4" t="s">
        <v>423</v>
      </c>
      <c r="B93" s="5" t="s">
        <v>563</v>
      </c>
      <c r="C93">
        <f>IF(Positions!C92&lt;21,21-Positions!C92,0)</f>
        <v>0</v>
      </c>
      <c r="D93">
        <f>(Positions!AD$15+1)-Positions!D92</f>
        <v>-89</v>
      </c>
      <c r="I93" s="9">
        <f t="shared" si="22"/>
        <v>0</v>
      </c>
      <c r="J93">
        <f>IF(Positions!F92&lt;21,21-Positions!F92,0)</f>
        <v>14</v>
      </c>
      <c r="K93" s="13">
        <v>9</v>
      </c>
      <c r="L93" s="13"/>
      <c r="M93" s="13">
        <v>5</v>
      </c>
      <c r="N93" s="44">
        <f t="shared" si="30"/>
        <v>28</v>
      </c>
      <c r="O93">
        <f>IF(Positions!I92&lt;21,21-Positions!I92,0)</f>
        <v>7</v>
      </c>
      <c r="P93" s="46">
        <v>9</v>
      </c>
      <c r="Q93" s="46"/>
      <c r="R93" s="46"/>
      <c r="S93" s="44">
        <f t="shared" si="31"/>
        <v>16</v>
      </c>
      <c r="T93" s="46">
        <f>IF(Positions!L92&lt;21,21-Positions!L92,0)</f>
        <v>0</v>
      </c>
      <c r="U93" s="46">
        <f>(Positions!AG$17+1)-Positions!M92</f>
        <v>5</v>
      </c>
      <c r="V93" s="46"/>
      <c r="W93" s="46"/>
      <c r="X93" s="44">
        <f t="shared" si="32"/>
        <v>5</v>
      </c>
      <c r="Y93">
        <f>IF(Positions!O92&lt;21,21-Positions!O92,0)</f>
        <v>0</v>
      </c>
      <c r="Z93">
        <f>(Positions!AH$15+1)-Positions!P92</f>
        <v>7</v>
      </c>
      <c r="AC93" s="9">
        <f t="shared" si="33"/>
        <v>7</v>
      </c>
      <c r="AD93">
        <f>IF(Positions!U92&lt;21,21-Positions!U92,0)</f>
        <v>0</v>
      </c>
      <c r="AE93">
        <f>(Positions!AJ$15+1)-Positions!V92</f>
        <v>-98</v>
      </c>
      <c r="AJ93" s="9">
        <f t="shared" si="34"/>
        <v>0</v>
      </c>
      <c r="AK93">
        <f>IF(Positions!X92&lt;21,21-Positions!X92,0)</f>
        <v>0</v>
      </c>
      <c r="AL93">
        <f>(Positions!AK$15+1)-Positions!Y92</f>
        <v>-98</v>
      </c>
      <c r="AQ93" s="9">
        <f t="shared" si="35"/>
        <v>0</v>
      </c>
      <c r="AR93">
        <f>IF(Positions!AA92&lt;21,21-Positions!AA92,0)</f>
        <v>0</v>
      </c>
      <c r="AS93">
        <f>(Positions!AL$15+1)-Positions!AB92</f>
        <v>-98</v>
      </c>
      <c r="AX93" s="9">
        <f t="shared" si="36"/>
        <v>0</v>
      </c>
    </row>
    <row r="94" spans="1:50">
      <c r="A94" s="3" t="s">
        <v>564</v>
      </c>
      <c r="B94" s="2" t="s">
        <v>524</v>
      </c>
      <c r="C94">
        <f>IF(Positions!C93&lt;21,21-Positions!C93,0)</f>
        <v>0</v>
      </c>
      <c r="D94">
        <f>(Positions!AD$15+1)-Positions!D93</f>
        <v>-89</v>
      </c>
      <c r="I94" s="9">
        <f t="shared" si="22"/>
        <v>0</v>
      </c>
      <c r="J94">
        <f>IF(Positions!F93&lt;21,21-Positions!F93,0)</f>
        <v>0</v>
      </c>
      <c r="K94">
        <f>(Positions!AE$15+1)-Positions!G93</f>
        <v>-66</v>
      </c>
      <c r="N94" s="9">
        <f t="shared" si="30"/>
        <v>0</v>
      </c>
      <c r="O94">
        <f>IF(Positions!I93&lt;21,21-Positions!I93,0)</f>
        <v>0</v>
      </c>
      <c r="P94">
        <f>(Positions!AF$15+1)-Positions!J93</f>
        <v>-69</v>
      </c>
      <c r="S94" s="9">
        <f t="shared" si="31"/>
        <v>0</v>
      </c>
      <c r="T94">
        <f>IF(Positions!L93&lt;21,21-Positions!L93,0)</f>
        <v>0</v>
      </c>
      <c r="U94">
        <f>(Positions!AG$15+1)-Positions!M93</f>
        <v>-72</v>
      </c>
      <c r="X94" s="9">
        <f t="shared" si="32"/>
        <v>0</v>
      </c>
      <c r="Y94">
        <f>IF(Positions!O93&lt;21,21-Positions!O93,0)</f>
        <v>0</v>
      </c>
      <c r="Z94">
        <f>(Positions!AH$15+1)-Positions!P93</f>
        <v>-81</v>
      </c>
      <c r="AC94" s="9">
        <f t="shared" si="33"/>
        <v>0</v>
      </c>
      <c r="AD94">
        <f>IF(Positions!U93&lt;21,21-Positions!U93,0)</f>
        <v>0</v>
      </c>
      <c r="AE94">
        <f>(Positions!AJ$15+1)-Positions!V93</f>
        <v>-98</v>
      </c>
      <c r="AJ94" s="9">
        <f t="shared" si="34"/>
        <v>0</v>
      </c>
      <c r="AK94">
        <f>IF(Positions!X93&lt;21,21-Positions!X93,0)</f>
        <v>0</v>
      </c>
      <c r="AL94">
        <f>(Positions!AK$15+1)-Positions!Y93</f>
        <v>-98</v>
      </c>
      <c r="AQ94" s="9">
        <f t="shared" si="35"/>
        <v>0</v>
      </c>
      <c r="AR94">
        <f>IF(Positions!AA93&lt;21,21-Positions!AA93,0)</f>
        <v>0</v>
      </c>
      <c r="AS94">
        <f>(Positions!AL$15+1)-Positions!AB93</f>
        <v>-98</v>
      </c>
      <c r="AX94" s="9">
        <f t="shared" si="36"/>
        <v>0</v>
      </c>
    </row>
    <row r="95" spans="1:50">
      <c r="A95" s="3" t="s">
        <v>456</v>
      </c>
      <c r="B95" s="2" t="s">
        <v>435</v>
      </c>
      <c r="C95">
        <f>IF(Positions!C94&lt;21,21-Positions!C94,0)</f>
        <v>0</v>
      </c>
      <c r="D95">
        <f>(Positions!AD$15+1)-Positions!D94</f>
        <v>-89</v>
      </c>
      <c r="I95" s="9">
        <f t="shared" si="22"/>
        <v>0</v>
      </c>
      <c r="J95">
        <f>IF(Positions!F94&lt;21,21-Positions!F94,0)</f>
        <v>0</v>
      </c>
      <c r="K95">
        <f>(Positions!AE$15+1)-Positions!G94</f>
        <v>-66</v>
      </c>
      <c r="N95" s="9">
        <f t="shared" si="30"/>
        <v>0</v>
      </c>
      <c r="O95">
        <f>IF(Positions!I94&lt;21,21-Positions!I94,0)</f>
        <v>0</v>
      </c>
      <c r="P95">
        <f>(Positions!AF$15+1)-Positions!J94</f>
        <v>-69</v>
      </c>
      <c r="S95" s="9">
        <f t="shared" si="31"/>
        <v>0</v>
      </c>
      <c r="T95">
        <f>IF(Positions!L94&lt;21,21-Positions!L94,0)</f>
        <v>0</v>
      </c>
      <c r="U95">
        <f>(Positions!AG$15+1)-Positions!M94</f>
        <v>-72</v>
      </c>
      <c r="X95" s="9">
        <f t="shared" si="32"/>
        <v>0</v>
      </c>
      <c r="Y95">
        <f>IF(Positions!O94&lt;21,21-Positions!O94,0)</f>
        <v>0</v>
      </c>
      <c r="Z95">
        <f>(Positions!AH$15+1)-Positions!P94</f>
        <v>-81</v>
      </c>
      <c r="AC95" s="9">
        <f t="shared" si="33"/>
        <v>0</v>
      </c>
      <c r="AD95">
        <f>IF(Positions!U94&lt;21,21-Positions!U94,0)</f>
        <v>0</v>
      </c>
      <c r="AE95">
        <f>(Positions!AJ$15+1)-Positions!V94</f>
        <v>-98</v>
      </c>
      <c r="AJ95" s="9">
        <f t="shared" si="34"/>
        <v>0</v>
      </c>
      <c r="AK95">
        <f>IF(Positions!X94&lt;21,21-Positions!X94,0)</f>
        <v>0</v>
      </c>
      <c r="AL95">
        <f>(Positions!AK$15+1)-Positions!Y94</f>
        <v>-98</v>
      </c>
      <c r="AQ95" s="9">
        <f t="shared" si="35"/>
        <v>0</v>
      </c>
      <c r="AR95">
        <f>IF(Positions!AA94&lt;21,21-Positions!AA94,0)</f>
        <v>0</v>
      </c>
      <c r="AS95">
        <f>(Positions!AL$15+1)-Positions!AB94</f>
        <v>-98</v>
      </c>
      <c r="AX95" s="9">
        <f t="shared" si="36"/>
        <v>0</v>
      </c>
    </row>
    <row r="96" spans="1:50">
      <c r="A96" s="3" t="s">
        <v>565</v>
      </c>
      <c r="B96" s="2" t="s">
        <v>566</v>
      </c>
      <c r="C96">
        <f>IF(Positions!C95&lt;21,21-Positions!C95,0)</f>
        <v>0</v>
      </c>
      <c r="D96">
        <f>(Positions!AD$15+1)-Positions!D95</f>
        <v>2</v>
      </c>
      <c r="I96" s="9">
        <f t="shared" si="22"/>
        <v>2</v>
      </c>
      <c r="J96">
        <f>IF(Positions!F95&lt;21,21-Positions!F95,0)</f>
        <v>0</v>
      </c>
      <c r="K96">
        <f>(Positions!AE$15+1)-Positions!G95</f>
        <v>18</v>
      </c>
      <c r="N96" s="9">
        <f t="shared" si="30"/>
        <v>18</v>
      </c>
      <c r="O96">
        <f>IF(Positions!I95&lt;21,21-Positions!I95,0)</f>
        <v>9</v>
      </c>
      <c r="P96" s="46">
        <v>10</v>
      </c>
      <c r="Q96" s="46"/>
      <c r="R96" s="46"/>
      <c r="S96" s="44">
        <f t="shared" si="31"/>
        <v>19</v>
      </c>
      <c r="T96">
        <f>IF(Positions!L95&lt;21,21-Positions!L95,0)</f>
        <v>0</v>
      </c>
      <c r="U96">
        <f>(Positions!AG$15+1)-Positions!M95</f>
        <v>-72</v>
      </c>
      <c r="X96" s="9">
        <f t="shared" si="32"/>
        <v>0</v>
      </c>
      <c r="Y96">
        <f>IF(Positions!O95&lt;21,21-Positions!O95,0)</f>
        <v>11</v>
      </c>
      <c r="Z96">
        <f>(Positions!AH$15+1)-Positions!P95</f>
        <v>10</v>
      </c>
      <c r="AB96">
        <v>5</v>
      </c>
      <c r="AC96" s="9">
        <f t="shared" si="33"/>
        <v>26</v>
      </c>
      <c r="AD96">
        <f>IF(Positions!U95&lt;21,21-Positions!U95,0)</f>
        <v>0</v>
      </c>
      <c r="AE96">
        <f>(Positions!AJ$15+1)-Positions!V95</f>
        <v>-98</v>
      </c>
      <c r="AJ96" s="9">
        <f t="shared" si="34"/>
        <v>0</v>
      </c>
      <c r="AK96">
        <f>IF(Positions!X95&lt;21,21-Positions!X95,0)</f>
        <v>0</v>
      </c>
      <c r="AL96">
        <f>(Positions!AK$15+1)-Positions!Y95</f>
        <v>-98</v>
      </c>
      <c r="AQ96" s="9">
        <f t="shared" si="35"/>
        <v>0</v>
      </c>
      <c r="AR96">
        <f>IF(Positions!AA95&lt;21,21-Positions!AA95,0)</f>
        <v>0</v>
      </c>
      <c r="AS96">
        <f>(Positions!AL$15+1)-Positions!AB95</f>
        <v>-98</v>
      </c>
      <c r="AX96" s="9">
        <f t="shared" si="36"/>
        <v>0</v>
      </c>
    </row>
    <row r="97" spans="1:50">
      <c r="A97" s="3" t="s">
        <v>567</v>
      </c>
      <c r="B97" s="2" t="s">
        <v>568</v>
      </c>
      <c r="C97">
        <f>IF(Positions!C96&lt;21,21-Positions!C96,0)</f>
        <v>0</v>
      </c>
      <c r="D97">
        <f>(Positions!AD$15+1)-Positions!D96</f>
        <v>-89</v>
      </c>
      <c r="I97" s="9">
        <f t="shared" si="22"/>
        <v>0</v>
      </c>
      <c r="J97">
        <f>IF(Positions!F96&lt;21,21-Positions!F96,0)</f>
        <v>0</v>
      </c>
      <c r="K97">
        <f>(Positions!AE$15+1)-Positions!G96</f>
        <v>-66</v>
      </c>
      <c r="N97" s="9">
        <f t="shared" si="30"/>
        <v>0</v>
      </c>
      <c r="O97">
        <f>IF(Positions!I96&lt;21,21-Positions!I96,0)</f>
        <v>0</v>
      </c>
      <c r="P97">
        <f>(Positions!AF$15+1)-Positions!J96</f>
        <v>-69</v>
      </c>
      <c r="S97" s="9">
        <f t="shared" si="31"/>
        <v>0</v>
      </c>
      <c r="T97">
        <f>IF(Positions!L96&lt;21,21-Positions!L96,0)</f>
        <v>0</v>
      </c>
      <c r="U97">
        <f>(Positions!AG$15+1)-Positions!M96</f>
        <v>-72</v>
      </c>
      <c r="X97" s="9">
        <f t="shared" si="32"/>
        <v>0</v>
      </c>
      <c r="Y97">
        <f>IF(Positions!O96&lt;21,21-Positions!O96,0)</f>
        <v>0</v>
      </c>
      <c r="Z97">
        <f>(Positions!AH$15+1)-Positions!P96</f>
        <v>-81</v>
      </c>
      <c r="AC97" s="9">
        <f t="shared" si="33"/>
        <v>0</v>
      </c>
      <c r="AD97">
        <f>IF(Positions!U96&lt;21,21-Positions!U96,0)</f>
        <v>0</v>
      </c>
      <c r="AE97">
        <f>(Positions!AJ$15+1)-Positions!V96</f>
        <v>-98</v>
      </c>
      <c r="AJ97" s="9">
        <f t="shared" si="34"/>
        <v>0</v>
      </c>
      <c r="AK97">
        <f>IF(Positions!X96&lt;21,21-Positions!X96,0)</f>
        <v>0</v>
      </c>
      <c r="AL97">
        <f>(Positions!AK$15+1)-Positions!Y96</f>
        <v>-98</v>
      </c>
      <c r="AQ97" s="9">
        <f t="shared" si="35"/>
        <v>0</v>
      </c>
      <c r="AR97">
        <f>IF(Positions!AA96&lt;21,21-Positions!AA96,0)</f>
        <v>0</v>
      </c>
      <c r="AS97">
        <f>(Positions!AL$15+1)-Positions!AB96</f>
        <v>-98</v>
      </c>
      <c r="AX97" s="9">
        <f t="shared" si="36"/>
        <v>0</v>
      </c>
    </row>
    <row r="98" spans="1:50">
      <c r="A98" s="4" t="s">
        <v>569</v>
      </c>
      <c r="B98" s="5" t="s">
        <v>570</v>
      </c>
      <c r="C98">
        <f>IF(Positions!C97&lt;21,21-Positions!C97,0)</f>
        <v>0</v>
      </c>
      <c r="D98">
        <f>(Positions!AD$15+1)-Positions!D97</f>
        <v>-89</v>
      </c>
      <c r="I98" s="9">
        <f t="shared" si="22"/>
        <v>0</v>
      </c>
      <c r="J98">
        <f>IF(Positions!F97&lt;21,21-Positions!F97,0)</f>
        <v>0</v>
      </c>
      <c r="K98">
        <f>(Positions!AE$15+1)-Positions!G97</f>
        <v>12</v>
      </c>
      <c r="N98" s="9">
        <f t="shared" si="30"/>
        <v>12</v>
      </c>
      <c r="O98">
        <f>IF(Positions!I97&lt;21,21-Positions!I97,0)</f>
        <v>0</v>
      </c>
      <c r="P98">
        <f>(Positions!AF$15+1)-Positions!J97</f>
        <v>11</v>
      </c>
      <c r="R98">
        <v>3</v>
      </c>
      <c r="S98" s="9">
        <f t="shared" si="31"/>
        <v>14</v>
      </c>
      <c r="T98">
        <f>IF(Positions!L97&lt;21,21-Positions!L97,0)</f>
        <v>0</v>
      </c>
      <c r="U98">
        <f>(Positions!AG$15+1)-Positions!M97</f>
        <v>8</v>
      </c>
      <c r="X98" s="9">
        <f t="shared" si="32"/>
        <v>8</v>
      </c>
      <c r="Y98">
        <f>IF(Positions!O97&lt;21,21-Positions!O97,0)</f>
        <v>0</v>
      </c>
      <c r="Z98">
        <f>(Positions!AH$15+1)-Positions!P97</f>
        <v>1</v>
      </c>
      <c r="AC98" s="9">
        <f t="shared" si="33"/>
        <v>1</v>
      </c>
      <c r="AD98">
        <f>IF(Positions!U97&lt;21,21-Positions!U97,0)</f>
        <v>0</v>
      </c>
      <c r="AE98">
        <f>(Positions!AJ$15+1)-Positions!V97</f>
        <v>-98</v>
      </c>
      <c r="AJ98" s="9">
        <f t="shared" si="34"/>
        <v>0</v>
      </c>
      <c r="AK98">
        <f>IF(Positions!X97&lt;21,21-Positions!X97,0)</f>
        <v>0</v>
      </c>
      <c r="AL98">
        <f>(Positions!AK$15+1)-Positions!Y97</f>
        <v>-98</v>
      </c>
      <c r="AQ98" s="9">
        <f t="shared" si="35"/>
        <v>0</v>
      </c>
      <c r="AR98">
        <f>IF(Positions!AA97&lt;21,21-Positions!AA97,0)</f>
        <v>0</v>
      </c>
      <c r="AS98">
        <f>(Positions!AL$15+1)-Positions!AB97</f>
        <v>-98</v>
      </c>
      <c r="AX98" s="9">
        <f t="shared" si="36"/>
        <v>0</v>
      </c>
    </row>
    <row r="99" spans="1:50">
      <c r="A99" s="3"/>
      <c r="B99" s="2"/>
      <c r="C99">
        <f>IF(Positions!C98&lt;21,21-Positions!C98,0)</f>
        <v>0</v>
      </c>
      <c r="D99">
        <f>(Positions!AD$15+1)-Positions!D98</f>
        <v>-89</v>
      </c>
      <c r="I99" s="9">
        <f t="shared" si="22"/>
        <v>0</v>
      </c>
      <c r="J99">
        <f>IF(Positions!F98&lt;21,21-Positions!F98,0)</f>
        <v>0</v>
      </c>
      <c r="K99">
        <f>(Positions!AE$15+1)-Positions!G98</f>
        <v>-66</v>
      </c>
      <c r="N99" s="9">
        <f t="shared" si="30"/>
        <v>0</v>
      </c>
      <c r="O99">
        <f>IF(Positions!I98&lt;21,21-Positions!I98,0)</f>
        <v>0</v>
      </c>
      <c r="P99">
        <f>(Positions!AF$15+1)-Positions!J98</f>
        <v>-69</v>
      </c>
      <c r="S99" s="9">
        <f t="shared" si="31"/>
        <v>0</v>
      </c>
      <c r="T99">
        <f>IF(Positions!L98&lt;21,21-Positions!L98,0)</f>
        <v>0</v>
      </c>
      <c r="U99">
        <f>(Positions!AG$15+1)-Positions!M98</f>
        <v>-72</v>
      </c>
      <c r="X99" s="9">
        <f t="shared" si="32"/>
        <v>0</v>
      </c>
      <c r="Y99">
        <f>IF(Positions!O98&lt;21,21-Positions!O98,0)</f>
        <v>0</v>
      </c>
      <c r="Z99">
        <f>(Positions!AH$15+1)-Positions!P98</f>
        <v>-81</v>
      </c>
      <c r="AC99" s="9">
        <f t="shared" si="33"/>
        <v>0</v>
      </c>
      <c r="AD99">
        <f>IF(Positions!U98&lt;21,21-Positions!U98,0)</f>
        <v>0</v>
      </c>
      <c r="AE99">
        <f>(Positions!AJ$15+1)-Positions!V98</f>
        <v>-98</v>
      </c>
      <c r="AJ99" s="9">
        <f t="shared" si="34"/>
        <v>0</v>
      </c>
      <c r="AK99">
        <f>IF(Positions!X98&lt;21,21-Positions!X98,0)</f>
        <v>0</v>
      </c>
      <c r="AL99">
        <f>(Positions!AK$15+1)-Positions!Y98</f>
        <v>-98</v>
      </c>
      <c r="AQ99" s="9">
        <f t="shared" si="35"/>
        <v>0</v>
      </c>
      <c r="AR99">
        <f>IF(Positions!AA98&lt;21,21-Positions!AA98,0)</f>
        <v>0</v>
      </c>
      <c r="AS99">
        <f>(Positions!AL$15+1)-Positions!AB98</f>
        <v>-98</v>
      </c>
      <c r="AX99" s="9">
        <f t="shared" si="36"/>
        <v>0</v>
      </c>
    </row>
    <row r="100" spans="1:50">
      <c r="A100" s="3"/>
      <c r="B100" s="2"/>
      <c r="C100">
        <f>IF(Positions!C99&lt;21,21-Positions!C99,0)</f>
        <v>0</v>
      </c>
      <c r="D100">
        <f>(Positions!AD$15+1)-Positions!D99</f>
        <v>-89</v>
      </c>
      <c r="I100" s="9">
        <f t="shared" si="22"/>
        <v>0</v>
      </c>
      <c r="J100">
        <f>IF(Positions!F99&lt;21,21-Positions!F99,0)</f>
        <v>0</v>
      </c>
      <c r="K100">
        <f>(Positions!AE$15+1)-Positions!G99</f>
        <v>-66</v>
      </c>
      <c r="N100" s="9">
        <f t="shared" si="30"/>
        <v>0</v>
      </c>
      <c r="O100">
        <f>IF(Positions!I99&lt;21,21-Positions!I99,0)</f>
        <v>0</v>
      </c>
      <c r="P100">
        <f>(Positions!AF$15+1)-Positions!J99</f>
        <v>-69</v>
      </c>
      <c r="S100" s="9">
        <f t="shared" si="31"/>
        <v>0</v>
      </c>
      <c r="T100">
        <f>IF(Positions!L99&lt;21,21-Positions!L99,0)</f>
        <v>0</v>
      </c>
      <c r="U100">
        <f>(Positions!AG$15+1)-Positions!M99</f>
        <v>-72</v>
      </c>
      <c r="X100" s="9">
        <f t="shared" si="32"/>
        <v>0</v>
      </c>
      <c r="Y100">
        <f>IF(Positions!O99&lt;21,21-Positions!O99,0)</f>
        <v>0</v>
      </c>
      <c r="Z100">
        <f>(Positions!AH$15+1)-Positions!P99</f>
        <v>-81</v>
      </c>
      <c r="AC100" s="9">
        <f t="shared" si="33"/>
        <v>0</v>
      </c>
      <c r="AD100">
        <f>IF(Positions!U99&lt;21,21-Positions!U99,0)</f>
        <v>0</v>
      </c>
      <c r="AE100">
        <f>(Positions!AJ$15+1)-Positions!V99</f>
        <v>-98</v>
      </c>
      <c r="AJ100" s="9">
        <f t="shared" si="34"/>
        <v>0</v>
      </c>
      <c r="AK100">
        <f>IF(Positions!X99&lt;21,21-Positions!X99,0)</f>
        <v>0</v>
      </c>
      <c r="AL100">
        <f>(Positions!AK$15+1)-Positions!Y99</f>
        <v>-98</v>
      </c>
      <c r="AQ100" s="9">
        <f t="shared" si="35"/>
        <v>0</v>
      </c>
      <c r="AR100">
        <f>IF(Positions!AA99&lt;21,21-Positions!AA99,0)</f>
        <v>0</v>
      </c>
      <c r="AS100">
        <f>(Positions!AL$15+1)-Positions!AB99</f>
        <v>-98</v>
      </c>
      <c r="AX100" s="9">
        <f t="shared" si="36"/>
        <v>0</v>
      </c>
    </row>
    <row r="101" spans="1:50" s="1" customFormat="1">
      <c r="A101" s="11"/>
      <c r="B101" s="12"/>
      <c r="C101">
        <f>IF(Positions!C100&lt;21,21-Positions!C100,0)</f>
        <v>0</v>
      </c>
      <c r="D101" s="1">
        <f>(Positions!AD$15+1)-Positions!D100</f>
        <v>-89</v>
      </c>
      <c r="E101" s="8"/>
      <c r="F101" s="8"/>
      <c r="G101" s="8"/>
      <c r="H101" s="8"/>
      <c r="I101" s="9">
        <f t="shared" si="22"/>
        <v>0</v>
      </c>
      <c r="J101">
        <f>IF(Positions!F100&lt;21,21-Positions!F100,0)</f>
        <v>0</v>
      </c>
      <c r="K101" s="1">
        <f>(Positions!AE$15+1)-Positions!G100</f>
        <v>-66</v>
      </c>
      <c r="L101" s="8"/>
      <c r="M101" s="8"/>
      <c r="N101" s="10">
        <f t="shared" ref="N101:N131" si="37">IF(SUM(J101:M101)&lt;0,0,SUM(J101:M101))</f>
        <v>0</v>
      </c>
      <c r="O101">
        <f>IF(Positions!I100&lt;21,21-Positions!I100,0)</f>
        <v>0</v>
      </c>
      <c r="P101" s="1">
        <f>(Positions!AF$15+1)-Positions!J100</f>
        <v>-69</v>
      </c>
      <c r="Q101" s="8"/>
      <c r="R101" s="8"/>
      <c r="S101" s="10">
        <f t="shared" ref="S101:S131" si="38">IF(SUM(O101:R101)&lt;0,0,SUM(O101:R101))</f>
        <v>0</v>
      </c>
      <c r="T101">
        <f>IF(Positions!L100&lt;21,21-Positions!L100,0)</f>
        <v>0</v>
      </c>
      <c r="U101">
        <f>(Positions!AG$15+1)-Positions!M100</f>
        <v>-72</v>
      </c>
      <c r="X101" s="10">
        <f t="shared" ref="X101:X131" si="39">IF(SUM(T101:W101)&lt;0,0,SUM(T101:W101))</f>
        <v>0</v>
      </c>
      <c r="Y101">
        <f>IF(Positions!O100&lt;21,21-Positions!O100,0)</f>
        <v>0</v>
      </c>
      <c r="Z101">
        <f>(Positions!AH$15+1)-Positions!P100</f>
        <v>-81</v>
      </c>
      <c r="AC101" s="10">
        <f t="shared" ref="AC101:AC131" si="40">IF(SUM(Y101:AB101)&lt;0,0,SUM(Y101:AB101))</f>
        <v>0</v>
      </c>
      <c r="AD101">
        <f>IF(Positions!U100&lt;21,21-Positions!U100,0)</f>
        <v>0</v>
      </c>
      <c r="AE101">
        <f>(Positions!AJ$15+1)-Positions!V100</f>
        <v>-98</v>
      </c>
      <c r="AJ101" s="10">
        <f t="shared" ref="AJ101:AJ131" si="41">IF(SUM(AD101:AI101)&lt;0,0,SUM(AD101:AI101))</f>
        <v>0</v>
      </c>
      <c r="AK101">
        <f>IF(Positions!X100&lt;21,21-Positions!X100,0)</f>
        <v>0</v>
      </c>
      <c r="AL101">
        <f>(Positions!AK$15+1)-Positions!Y100</f>
        <v>-98</v>
      </c>
      <c r="AQ101" s="10">
        <f t="shared" ref="AQ101:AQ131" si="42">IF(SUM(AK101:AP101)&lt;0,0,SUM(AK101:AP101))</f>
        <v>0</v>
      </c>
      <c r="AR101">
        <f>IF(Positions!AA100&lt;21,21-Positions!AA100,0)</f>
        <v>0</v>
      </c>
      <c r="AS101">
        <f>(Positions!AL$15+1)-Positions!AB100</f>
        <v>-98</v>
      </c>
      <c r="AX101" s="10">
        <f t="shared" ref="AX101:AX131" si="43">IF(SUM(AR101:AW101)&lt;0,0,SUM(AR101:AW101))</f>
        <v>0</v>
      </c>
    </row>
    <row r="102" spans="1:50">
      <c r="A102" s="3" t="s">
        <v>571</v>
      </c>
      <c r="B102" s="2" t="s">
        <v>459</v>
      </c>
      <c r="C102">
        <f>IF(Positions!C101&lt;21,21-Positions!C101,0)</f>
        <v>0</v>
      </c>
      <c r="D102">
        <f>(Positions!AD$16+1)-Positions!D101</f>
        <v>-95</v>
      </c>
      <c r="I102" s="9">
        <f t="shared" si="22"/>
        <v>0</v>
      </c>
      <c r="J102">
        <f>IF(Positions!F101&lt;21,21-Positions!F101,0)</f>
        <v>0</v>
      </c>
      <c r="K102">
        <f>(Positions!AE$16+1)-Positions!G101</f>
        <v>-91</v>
      </c>
      <c r="N102" s="9">
        <f t="shared" si="37"/>
        <v>0</v>
      </c>
      <c r="O102">
        <f>IF(Positions!I101&lt;21,21-Positions!I101,0)</f>
        <v>0</v>
      </c>
      <c r="P102">
        <f>(Positions!AF$16+1)-Positions!J101</f>
        <v>-93</v>
      </c>
      <c r="S102" s="9">
        <f t="shared" si="38"/>
        <v>0</v>
      </c>
      <c r="T102">
        <f>IF(Positions!L101&lt;21,21-Positions!L101,0)</f>
        <v>0</v>
      </c>
      <c r="U102">
        <f>(Positions!AG$16+1)-Positions!M101</f>
        <v>-93</v>
      </c>
      <c r="X102" s="9">
        <f t="shared" si="39"/>
        <v>0</v>
      </c>
      <c r="Y102">
        <f>IF(Positions!O101&lt;21,21-Positions!O101,0)</f>
        <v>0</v>
      </c>
      <c r="Z102">
        <f>(Positions!AH$16+1)-Positions!P101</f>
        <v>-91</v>
      </c>
      <c r="AC102" s="9">
        <f t="shared" si="40"/>
        <v>0</v>
      </c>
      <c r="AD102">
        <f>IF(Positions!U101&lt;21,21-Positions!U101,0)</f>
        <v>0</v>
      </c>
      <c r="AE102">
        <f>(Positions!AJ$16+1)-Positions!V101</f>
        <v>-98</v>
      </c>
      <c r="AJ102" s="9">
        <f t="shared" si="41"/>
        <v>0</v>
      </c>
      <c r="AK102">
        <f>IF(Positions!X101&lt;21,21-Positions!X101,0)</f>
        <v>0</v>
      </c>
      <c r="AL102">
        <f>(Positions!AK$16+1)-Positions!Y101</f>
        <v>-98</v>
      </c>
      <c r="AQ102" s="9">
        <f t="shared" si="42"/>
        <v>0</v>
      </c>
      <c r="AR102">
        <f>IF(Positions!AA101&lt;21,21-Positions!AA101,0)</f>
        <v>0</v>
      </c>
      <c r="AS102">
        <f>(Positions!AL$16+1)-Positions!AB101</f>
        <v>-98</v>
      </c>
      <c r="AX102" s="9">
        <f t="shared" si="43"/>
        <v>0</v>
      </c>
    </row>
    <row r="103" spans="1:50">
      <c r="A103" s="3" t="s">
        <v>573</v>
      </c>
      <c r="B103" s="2" t="s">
        <v>574</v>
      </c>
      <c r="C103">
        <f>IF(Positions!C102&lt;21,21-Positions!C102,0)</f>
        <v>0</v>
      </c>
      <c r="D103">
        <f>(Positions!AD$16+1)-Positions!D102</f>
        <v>-95</v>
      </c>
      <c r="I103" s="9">
        <f t="shared" si="22"/>
        <v>0</v>
      </c>
      <c r="J103">
        <f>IF(Positions!F102&lt;21,21-Positions!F102,0)</f>
        <v>0</v>
      </c>
      <c r="K103">
        <f>(Positions!AE$16+1)-Positions!G102</f>
        <v>-91</v>
      </c>
      <c r="N103" s="9">
        <f t="shared" si="37"/>
        <v>0</v>
      </c>
      <c r="O103">
        <f>IF(Positions!I102&lt;21,21-Positions!I102,0)</f>
        <v>0</v>
      </c>
      <c r="P103">
        <f>(Positions!AF$16+1)-Positions!J102</f>
        <v>-93</v>
      </c>
      <c r="S103" s="9">
        <f t="shared" si="38"/>
        <v>0</v>
      </c>
      <c r="T103">
        <f>IF(Positions!L102&lt;21,21-Positions!L102,0)</f>
        <v>0</v>
      </c>
      <c r="U103">
        <f>(Positions!AG$16+1)-Positions!M102</f>
        <v>-93</v>
      </c>
      <c r="X103" s="9">
        <f t="shared" si="39"/>
        <v>0</v>
      </c>
      <c r="Y103">
        <f>IF(Positions!O102&lt;21,21-Positions!O102,0)</f>
        <v>0</v>
      </c>
      <c r="Z103">
        <f>(Positions!AH$16+1)-Positions!P102</f>
        <v>-91</v>
      </c>
      <c r="AC103" s="9">
        <f t="shared" si="40"/>
        <v>0</v>
      </c>
      <c r="AD103">
        <f>IF(Positions!U102&lt;21,21-Positions!U102,0)</f>
        <v>0</v>
      </c>
      <c r="AE103">
        <f>(Positions!AJ$16+1)-Positions!V102</f>
        <v>-98</v>
      </c>
      <c r="AJ103" s="9">
        <f t="shared" si="41"/>
        <v>0</v>
      </c>
      <c r="AK103">
        <f>IF(Positions!X102&lt;21,21-Positions!X102,0)</f>
        <v>0</v>
      </c>
      <c r="AL103">
        <f>(Positions!AK$16+1)-Positions!Y102</f>
        <v>-98</v>
      </c>
      <c r="AQ103" s="9">
        <f t="shared" si="42"/>
        <v>0</v>
      </c>
      <c r="AR103">
        <f>IF(Positions!AA102&lt;21,21-Positions!AA102,0)</f>
        <v>0</v>
      </c>
      <c r="AS103">
        <f>(Positions!AL$16+1)-Positions!AB102</f>
        <v>-98</v>
      </c>
      <c r="AX103" s="9">
        <f t="shared" si="43"/>
        <v>0</v>
      </c>
    </row>
    <row r="104" spans="1:50">
      <c r="A104" s="3" t="s">
        <v>575</v>
      </c>
      <c r="B104" s="2" t="s">
        <v>495</v>
      </c>
      <c r="C104">
        <f>IF(Positions!C103&lt;21,21-Positions!C103,0)</f>
        <v>0</v>
      </c>
      <c r="D104">
        <f>(Positions!AD$16+1)-Positions!D103</f>
        <v>-95</v>
      </c>
      <c r="I104" s="9">
        <f t="shared" si="22"/>
        <v>0</v>
      </c>
      <c r="J104">
        <f>IF(Positions!F103&lt;21,21-Positions!F103,0)</f>
        <v>0</v>
      </c>
      <c r="K104">
        <f>(Positions!AE$16+1)-Positions!G103</f>
        <v>-91</v>
      </c>
      <c r="N104" s="9">
        <f t="shared" si="37"/>
        <v>0</v>
      </c>
      <c r="O104">
        <f>IF(Positions!I103&lt;21,21-Positions!I103,0)</f>
        <v>0</v>
      </c>
      <c r="P104">
        <f>(Positions!AF$16+1)-Positions!J103</f>
        <v>-93</v>
      </c>
      <c r="S104" s="9">
        <f t="shared" si="38"/>
        <v>0</v>
      </c>
      <c r="T104">
        <f>IF(Positions!L103&lt;21,21-Positions!L103,0)</f>
        <v>0</v>
      </c>
      <c r="U104">
        <f>(Positions!AG$16+1)-Positions!M103</f>
        <v>-93</v>
      </c>
      <c r="X104" s="9">
        <f t="shared" si="39"/>
        <v>0</v>
      </c>
      <c r="Y104">
        <f>IF(Positions!O103&lt;21,21-Positions!O103,0)</f>
        <v>0</v>
      </c>
      <c r="Z104">
        <f>(Positions!AH$16+1)-Positions!P103</f>
        <v>-91</v>
      </c>
      <c r="AC104" s="9">
        <f t="shared" si="40"/>
        <v>0</v>
      </c>
      <c r="AD104">
        <f>IF(Positions!U103&lt;21,21-Positions!U103,0)</f>
        <v>0</v>
      </c>
      <c r="AE104">
        <f>(Positions!AJ$16+1)-Positions!V103</f>
        <v>-98</v>
      </c>
      <c r="AJ104" s="9">
        <f t="shared" si="41"/>
        <v>0</v>
      </c>
      <c r="AK104">
        <f>IF(Positions!X103&lt;21,21-Positions!X103,0)</f>
        <v>0</v>
      </c>
      <c r="AL104">
        <f>(Positions!AK$16+1)-Positions!Y103</f>
        <v>-98</v>
      </c>
      <c r="AQ104" s="9">
        <f t="shared" si="42"/>
        <v>0</v>
      </c>
      <c r="AR104">
        <f>IF(Positions!AA103&lt;21,21-Positions!AA103,0)</f>
        <v>0</v>
      </c>
      <c r="AS104">
        <f>(Positions!AL$16+1)-Positions!AB103</f>
        <v>-98</v>
      </c>
      <c r="AX104" s="9">
        <f t="shared" si="43"/>
        <v>0</v>
      </c>
    </row>
    <row r="105" spans="1:50">
      <c r="A105" s="3" t="s">
        <v>576</v>
      </c>
      <c r="B105" s="2" t="s">
        <v>577</v>
      </c>
      <c r="C105">
        <f>IF(Positions!C104&lt;21,21-Positions!C104,0)</f>
        <v>0</v>
      </c>
      <c r="D105">
        <f>(Positions!AD$16+1)-Positions!D104</f>
        <v>3</v>
      </c>
      <c r="F105">
        <v>5</v>
      </c>
      <c r="I105" s="9">
        <f t="shared" si="22"/>
        <v>8</v>
      </c>
      <c r="J105">
        <f>IF(Positions!F104&lt;21,21-Positions!F104,0)</f>
        <v>0</v>
      </c>
      <c r="K105">
        <f>(Positions!AE$16+1)-Positions!G104</f>
        <v>-91</v>
      </c>
      <c r="N105" s="9">
        <f t="shared" si="37"/>
        <v>0</v>
      </c>
      <c r="O105">
        <f>IF(Positions!I104&lt;21,21-Positions!I104,0)</f>
        <v>0</v>
      </c>
      <c r="P105">
        <f>(Positions!AF$16+1)-Positions!J104</f>
        <v>-93</v>
      </c>
      <c r="S105" s="9">
        <f t="shared" si="38"/>
        <v>0</v>
      </c>
      <c r="T105">
        <f>IF(Positions!L104&lt;21,21-Positions!L104,0)</f>
        <v>0</v>
      </c>
      <c r="U105">
        <f>(Positions!AG$16+1)-Positions!M104</f>
        <v>-93</v>
      </c>
      <c r="X105" s="9">
        <f t="shared" si="39"/>
        <v>0</v>
      </c>
      <c r="Y105">
        <f>IF(Positions!O104&lt;21,21-Positions!O104,0)</f>
        <v>19</v>
      </c>
      <c r="Z105">
        <f>(Positions!AH$16+1)-Positions!P104</f>
        <v>6</v>
      </c>
      <c r="AB105">
        <v>5</v>
      </c>
      <c r="AC105" s="9">
        <f t="shared" si="40"/>
        <v>30</v>
      </c>
      <c r="AD105">
        <f>IF(Positions!U104&lt;21,21-Positions!U104,0)</f>
        <v>0</v>
      </c>
      <c r="AE105">
        <f>(Positions!AJ$16+1)-Positions!V104</f>
        <v>-98</v>
      </c>
      <c r="AJ105" s="9">
        <f t="shared" si="41"/>
        <v>0</v>
      </c>
      <c r="AK105">
        <f>IF(Positions!X104&lt;21,21-Positions!X104,0)</f>
        <v>0</v>
      </c>
      <c r="AL105">
        <f>(Positions!AK$16+1)-Positions!Y104</f>
        <v>-98</v>
      </c>
      <c r="AQ105" s="9">
        <f t="shared" si="42"/>
        <v>0</v>
      </c>
      <c r="AR105">
        <f>IF(Positions!AA104&lt;21,21-Positions!AA104,0)</f>
        <v>0</v>
      </c>
      <c r="AS105">
        <f>(Positions!AL$16+1)-Positions!AB104</f>
        <v>-98</v>
      </c>
      <c r="AX105" s="9">
        <f t="shared" si="43"/>
        <v>0</v>
      </c>
    </row>
    <row r="106" spans="1:50">
      <c r="A106" s="3" t="s">
        <v>578</v>
      </c>
      <c r="B106" s="2" t="s">
        <v>507</v>
      </c>
      <c r="C106">
        <f>IF(Positions!C105&lt;21,21-Positions!C105,0)</f>
        <v>0</v>
      </c>
      <c r="D106">
        <f>(Positions!AD$16+1)-Positions!D105</f>
        <v>1</v>
      </c>
      <c r="I106" s="9">
        <f t="shared" si="22"/>
        <v>1</v>
      </c>
      <c r="J106">
        <f>IF(Positions!F105&lt;21,21-Positions!F105,0)</f>
        <v>0</v>
      </c>
      <c r="K106">
        <f>(Positions!AE$16+1)-Positions!G105</f>
        <v>3</v>
      </c>
      <c r="N106" s="9">
        <f t="shared" si="37"/>
        <v>3</v>
      </c>
      <c r="O106">
        <f>IF(Positions!I105&lt;21,21-Positions!I105,0)</f>
        <v>0</v>
      </c>
      <c r="P106">
        <f>(Positions!AF$16+1)-Positions!J105</f>
        <v>4</v>
      </c>
      <c r="R106">
        <v>3</v>
      </c>
      <c r="S106" s="9">
        <f t="shared" si="38"/>
        <v>7</v>
      </c>
      <c r="T106">
        <f>IF(Positions!L105&lt;21,21-Positions!L105,0)</f>
        <v>0</v>
      </c>
      <c r="U106">
        <f>(Positions!AG$16+1)-Positions!M105</f>
        <v>-93</v>
      </c>
      <c r="X106" s="9">
        <f t="shared" si="39"/>
        <v>0</v>
      </c>
      <c r="Y106">
        <f>IF(Positions!O105&lt;21,21-Positions!O105,0)</f>
        <v>0</v>
      </c>
      <c r="Z106">
        <f>(Positions!AH$16+1)-Positions!P105</f>
        <v>2</v>
      </c>
      <c r="AC106" s="9">
        <f t="shared" si="40"/>
        <v>2</v>
      </c>
      <c r="AD106">
        <f>IF(Positions!U105&lt;21,21-Positions!U105,0)</f>
        <v>0</v>
      </c>
      <c r="AE106">
        <f>(Positions!AJ$16+1)-Positions!V105</f>
        <v>-98</v>
      </c>
      <c r="AJ106" s="9">
        <f t="shared" si="41"/>
        <v>0</v>
      </c>
      <c r="AK106">
        <f>IF(Positions!X105&lt;21,21-Positions!X105,0)</f>
        <v>0</v>
      </c>
      <c r="AL106">
        <f>(Positions!AK$16+1)-Positions!Y105</f>
        <v>-98</v>
      </c>
      <c r="AQ106" s="9">
        <f t="shared" si="42"/>
        <v>0</v>
      </c>
      <c r="AR106">
        <f>IF(Positions!AA105&lt;21,21-Positions!AA105,0)</f>
        <v>0</v>
      </c>
      <c r="AS106">
        <f>(Positions!AL$16+1)-Positions!AB105</f>
        <v>-98</v>
      </c>
      <c r="AX106" s="9">
        <f t="shared" si="43"/>
        <v>0</v>
      </c>
    </row>
    <row r="107" spans="1:50">
      <c r="A107" s="3" t="s">
        <v>579</v>
      </c>
      <c r="B107" s="2" t="s">
        <v>524</v>
      </c>
      <c r="C107">
        <f>IF(Positions!C106&lt;21,21-Positions!C106,0)</f>
        <v>0</v>
      </c>
      <c r="D107">
        <f>(Positions!AD$16+1)-Positions!D106</f>
        <v>-95</v>
      </c>
      <c r="I107" s="9">
        <f t="shared" si="22"/>
        <v>0</v>
      </c>
      <c r="J107">
        <f>IF(Positions!F106&lt;21,21-Positions!F106,0)</f>
        <v>0</v>
      </c>
      <c r="K107">
        <f>(Positions!AE$16+1)-Positions!G106</f>
        <v>5</v>
      </c>
      <c r="N107" s="9">
        <f t="shared" si="37"/>
        <v>5</v>
      </c>
      <c r="O107">
        <f>IF(Positions!I106&lt;21,21-Positions!I106,0)</f>
        <v>5</v>
      </c>
      <c r="P107">
        <f>(Positions!AF$16+1)-Positions!J106</f>
        <v>5</v>
      </c>
      <c r="R107">
        <v>3</v>
      </c>
      <c r="S107" s="9">
        <f t="shared" si="38"/>
        <v>13</v>
      </c>
      <c r="T107">
        <f>IF(Positions!L106&lt;21,21-Positions!L106,0)</f>
        <v>8</v>
      </c>
      <c r="U107">
        <f>(Positions!AG$16+1)-Positions!M106</f>
        <v>3</v>
      </c>
      <c r="X107" s="9">
        <f t="shared" si="39"/>
        <v>11</v>
      </c>
      <c r="Y107">
        <f>IF(Positions!O106&lt;21,21-Positions!O106,0)</f>
        <v>0</v>
      </c>
      <c r="Z107">
        <f>(Positions!AH$16+1)-Positions!P106</f>
        <v>-91</v>
      </c>
      <c r="AC107" s="9">
        <f t="shared" si="40"/>
        <v>0</v>
      </c>
      <c r="AD107">
        <f>IF(Positions!U106&lt;21,21-Positions!U106,0)</f>
        <v>0</v>
      </c>
      <c r="AE107">
        <f>(Positions!AJ$16+1)-Positions!V106</f>
        <v>-98</v>
      </c>
      <c r="AJ107" s="9">
        <f t="shared" si="41"/>
        <v>0</v>
      </c>
      <c r="AK107">
        <f>IF(Positions!X106&lt;21,21-Positions!X106,0)</f>
        <v>0</v>
      </c>
      <c r="AL107">
        <f>(Positions!AK$16+1)-Positions!Y106</f>
        <v>-98</v>
      </c>
      <c r="AQ107" s="9">
        <f t="shared" si="42"/>
        <v>0</v>
      </c>
      <c r="AR107">
        <f>IF(Positions!AA106&lt;21,21-Positions!AA106,0)</f>
        <v>0</v>
      </c>
      <c r="AS107">
        <f>(Positions!AL$16+1)-Positions!AB106</f>
        <v>-98</v>
      </c>
      <c r="AX107" s="9">
        <f t="shared" si="43"/>
        <v>0</v>
      </c>
    </row>
    <row r="108" spans="1:50">
      <c r="A108" s="3" t="s">
        <v>580</v>
      </c>
      <c r="B108" s="2" t="s">
        <v>581</v>
      </c>
      <c r="C108">
        <f>IF(Positions!C107&lt;21,21-Positions!C107,0)</f>
        <v>0</v>
      </c>
      <c r="D108">
        <f>(Positions!AD$16+1)-Positions!D107</f>
        <v>-95</v>
      </c>
      <c r="I108" s="9">
        <f t="shared" si="22"/>
        <v>0</v>
      </c>
      <c r="J108">
        <f>IF(Positions!F107&lt;21,21-Positions!F107,0)</f>
        <v>0</v>
      </c>
      <c r="K108">
        <f>(Positions!AE$16+1)-Positions!G107</f>
        <v>-91</v>
      </c>
      <c r="N108" s="9">
        <f t="shared" si="37"/>
        <v>0</v>
      </c>
      <c r="O108">
        <f>IF(Positions!I107&lt;21,21-Positions!I107,0)</f>
        <v>0</v>
      </c>
      <c r="P108">
        <f>(Positions!AF$16+1)-Positions!J107</f>
        <v>-93</v>
      </c>
      <c r="S108" s="9">
        <f t="shared" si="38"/>
        <v>0</v>
      </c>
      <c r="T108">
        <f>IF(Positions!L107&lt;21,21-Positions!L107,0)</f>
        <v>0</v>
      </c>
      <c r="U108">
        <f>(Positions!AG$16+1)-Positions!M107</f>
        <v>-93</v>
      </c>
      <c r="X108" s="9">
        <f t="shared" si="39"/>
        <v>0</v>
      </c>
      <c r="Y108">
        <f>IF(Positions!O107&lt;21,21-Positions!O107,0)</f>
        <v>0</v>
      </c>
      <c r="Z108">
        <f>(Positions!AH$16+1)-Positions!P107</f>
        <v>-91</v>
      </c>
      <c r="AC108" s="9">
        <f t="shared" si="40"/>
        <v>0</v>
      </c>
      <c r="AD108">
        <f>IF(Positions!U107&lt;21,21-Positions!U107,0)</f>
        <v>0</v>
      </c>
      <c r="AE108">
        <f>(Positions!AJ$16+1)-Positions!V107</f>
        <v>-98</v>
      </c>
      <c r="AJ108" s="9">
        <f t="shared" si="41"/>
        <v>0</v>
      </c>
      <c r="AK108">
        <f>IF(Positions!X107&lt;21,21-Positions!X107,0)</f>
        <v>0</v>
      </c>
      <c r="AL108">
        <f>(Positions!AK$16+1)-Positions!Y107</f>
        <v>-98</v>
      </c>
      <c r="AQ108" s="9">
        <f t="shared" si="42"/>
        <v>0</v>
      </c>
      <c r="AR108">
        <f>IF(Positions!AA107&lt;21,21-Positions!AA107,0)</f>
        <v>0</v>
      </c>
      <c r="AS108">
        <f>(Positions!AL$16+1)-Positions!AB107</f>
        <v>-98</v>
      </c>
      <c r="AX108" s="9">
        <f t="shared" si="43"/>
        <v>0</v>
      </c>
    </row>
    <row r="109" spans="1:50">
      <c r="A109" s="3" t="s">
        <v>582</v>
      </c>
      <c r="B109" s="2" t="s">
        <v>494</v>
      </c>
      <c r="C109">
        <f>IF(Positions!C108&lt;21,21-Positions!C108,0)</f>
        <v>0</v>
      </c>
      <c r="D109">
        <f>(Positions!AD$16+1)-Positions!D108</f>
        <v>-95</v>
      </c>
      <c r="I109" s="9">
        <f t="shared" si="22"/>
        <v>0</v>
      </c>
      <c r="J109">
        <f>IF(Positions!F108&lt;21,21-Positions!F108,0)</f>
        <v>0</v>
      </c>
      <c r="K109">
        <f>(Positions!AE$16+1)-Positions!G108</f>
        <v>-91</v>
      </c>
      <c r="N109" s="9">
        <f t="shared" si="37"/>
        <v>0</v>
      </c>
      <c r="O109">
        <f>IF(Positions!I108&lt;21,21-Positions!I108,0)</f>
        <v>0</v>
      </c>
      <c r="P109">
        <f>(Positions!AF$16+1)-Positions!J108</f>
        <v>-93</v>
      </c>
      <c r="S109" s="9">
        <f t="shared" si="38"/>
        <v>0</v>
      </c>
      <c r="T109">
        <f>IF(Positions!L108&lt;21,21-Positions!L108,0)</f>
        <v>0</v>
      </c>
      <c r="U109">
        <f>(Positions!AG$16+1)-Positions!M108</f>
        <v>-93</v>
      </c>
      <c r="X109" s="9">
        <f t="shared" si="39"/>
        <v>0</v>
      </c>
      <c r="Y109">
        <f>IF(Positions!O108&lt;21,21-Positions!O108,0)</f>
        <v>0</v>
      </c>
      <c r="Z109">
        <f>(Positions!AH$16+1)-Positions!P108</f>
        <v>-91</v>
      </c>
      <c r="AC109" s="9">
        <f t="shared" si="40"/>
        <v>0</v>
      </c>
      <c r="AD109">
        <f>IF(Positions!U108&lt;21,21-Positions!U108,0)</f>
        <v>0</v>
      </c>
      <c r="AE109">
        <f>(Positions!AJ$16+1)-Positions!V108</f>
        <v>-98</v>
      </c>
      <c r="AJ109" s="9">
        <f t="shared" si="41"/>
        <v>0</v>
      </c>
      <c r="AK109">
        <f>IF(Positions!X108&lt;21,21-Positions!X108,0)</f>
        <v>0</v>
      </c>
      <c r="AL109">
        <f>(Positions!AK$16+1)-Positions!Y108</f>
        <v>-98</v>
      </c>
      <c r="AQ109" s="9">
        <f t="shared" si="42"/>
        <v>0</v>
      </c>
      <c r="AR109">
        <f>IF(Positions!AA108&lt;21,21-Positions!AA108,0)</f>
        <v>0</v>
      </c>
      <c r="AS109">
        <f>(Positions!AL$16+1)-Positions!AB108</f>
        <v>-98</v>
      </c>
      <c r="AX109" s="9">
        <f t="shared" si="43"/>
        <v>0</v>
      </c>
    </row>
    <row r="110" spans="1:50">
      <c r="A110" s="4" t="s">
        <v>583</v>
      </c>
      <c r="B110" s="5" t="s">
        <v>584</v>
      </c>
      <c r="C110">
        <f>IF(Positions!C109&lt;21,21-Positions!C109,0)</f>
        <v>0</v>
      </c>
      <c r="D110">
        <f>(Positions!AD$16+1)-Positions!D109</f>
        <v>2</v>
      </c>
      <c r="I110" s="9">
        <f t="shared" si="22"/>
        <v>2</v>
      </c>
      <c r="J110">
        <f>IF(Positions!F109&lt;21,21-Positions!F109,0)</f>
        <v>0</v>
      </c>
      <c r="K110">
        <f>(Positions!AE$16+1)-Positions!G109</f>
        <v>-91</v>
      </c>
      <c r="N110" s="9">
        <f t="shared" si="37"/>
        <v>0</v>
      </c>
      <c r="O110">
        <f>IF(Positions!I109&lt;21,21-Positions!I109,0)</f>
        <v>0</v>
      </c>
      <c r="P110">
        <f>(Positions!AF$16+1)-Positions!J109</f>
        <v>-93</v>
      </c>
      <c r="S110" s="9">
        <f t="shared" si="38"/>
        <v>0</v>
      </c>
      <c r="T110">
        <f>IF(Positions!L109&lt;21,21-Positions!L109,0)</f>
        <v>0</v>
      </c>
      <c r="U110">
        <f>(Positions!AG$16+1)-Positions!M109</f>
        <v>-93</v>
      </c>
      <c r="X110" s="9">
        <f t="shared" si="39"/>
        <v>0</v>
      </c>
      <c r="Y110">
        <f>IF(Positions!O109&lt;21,21-Positions!O109,0)</f>
        <v>0</v>
      </c>
      <c r="Z110">
        <f>(Positions!AH$16+1)-Positions!P109</f>
        <v>-91</v>
      </c>
      <c r="AC110" s="9">
        <f t="shared" si="40"/>
        <v>0</v>
      </c>
      <c r="AD110">
        <f>IF(Positions!U109&lt;21,21-Positions!U109,0)</f>
        <v>0</v>
      </c>
      <c r="AE110">
        <f>(Positions!AJ$16+1)-Positions!V109</f>
        <v>-98</v>
      </c>
      <c r="AJ110" s="9">
        <f t="shared" si="41"/>
        <v>0</v>
      </c>
      <c r="AK110">
        <f>IF(Positions!X109&lt;21,21-Positions!X109,0)</f>
        <v>0</v>
      </c>
      <c r="AL110">
        <f>(Positions!AK$16+1)-Positions!Y109</f>
        <v>-98</v>
      </c>
      <c r="AQ110" s="9">
        <f t="shared" si="42"/>
        <v>0</v>
      </c>
      <c r="AR110">
        <f>IF(Positions!AA109&lt;21,21-Positions!AA109,0)</f>
        <v>0</v>
      </c>
      <c r="AS110">
        <f>(Positions!AL$16+1)-Positions!AB109</f>
        <v>-98</v>
      </c>
      <c r="AX110" s="9">
        <f t="shared" si="43"/>
        <v>0</v>
      </c>
    </row>
    <row r="111" spans="1:50">
      <c r="A111" s="4" t="s">
        <v>585</v>
      </c>
      <c r="B111" s="5" t="s">
        <v>457</v>
      </c>
      <c r="C111">
        <f>IF(Positions!C110&lt;21,21-Positions!C110,0)</f>
        <v>0</v>
      </c>
      <c r="D111">
        <f>(Positions!AD$16+1)-Positions!D110</f>
        <v>-95</v>
      </c>
      <c r="I111" s="9">
        <f t="shared" si="22"/>
        <v>0</v>
      </c>
      <c r="J111">
        <f>IF(Positions!F110&lt;21,21-Positions!F110,0)</f>
        <v>0</v>
      </c>
      <c r="K111">
        <f>(Positions!AE$16+1)-Positions!G110</f>
        <v>-91</v>
      </c>
      <c r="N111" s="9">
        <f t="shared" si="37"/>
        <v>0</v>
      </c>
      <c r="O111">
        <f>IF(Positions!I110&lt;21,21-Positions!I110,0)</f>
        <v>0</v>
      </c>
      <c r="P111">
        <f>(Positions!AF$16+1)-Positions!J110</f>
        <v>-93</v>
      </c>
      <c r="S111" s="9">
        <f t="shared" si="38"/>
        <v>0</v>
      </c>
      <c r="T111">
        <f>IF(Positions!L110&lt;21,21-Positions!L110,0)</f>
        <v>0</v>
      </c>
      <c r="U111">
        <f>(Positions!AG$16+1)-Positions!M110</f>
        <v>-93</v>
      </c>
      <c r="X111" s="9">
        <f t="shared" si="39"/>
        <v>0</v>
      </c>
      <c r="Y111">
        <f>IF(Positions!O110&lt;21,21-Positions!O110,0)</f>
        <v>0</v>
      </c>
      <c r="Z111">
        <f>(Positions!AH$16+1)-Positions!P110</f>
        <v>-91</v>
      </c>
      <c r="AC111" s="9">
        <f t="shared" si="40"/>
        <v>0</v>
      </c>
      <c r="AD111">
        <f>IF(Positions!U110&lt;21,21-Positions!U110,0)</f>
        <v>0</v>
      </c>
      <c r="AE111">
        <f>(Positions!AJ$16+1)-Positions!V110</f>
        <v>-98</v>
      </c>
      <c r="AJ111" s="9">
        <f t="shared" si="41"/>
        <v>0</v>
      </c>
      <c r="AK111">
        <f>IF(Positions!X110&lt;21,21-Positions!X110,0)</f>
        <v>0</v>
      </c>
      <c r="AL111">
        <f>(Positions!AK$16+1)-Positions!Y110</f>
        <v>-98</v>
      </c>
      <c r="AQ111" s="9">
        <f t="shared" si="42"/>
        <v>0</v>
      </c>
      <c r="AR111">
        <f>IF(Positions!AA110&lt;21,21-Positions!AA110,0)</f>
        <v>0</v>
      </c>
      <c r="AS111">
        <f>(Positions!AL$16+1)-Positions!AB110</f>
        <v>-98</v>
      </c>
      <c r="AX111" s="9">
        <f t="shared" si="43"/>
        <v>0</v>
      </c>
    </row>
    <row r="112" spans="1:50">
      <c r="A112" s="3" t="s">
        <v>586</v>
      </c>
      <c r="B112" s="2" t="s">
        <v>587</v>
      </c>
      <c r="C112">
        <f>IF(Positions!C111&lt;21,21-Positions!C111,0)</f>
        <v>0</v>
      </c>
      <c r="D112">
        <f>(Positions!AD$16+1)-Positions!D111</f>
        <v>-95</v>
      </c>
      <c r="I112" s="9">
        <f t="shared" si="22"/>
        <v>0</v>
      </c>
      <c r="J112">
        <f>IF(Positions!F111&lt;21,21-Positions!F111,0)</f>
        <v>0</v>
      </c>
      <c r="K112">
        <f>(Positions!AE$16+1)-Positions!G111</f>
        <v>-91</v>
      </c>
      <c r="N112" s="9">
        <f t="shared" si="37"/>
        <v>0</v>
      </c>
      <c r="O112">
        <f>IF(Positions!I111&lt;21,21-Positions!I111,0)</f>
        <v>0</v>
      </c>
      <c r="P112">
        <f>(Positions!AF$16+1)-Positions!J111</f>
        <v>-93</v>
      </c>
      <c r="S112" s="9">
        <f t="shared" si="38"/>
        <v>0</v>
      </c>
      <c r="T112">
        <f>IF(Positions!L111&lt;21,21-Positions!L111,0)</f>
        <v>15</v>
      </c>
      <c r="U112">
        <f>(Positions!AG$16+1)-Positions!M111</f>
        <v>5</v>
      </c>
      <c r="X112" s="9">
        <f t="shared" si="39"/>
        <v>20</v>
      </c>
      <c r="Y112">
        <f>IF(Positions!O111&lt;21,21-Positions!O111,0)</f>
        <v>16</v>
      </c>
      <c r="Z112">
        <f>(Positions!AH$16+1)-Positions!P111</f>
        <v>5</v>
      </c>
      <c r="AC112" s="9">
        <f t="shared" si="40"/>
        <v>21</v>
      </c>
      <c r="AD112">
        <f>IF(Positions!U111&lt;21,21-Positions!U111,0)</f>
        <v>0</v>
      </c>
      <c r="AE112">
        <f>(Positions!AJ$16+1)-Positions!V111</f>
        <v>-98</v>
      </c>
      <c r="AJ112" s="9">
        <f t="shared" si="41"/>
        <v>0</v>
      </c>
      <c r="AK112">
        <f>IF(Positions!X111&lt;21,21-Positions!X111,0)</f>
        <v>0</v>
      </c>
      <c r="AL112">
        <f>(Positions!AK$16+1)-Positions!Y111</f>
        <v>-98</v>
      </c>
      <c r="AQ112" s="9">
        <f t="shared" si="42"/>
        <v>0</v>
      </c>
      <c r="AR112">
        <f>IF(Positions!AA111&lt;21,21-Positions!AA111,0)</f>
        <v>0</v>
      </c>
      <c r="AS112">
        <f>(Positions!AL$16+1)-Positions!AB111</f>
        <v>-98</v>
      </c>
      <c r="AX112" s="9">
        <f t="shared" si="43"/>
        <v>0</v>
      </c>
    </row>
    <row r="113" spans="1:50">
      <c r="A113" s="3" t="s">
        <v>588</v>
      </c>
      <c r="B113" s="2" t="s">
        <v>589</v>
      </c>
      <c r="C113">
        <f>IF(Positions!C112&lt;21,21-Positions!C112,0)</f>
        <v>0</v>
      </c>
      <c r="D113">
        <f>(Positions!AD$16+1)-Positions!D112</f>
        <v>-95</v>
      </c>
      <c r="I113" s="9">
        <f t="shared" si="22"/>
        <v>0</v>
      </c>
      <c r="J113">
        <f>IF(Positions!F112&lt;21,21-Positions!F112,0)</f>
        <v>0</v>
      </c>
      <c r="K113">
        <f>(Positions!AE$16+1)-Positions!G112</f>
        <v>-91</v>
      </c>
      <c r="N113" s="9">
        <f t="shared" si="37"/>
        <v>0</v>
      </c>
      <c r="O113">
        <f>IF(Positions!I112&lt;21,21-Positions!I112,0)</f>
        <v>0</v>
      </c>
      <c r="P113">
        <f>(Positions!AF$16+1)-Positions!J112</f>
        <v>-93</v>
      </c>
      <c r="S113" s="9">
        <f t="shared" si="38"/>
        <v>0</v>
      </c>
      <c r="T113">
        <f>IF(Positions!L112&lt;21,21-Positions!L112,0)</f>
        <v>0</v>
      </c>
      <c r="U113">
        <f>(Positions!AG$16+1)-Positions!M112</f>
        <v>-93</v>
      </c>
      <c r="X113" s="9">
        <f t="shared" si="39"/>
        <v>0</v>
      </c>
      <c r="Y113">
        <f>IF(Positions!O112&lt;21,21-Positions!O112,0)</f>
        <v>0</v>
      </c>
      <c r="Z113">
        <f>(Positions!AH$16+1)-Positions!P112</f>
        <v>-91</v>
      </c>
      <c r="AC113" s="9">
        <f t="shared" si="40"/>
        <v>0</v>
      </c>
      <c r="AD113">
        <f>IF(Positions!U112&lt;21,21-Positions!U112,0)</f>
        <v>0</v>
      </c>
      <c r="AE113">
        <f>(Positions!AJ$16+1)-Positions!V112</f>
        <v>-98</v>
      </c>
      <c r="AJ113" s="9">
        <f t="shared" si="41"/>
        <v>0</v>
      </c>
      <c r="AK113">
        <f>IF(Positions!X112&lt;21,21-Positions!X112,0)</f>
        <v>0</v>
      </c>
      <c r="AL113">
        <f>(Positions!AK$16+1)-Positions!Y112</f>
        <v>-98</v>
      </c>
      <c r="AQ113" s="9">
        <f t="shared" si="42"/>
        <v>0</v>
      </c>
      <c r="AR113">
        <f>IF(Positions!AA112&lt;21,21-Positions!AA112,0)</f>
        <v>0</v>
      </c>
      <c r="AS113">
        <f>(Positions!AL$16+1)-Positions!AB112</f>
        <v>-98</v>
      </c>
      <c r="AX113" s="9">
        <f t="shared" si="43"/>
        <v>0</v>
      </c>
    </row>
    <row r="114" spans="1:50">
      <c r="A114" s="3"/>
      <c r="B114" s="2"/>
      <c r="C114">
        <f>IF(Positions!C113&lt;21,21-Positions!C113,0)</f>
        <v>0</v>
      </c>
      <c r="D114">
        <f>(Positions!AD$16+1)-Positions!D113</f>
        <v>-95</v>
      </c>
      <c r="I114" s="9">
        <f t="shared" si="22"/>
        <v>0</v>
      </c>
      <c r="J114">
        <f>IF(Positions!F113&lt;21,21-Positions!F113,0)</f>
        <v>0</v>
      </c>
      <c r="K114">
        <f>(Positions!AE$16+1)-Positions!G113</f>
        <v>-91</v>
      </c>
      <c r="N114" s="9">
        <f t="shared" si="37"/>
        <v>0</v>
      </c>
      <c r="O114">
        <f>IF(Positions!I113&lt;21,21-Positions!I113,0)</f>
        <v>0</v>
      </c>
      <c r="P114">
        <f>(Positions!AF$16+1)-Positions!J113</f>
        <v>-93</v>
      </c>
      <c r="S114" s="9">
        <f t="shared" si="38"/>
        <v>0</v>
      </c>
      <c r="T114">
        <f>IF(Positions!L113&lt;21,21-Positions!L113,0)</f>
        <v>0</v>
      </c>
      <c r="U114">
        <f>(Positions!AG$16+1)-Positions!M113</f>
        <v>-93</v>
      </c>
      <c r="X114" s="9">
        <f t="shared" si="39"/>
        <v>0</v>
      </c>
      <c r="Y114">
        <f>IF(Positions!O113&lt;21,21-Positions!O113,0)</f>
        <v>0</v>
      </c>
      <c r="Z114">
        <f>(Positions!AH$16+1)-Positions!P113</f>
        <v>-91</v>
      </c>
      <c r="AC114" s="9">
        <f t="shared" si="40"/>
        <v>0</v>
      </c>
      <c r="AD114">
        <f>IF(Positions!U113&lt;21,21-Positions!U113,0)</f>
        <v>0</v>
      </c>
      <c r="AE114">
        <f>(Positions!AJ$16+1)-Positions!V113</f>
        <v>-98</v>
      </c>
      <c r="AJ114" s="9">
        <f t="shared" si="41"/>
        <v>0</v>
      </c>
      <c r="AK114">
        <f>IF(Positions!X113&lt;21,21-Positions!X113,0)</f>
        <v>0</v>
      </c>
      <c r="AL114">
        <f>(Positions!AK$16+1)-Positions!Y113</f>
        <v>-98</v>
      </c>
      <c r="AQ114" s="9">
        <f t="shared" si="42"/>
        <v>0</v>
      </c>
      <c r="AR114">
        <f>IF(Positions!AA113&lt;21,21-Positions!AA113,0)</f>
        <v>0</v>
      </c>
      <c r="AS114">
        <f>(Positions!AL$16+1)-Positions!AB113</f>
        <v>-98</v>
      </c>
      <c r="AX114" s="9">
        <f t="shared" si="43"/>
        <v>0</v>
      </c>
    </row>
    <row r="115" spans="1:50" s="1" customFormat="1">
      <c r="A115" s="11"/>
      <c r="B115" s="12"/>
      <c r="C115">
        <f>IF(Positions!C114&lt;21,21-Positions!C114,0)</f>
        <v>0</v>
      </c>
      <c r="D115" s="1">
        <f>(Positions!AD$16+1)-Positions!D114</f>
        <v>-95</v>
      </c>
      <c r="E115" s="8"/>
      <c r="F115" s="8"/>
      <c r="G115" s="8"/>
      <c r="H115" s="8"/>
      <c r="I115" s="9">
        <f t="shared" si="22"/>
        <v>0</v>
      </c>
      <c r="J115">
        <f>IF(Positions!F114&lt;21,21-Positions!F114,0)</f>
        <v>0</v>
      </c>
      <c r="K115" s="1">
        <f>(Positions!AE$16+1)-Positions!G114</f>
        <v>-91</v>
      </c>
      <c r="L115" s="8"/>
      <c r="M115" s="8"/>
      <c r="N115" s="10">
        <f t="shared" si="37"/>
        <v>0</v>
      </c>
      <c r="O115">
        <f>IF(Positions!I114&lt;21,21-Positions!I114,0)</f>
        <v>0</v>
      </c>
      <c r="P115" s="1">
        <f>(Positions!AF$16+1)-Positions!J114</f>
        <v>-93</v>
      </c>
      <c r="Q115" s="8"/>
      <c r="R115" s="8"/>
      <c r="S115" s="10">
        <f t="shared" si="38"/>
        <v>0</v>
      </c>
      <c r="T115">
        <f>IF(Positions!L114&lt;21,21-Positions!L114,0)</f>
        <v>0</v>
      </c>
      <c r="U115">
        <f>(Positions!AG$16+1)-Positions!M114</f>
        <v>-93</v>
      </c>
      <c r="X115" s="10">
        <f t="shared" si="39"/>
        <v>0</v>
      </c>
      <c r="Y115">
        <f>IF(Positions!O114&lt;21,21-Positions!O114,0)</f>
        <v>0</v>
      </c>
      <c r="Z115">
        <f>(Positions!AH$16+1)-Positions!P114</f>
        <v>-91</v>
      </c>
      <c r="AC115" s="10">
        <f t="shared" si="40"/>
        <v>0</v>
      </c>
      <c r="AD115">
        <f>IF(Positions!U114&lt;21,21-Positions!U114,0)</f>
        <v>0</v>
      </c>
      <c r="AE115">
        <f>(Positions!AJ$16+1)-Positions!V114</f>
        <v>-98</v>
      </c>
      <c r="AJ115" s="10">
        <f t="shared" si="41"/>
        <v>0</v>
      </c>
      <c r="AK115">
        <f>IF(Positions!X114&lt;21,21-Positions!X114,0)</f>
        <v>0</v>
      </c>
      <c r="AL115">
        <f>(Positions!AK$16+1)-Positions!Y114</f>
        <v>-98</v>
      </c>
      <c r="AQ115" s="10">
        <f t="shared" si="42"/>
        <v>0</v>
      </c>
      <c r="AR115">
        <f>IF(Positions!AA114&lt;21,21-Positions!AA114,0)</f>
        <v>0</v>
      </c>
      <c r="AS115">
        <f>(Positions!AL$16+1)-Positions!AB114</f>
        <v>-98</v>
      </c>
      <c r="AX115" s="10">
        <f t="shared" si="43"/>
        <v>0</v>
      </c>
    </row>
    <row r="116" spans="1:50">
      <c r="A116" s="3" t="s">
        <v>590</v>
      </c>
      <c r="B116" s="2" t="s">
        <v>591</v>
      </c>
      <c r="C116">
        <f>IF(Positions!C115&lt;21,21-Positions!C115,0)</f>
        <v>17</v>
      </c>
      <c r="D116">
        <f>(Positions!AD$17+1)-Positions!D115</f>
        <v>9</v>
      </c>
      <c r="G116">
        <v>20</v>
      </c>
      <c r="H116">
        <v>20</v>
      </c>
      <c r="I116" s="9">
        <f t="shared" si="22"/>
        <v>66</v>
      </c>
      <c r="J116">
        <f>IF(Positions!F115&lt;21,21-Positions!F115,0)</f>
        <v>20</v>
      </c>
      <c r="K116">
        <f>(Positions!AE$17+1)-Positions!G115</f>
        <v>13</v>
      </c>
      <c r="N116" s="9">
        <f t="shared" si="37"/>
        <v>33</v>
      </c>
      <c r="O116">
        <f>IF(Positions!I115&lt;21,21-Positions!I115,0)</f>
        <v>20</v>
      </c>
      <c r="P116">
        <f>(Positions!AF$17+1)-Positions!J115</f>
        <v>17</v>
      </c>
      <c r="S116" s="9">
        <f t="shared" si="38"/>
        <v>37</v>
      </c>
      <c r="T116">
        <f>IF(Positions!L115&lt;21,21-Positions!L115,0)</f>
        <v>20</v>
      </c>
      <c r="U116">
        <f>(Positions!AG$17+1)-Positions!M115</f>
        <v>15</v>
      </c>
      <c r="X116" s="9">
        <f t="shared" si="39"/>
        <v>35</v>
      </c>
      <c r="Y116">
        <f>IF(Positions!O115&lt;21,21-Positions!O115,0)</f>
        <v>20</v>
      </c>
      <c r="Z116">
        <f>(Positions!AH$17+1)-Positions!P115</f>
        <v>17</v>
      </c>
      <c r="AC116" s="9">
        <f t="shared" si="40"/>
        <v>37</v>
      </c>
      <c r="AD116">
        <f>IF(Positions!U115&lt;21,21-Positions!U115,0)</f>
        <v>0</v>
      </c>
      <c r="AE116">
        <f>(Positions!AJ$17+1)-Positions!V115</f>
        <v>-98</v>
      </c>
      <c r="AJ116" s="9">
        <f t="shared" si="41"/>
        <v>0</v>
      </c>
      <c r="AK116">
        <f>IF(Positions!X115&lt;21,21-Positions!X115,0)</f>
        <v>0</v>
      </c>
      <c r="AL116">
        <f>(Positions!AK$17+1)-Positions!Y115</f>
        <v>-98</v>
      </c>
      <c r="AQ116" s="9">
        <f t="shared" si="42"/>
        <v>0</v>
      </c>
      <c r="AR116">
        <f>IF(Positions!AA115&lt;21,21-Positions!AA115,0)</f>
        <v>0</v>
      </c>
      <c r="AS116">
        <f>(Positions!AL$17+1)-Positions!AB115</f>
        <v>-98</v>
      </c>
      <c r="AX116" s="9">
        <f t="shared" si="43"/>
        <v>0</v>
      </c>
    </row>
    <row r="117" spans="1:50">
      <c r="A117" s="3" t="s">
        <v>456</v>
      </c>
      <c r="B117" s="2" t="s">
        <v>593</v>
      </c>
      <c r="C117">
        <f>IF(Positions!C116&lt;21,21-Positions!C116,0)</f>
        <v>6</v>
      </c>
      <c r="D117">
        <f>(Positions!AD$17+1)-Positions!D116</f>
        <v>7</v>
      </c>
      <c r="F117">
        <v>3</v>
      </c>
      <c r="I117" s="9">
        <f t="shared" si="22"/>
        <v>16</v>
      </c>
      <c r="J117">
        <f>IF(Positions!F116&lt;21,21-Positions!F116,0)</f>
        <v>17</v>
      </c>
      <c r="K117">
        <f>(Positions!AE$17+1)-Positions!G116</f>
        <v>11</v>
      </c>
      <c r="N117" s="9">
        <f t="shared" si="37"/>
        <v>28</v>
      </c>
      <c r="O117">
        <f>IF(Positions!I116&lt;21,21-Positions!I116,0)</f>
        <v>0</v>
      </c>
      <c r="P117">
        <f>(Positions!AF$17+1)-Positions!J116</f>
        <v>-81</v>
      </c>
      <c r="S117" s="9">
        <f t="shared" si="38"/>
        <v>0</v>
      </c>
      <c r="T117">
        <f>IF(Positions!L116&lt;21,21-Positions!L116,0)</f>
        <v>18</v>
      </c>
      <c r="U117">
        <f>(Positions!AG$17+1)-Positions!M116</f>
        <v>13</v>
      </c>
      <c r="X117" s="9">
        <f t="shared" si="39"/>
        <v>31</v>
      </c>
      <c r="Y117">
        <f>IF(Positions!O116&lt;21,21-Positions!O116,0)</f>
        <v>17</v>
      </c>
      <c r="Z117">
        <f>(Positions!AH$17+1)-Positions!P116</f>
        <v>14</v>
      </c>
      <c r="AC117" s="9">
        <f t="shared" si="40"/>
        <v>31</v>
      </c>
      <c r="AD117">
        <f>IF(Positions!U116&lt;21,21-Positions!U116,0)</f>
        <v>0</v>
      </c>
      <c r="AE117">
        <f>(Positions!AJ$17+1)-Positions!V116</f>
        <v>-98</v>
      </c>
      <c r="AJ117" s="9">
        <f t="shared" si="41"/>
        <v>0</v>
      </c>
      <c r="AK117">
        <f>IF(Positions!X116&lt;21,21-Positions!X116,0)</f>
        <v>0</v>
      </c>
      <c r="AL117">
        <f>(Positions!AK$17+1)-Positions!Y116</f>
        <v>-98</v>
      </c>
      <c r="AQ117" s="9">
        <f t="shared" si="42"/>
        <v>0</v>
      </c>
      <c r="AR117">
        <f>IF(Positions!AA116&lt;21,21-Positions!AA116,0)</f>
        <v>0</v>
      </c>
      <c r="AS117">
        <f>(Positions!AL$17+1)-Positions!AB116</f>
        <v>-98</v>
      </c>
      <c r="AX117" s="9">
        <f t="shared" si="43"/>
        <v>0</v>
      </c>
    </row>
    <row r="118" spans="1:50">
      <c r="A118" s="3" t="s">
        <v>445</v>
      </c>
      <c r="B118" s="2" t="s">
        <v>594</v>
      </c>
      <c r="C118">
        <f>IF(Positions!C117&lt;21,21-Positions!C117,0)</f>
        <v>11</v>
      </c>
      <c r="D118">
        <f>(Positions!AD$17+1)-Positions!D117</f>
        <v>8</v>
      </c>
      <c r="G118">
        <v>20</v>
      </c>
      <c r="H118">
        <v>20</v>
      </c>
      <c r="I118" s="9">
        <f t="shared" si="22"/>
        <v>59</v>
      </c>
      <c r="J118">
        <f>IF(Positions!F117&lt;21,21-Positions!F117,0)</f>
        <v>18</v>
      </c>
      <c r="K118">
        <f>(Positions!AE$17+1)-Positions!G117</f>
        <v>12</v>
      </c>
      <c r="N118" s="9">
        <f t="shared" si="37"/>
        <v>30</v>
      </c>
      <c r="O118">
        <f>IF(Positions!I117&lt;21,21-Positions!I117,0)</f>
        <v>0</v>
      </c>
      <c r="P118">
        <f>(Positions!AF$17+1)-Positions!J117</f>
        <v>-81</v>
      </c>
      <c r="S118" s="9">
        <f t="shared" si="38"/>
        <v>0</v>
      </c>
      <c r="T118">
        <f>IF(Positions!L117&lt;21,21-Positions!L117,0)</f>
        <v>19</v>
      </c>
      <c r="U118">
        <f>(Positions!AG$17+1)-Positions!M117</f>
        <v>14</v>
      </c>
      <c r="X118" s="9">
        <f t="shared" si="39"/>
        <v>33</v>
      </c>
      <c r="Y118">
        <f>IF(Positions!O117&lt;21,21-Positions!O117,0)</f>
        <v>18</v>
      </c>
      <c r="Z118">
        <f>(Positions!AH$17+1)-Positions!P117</f>
        <v>15</v>
      </c>
      <c r="AC118" s="9">
        <f t="shared" si="40"/>
        <v>33</v>
      </c>
      <c r="AD118">
        <f>IF(Positions!U117&lt;21,21-Positions!U117,0)</f>
        <v>0</v>
      </c>
      <c r="AE118">
        <f>(Positions!AJ$17+1)-Positions!V117</f>
        <v>-98</v>
      </c>
      <c r="AJ118" s="9">
        <f t="shared" si="41"/>
        <v>0</v>
      </c>
      <c r="AK118">
        <f>IF(Positions!X117&lt;21,21-Positions!X117,0)</f>
        <v>0</v>
      </c>
      <c r="AL118">
        <f>(Positions!AK$17+1)-Positions!Y117</f>
        <v>-98</v>
      </c>
      <c r="AQ118" s="9">
        <f t="shared" si="42"/>
        <v>0</v>
      </c>
      <c r="AR118">
        <f>IF(Positions!AA117&lt;21,21-Positions!AA117,0)</f>
        <v>0</v>
      </c>
      <c r="AS118">
        <f>(Positions!AL$17+1)-Positions!AB117</f>
        <v>-98</v>
      </c>
      <c r="AX118" s="9">
        <f t="shared" si="43"/>
        <v>0</v>
      </c>
    </row>
    <row r="119" spans="1:50">
      <c r="A119" s="3" t="s">
        <v>595</v>
      </c>
      <c r="B119" s="2" t="s">
        <v>596</v>
      </c>
      <c r="C119">
        <f>IF(Positions!C118&lt;21,21-Positions!C118,0)</f>
        <v>0</v>
      </c>
      <c r="D119">
        <f>(Positions!AD$17+1)-Positions!D118</f>
        <v>6</v>
      </c>
      <c r="G119">
        <v>20</v>
      </c>
      <c r="H119">
        <v>20</v>
      </c>
      <c r="I119" s="9">
        <f t="shared" si="22"/>
        <v>46</v>
      </c>
      <c r="J119">
        <f>IF(Positions!F118&lt;21,21-Positions!F118,0)</f>
        <v>15</v>
      </c>
      <c r="K119">
        <f>(Positions!AE$17+1)-Positions!G118</f>
        <v>10</v>
      </c>
      <c r="N119" s="9">
        <f t="shared" si="37"/>
        <v>25</v>
      </c>
      <c r="O119">
        <f>IF(Positions!I118&lt;21,21-Positions!I118,0)</f>
        <v>17</v>
      </c>
      <c r="P119">
        <f>(Positions!AF$17+1)-Positions!J118</f>
        <v>15</v>
      </c>
      <c r="S119" s="9">
        <f t="shared" si="38"/>
        <v>32</v>
      </c>
      <c r="T119">
        <f>IF(Positions!L118&lt;21,21-Positions!L118,0)</f>
        <v>0</v>
      </c>
      <c r="U119">
        <f>(Positions!AG$17+1)-Positions!M118</f>
        <v>-83</v>
      </c>
      <c r="X119" s="9">
        <f t="shared" si="39"/>
        <v>0</v>
      </c>
      <c r="Y119">
        <f>IF(Positions!O118&lt;21,21-Positions!O118,0)</f>
        <v>16</v>
      </c>
      <c r="Z119">
        <f>(Positions!AH$17+1)-Positions!P118</f>
        <v>13</v>
      </c>
      <c r="AC119" s="9">
        <f t="shared" si="40"/>
        <v>29</v>
      </c>
      <c r="AD119">
        <f>IF(Positions!U118&lt;21,21-Positions!U118,0)</f>
        <v>0</v>
      </c>
      <c r="AE119">
        <f>(Positions!AJ$17+1)-Positions!V118</f>
        <v>-98</v>
      </c>
      <c r="AJ119" s="9">
        <f t="shared" si="41"/>
        <v>0</v>
      </c>
      <c r="AK119">
        <f>IF(Positions!X118&lt;21,21-Positions!X118,0)</f>
        <v>0</v>
      </c>
      <c r="AL119">
        <f>(Positions!AK$17+1)-Positions!Y118</f>
        <v>-98</v>
      </c>
      <c r="AQ119" s="9">
        <f t="shared" si="42"/>
        <v>0</v>
      </c>
      <c r="AR119">
        <f>IF(Positions!AA118&lt;21,21-Positions!AA118,0)</f>
        <v>0</v>
      </c>
      <c r="AS119">
        <f>(Positions!AL$17+1)-Positions!AB118</f>
        <v>-98</v>
      </c>
      <c r="AX119" s="9">
        <f t="shared" si="43"/>
        <v>0</v>
      </c>
    </row>
    <row r="120" spans="1:50">
      <c r="A120" s="3" t="s">
        <v>597</v>
      </c>
      <c r="B120" s="2" t="s">
        <v>598</v>
      </c>
      <c r="C120">
        <f>IF(Positions!C119&lt;21,21-Positions!C119,0)</f>
        <v>0</v>
      </c>
      <c r="D120">
        <f>(Positions!AD$17+1)-Positions!D119</f>
        <v>5</v>
      </c>
      <c r="I120" s="9">
        <f t="shared" si="22"/>
        <v>5</v>
      </c>
      <c r="J120">
        <f>IF(Positions!F119&lt;21,21-Positions!F119,0)</f>
        <v>13</v>
      </c>
      <c r="K120">
        <f>(Positions!AE$17+1)-Positions!G119</f>
        <v>8</v>
      </c>
      <c r="N120" s="9">
        <f t="shared" si="37"/>
        <v>21</v>
      </c>
      <c r="O120">
        <f>IF(Positions!I119&lt;21,21-Positions!I119,0)</f>
        <v>15</v>
      </c>
      <c r="P120">
        <f>(Positions!AF$17+1)-Positions!J119</f>
        <v>13</v>
      </c>
      <c r="R120">
        <v>3</v>
      </c>
      <c r="S120" s="9">
        <f t="shared" si="38"/>
        <v>31</v>
      </c>
      <c r="T120">
        <f>IF(Positions!L119&lt;21,21-Positions!L119,0)</f>
        <v>13</v>
      </c>
      <c r="U120">
        <f>(Positions!AG$17+1)-Positions!M119</f>
        <v>10</v>
      </c>
      <c r="X120" s="9">
        <f t="shared" si="39"/>
        <v>23</v>
      </c>
      <c r="Y120">
        <f>IF(Positions!O119&lt;21,21-Positions!O119,0)</f>
        <v>8</v>
      </c>
      <c r="Z120">
        <f>(Positions!AH$17+1)-Positions!P119</f>
        <v>9</v>
      </c>
      <c r="AC120" s="9">
        <f t="shared" si="40"/>
        <v>17</v>
      </c>
      <c r="AD120">
        <f>IF(Positions!U119&lt;21,21-Positions!U119,0)</f>
        <v>0</v>
      </c>
      <c r="AE120">
        <f>(Positions!AJ$17+1)-Positions!V119</f>
        <v>-98</v>
      </c>
      <c r="AJ120" s="9">
        <f t="shared" si="41"/>
        <v>0</v>
      </c>
      <c r="AK120">
        <f>IF(Positions!X119&lt;21,21-Positions!X119,0)</f>
        <v>0</v>
      </c>
      <c r="AL120">
        <f>(Positions!AK$17+1)-Positions!Y119</f>
        <v>-98</v>
      </c>
      <c r="AQ120" s="9">
        <f t="shared" si="42"/>
        <v>0</v>
      </c>
      <c r="AR120">
        <f>IF(Positions!AA119&lt;21,21-Positions!AA119,0)</f>
        <v>0</v>
      </c>
      <c r="AS120">
        <f>(Positions!AL$17+1)-Positions!AB119</f>
        <v>-98</v>
      </c>
      <c r="AX120" s="9">
        <f t="shared" si="43"/>
        <v>0</v>
      </c>
    </row>
    <row r="121" spans="1:50">
      <c r="A121" s="3" t="s">
        <v>599</v>
      </c>
      <c r="B121" s="2" t="s">
        <v>600</v>
      </c>
      <c r="C121">
        <f>IF(Positions!C120&lt;21,21-Positions!C120,0)</f>
        <v>0</v>
      </c>
      <c r="D121">
        <f>(Positions!AD$17+1)-Positions!D120</f>
        <v>-89</v>
      </c>
      <c r="I121" s="9">
        <f t="shared" si="22"/>
        <v>0</v>
      </c>
      <c r="J121">
        <f>IF(Positions!F120&lt;21,21-Positions!F120,0)</f>
        <v>0</v>
      </c>
      <c r="K121">
        <f>(Positions!AE$17+1)-Positions!G120</f>
        <v>-85</v>
      </c>
      <c r="N121" s="9">
        <f t="shared" si="37"/>
        <v>0</v>
      </c>
      <c r="O121">
        <f>IF(Positions!I120&lt;21,21-Positions!I120,0)</f>
        <v>0</v>
      </c>
      <c r="P121">
        <f>(Positions!AF$17+1)-Positions!J120</f>
        <v>-81</v>
      </c>
      <c r="S121" s="9">
        <f t="shared" si="38"/>
        <v>0</v>
      </c>
      <c r="T121">
        <f>IF(Positions!L120&lt;21,21-Positions!L120,0)</f>
        <v>0</v>
      </c>
      <c r="U121">
        <f>(Positions!AG$17+1)-Positions!M120</f>
        <v>-83</v>
      </c>
      <c r="X121" s="9">
        <f t="shared" si="39"/>
        <v>0</v>
      </c>
      <c r="Y121">
        <f>IF(Positions!O120&lt;21,21-Positions!O120,0)</f>
        <v>0</v>
      </c>
      <c r="Z121">
        <f>(Positions!AH$17+1)-Positions!P120</f>
        <v>-81</v>
      </c>
      <c r="AC121" s="9">
        <f t="shared" si="40"/>
        <v>0</v>
      </c>
      <c r="AD121">
        <f>IF(Positions!U120&lt;21,21-Positions!U120,0)</f>
        <v>0</v>
      </c>
      <c r="AE121">
        <f>(Positions!AJ$17+1)-Positions!V120</f>
        <v>-98</v>
      </c>
      <c r="AJ121" s="9">
        <f t="shared" si="41"/>
        <v>0</v>
      </c>
      <c r="AK121">
        <f>IF(Positions!X120&lt;21,21-Positions!X120,0)</f>
        <v>0</v>
      </c>
      <c r="AL121">
        <f>(Positions!AK$17+1)-Positions!Y120</f>
        <v>-98</v>
      </c>
      <c r="AQ121" s="9">
        <f t="shared" si="42"/>
        <v>0</v>
      </c>
      <c r="AR121">
        <f>IF(Positions!AA120&lt;21,21-Positions!AA120,0)</f>
        <v>0</v>
      </c>
      <c r="AS121">
        <f>(Positions!AL$17+1)-Positions!AB120</f>
        <v>-98</v>
      </c>
      <c r="AX121" s="9">
        <f t="shared" si="43"/>
        <v>0</v>
      </c>
    </row>
    <row r="122" spans="1:50">
      <c r="A122" s="3" t="s">
        <v>88</v>
      </c>
      <c r="B122" s="2" t="s">
        <v>494</v>
      </c>
      <c r="C122">
        <f>IF(Positions!C121&lt;21,21-Positions!C121,0)</f>
        <v>0</v>
      </c>
      <c r="D122">
        <f>(Positions!AD$17+1)-Positions!D121</f>
        <v>4</v>
      </c>
      <c r="I122" s="9">
        <f t="shared" si="22"/>
        <v>4</v>
      </c>
      <c r="J122">
        <f>IF(Positions!F121&lt;21,21-Positions!F121,0)</f>
        <v>3</v>
      </c>
      <c r="K122">
        <f>(Positions!AE$17+1)-Positions!G121</f>
        <v>6</v>
      </c>
      <c r="N122" s="9">
        <f t="shared" si="37"/>
        <v>9</v>
      </c>
      <c r="O122">
        <f>IF(Positions!I121&lt;21,21-Positions!I121,0)</f>
        <v>10</v>
      </c>
      <c r="P122">
        <f>(Positions!AF$17+1)-Positions!J121</f>
        <v>11</v>
      </c>
      <c r="S122" s="9">
        <f t="shared" si="38"/>
        <v>21</v>
      </c>
      <c r="T122">
        <f>IF(Positions!L121&lt;21,21-Positions!L121,0)</f>
        <v>8</v>
      </c>
      <c r="U122">
        <f>(Positions!AG$17+1)-Positions!M121</f>
        <v>8</v>
      </c>
      <c r="X122" s="9">
        <f t="shared" si="39"/>
        <v>16</v>
      </c>
      <c r="Y122">
        <f>IF(Positions!O121&lt;21,21-Positions!O121,0)</f>
        <v>0</v>
      </c>
      <c r="Z122">
        <f>(Positions!AH$17+1)-Positions!P121</f>
        <v>-81</v>
      </c>
      <c r="AC122" s="9">
        <f t="shared" si="40"/>
        <v>0</v>
      </c>
      <c r="AD122">
        <f>IF(Positions!U121&lt;21,21-Positions!U121,0)</f>
        <v>0</v>
      </c>
      <c r="AE122">
        <f>(Positions!AJ$17+1)-Positions!V121</f>
        <v>-98</v>
      </c>
      <c r="AJ122" s="9">
        <f t="shared" si="41"/>
        <v>0</v>
      </c>
      <c r="AK122">
        <f>IF(Positions!X121&lt;21,21-Positions!X121,0)</f>
        <v>0</v>
      </c>
      <c r="AL122">
        <f>(Positions!AK$17+1)-Positions!Y121</f>
        <v>-98</v>
      </c>
      <c r="AQ122" s="9">
        <f t="shared" si="42"/>
        <v>0</v>
      </c>
      <c r="AR122">
        <f>IF(Positions!AA121&lt;21,21-Positions!AA121,0)</f>
        <v>0</v>
      </c>
      <c r="AS122">
        <f>(Positions!AL$17+1)-Positions!AB121</f>
        <v>-98</v>
      </c>
      <c r="AX122" s="9">
        <f t="shared" si="43"/>
        <v>0</v>
      </c>
    </row>
    <row r="123" spans="1:50">
      <c r="A123" s="3" t="s">
        <v>601</v>
      </c>
      <c r="B123" s="2" t="s">
        <v>602</v>
      </c>
      <c r="C123">
        <f>IF(Positions!C122&lt;21,21-Positions!C122,0)</f>
        <v>0</v>
      </c>
      <c r="D123">
        <f>(Positions!AD$17+1)-Positions!D122</f>
        <v>2</v>
      </c>
      <c r="I123" s="9">
        <f t="shared" si="22"/>
        <v>2</v>
      </c>
      <c r="J123">
        <f>IF(Positions!F122&lt;21,21-Positions!F122,0)</f>
        <v>0</v>
      </c>
      <c r="K123">
        <f>(Positions!AE$17+1)-Positions!G122</f>
        <v>-85</v>
      </c>
      <c r="N123" s="9">
        <f t="shared" si="37"/>
        <v>0</v>
      </c>
      <c r="O123">
        <f>IF(Positions!I122&lt;21,21-Positions!I122,0)</f>
        <v>0</v>
      </c>
      <c r="P123">
        <f>(Positions!AF$17+1)-Positions!J122</f>
        <v>-81</v>
      </c>
      <c r="S123" s="9">
        <f t="shared" si="38"/>
        <v>0</v>
      </c>
      <c r="T123">
        <f>IF(Positions!L122&lt;21,21-Positions!L122,0)</f>
        <v>5</v>
      </c>
      <c r="U123">
        <f>(Positions!AG$17+1)-Positions!M122</f>
        <v>7</v>
      </c>
      <c r="W123">
        <v>3</v>
      </c>
      <c r="X123" s="9">
        <f t="shared" si="39"/>
        <v>15</v>
      </c>
      <c r="Y123">
        <f>IF(Positions!O122&lt;21,21-Positions!O122,0)</f>
        <v>0</v>
      </c>
      <c r="Z123">
        <f>(Positions!AH$17+1)-Positions!P122</f>
        <v>-81</v>
      </c>
      <c r="AC123" s="9">
        <f t="shared" si="40"/>
        <v>0</v>
      </c>
      <c r="AD123">
        <f>IF(Positions!U122&lt;21,21-Positions!U122,0)</f>
        <v>0</v>
      </c>
      <c r="AE123">
        <f>(Positions!AJ$17+1)-Positions!V122</f>
        <v>-98</v>
      </c>
      <c r="AJ123" s="9">
        <f t="shared" si="41"/>
        <v>0</v>
      </c>
      <c r="AK123">
        <f>IF(Positions!X122&lt;21,21-Positions!X122,0)</f>
        <v>0</v>
      </c>
      <c r="AL123">
        <f>(Positions!AK$17+1)-Positions!Y122</f>
        <v>-98</v>
      </c>
      <c r="AQ123" s="9">
        <f t="shared" si="42"/>
        <v>0</v>
      </c>
      <c r="AR123">
        <f>IF(Positions!AA122&lt;21,21-Positions!AA122,0)</f>
        <v>0</v>
      </c>
      <c r="AS123">
        <f>(Positions!AL$17+1)-Positions!AB122</f>
        <v>-98</v>
      </c>
      <c r="AX123" s="9">
        <f t="shared" si="43"/>
        <v>0</v>
      </c>
    </row>
    <row r="124" spans="1:50">
      <c r="A124" s="3" t="s">
        <v>438</v>
      </c>
      <c r="B124" s="2" t="s">
        <v>603</v>
      </c>
      <c r="C124">
        <f>IF(Positions!C123&lt;21,21-Positions!C123,0)</f>
        <v>0</v>
      </c>
      <c r="D124">
        <f>(Positions!AD$17+1)-Positions!D123</f>
        <v>-89</v>
      </c>
      <c r="I124" s="9">
        <f t="shared" si="22"/>
        <v>0</v>
      </c>
      <c r="J124">
        <f>IF(Positions!F123&lt;21,21-Positions!F123,0)</f>
        <v>0</v>
      </c>
      <c r="K124">
        <f>(Positions!AE$17+1)-Positions!G123</f>
        <v>-85</v>
      </c>
      <c r="N124" s="9">
        <f t="shared" si="37"/>
        <v>0</v>
      </c>
      <c r="O124">
        <f>IF(Positions!I123&lt;21,21-Positions!I123,0)</f>
        <v>12</v>
      </c>
      <c r="P124">
        <f>(Positions!AF$17+1)-Positions!J123</f>
        <v>12</v>
      </c>
      <c r="R124">
        <v>5</v>
      </c>
      <c r="S124" s="9">
        <f t="shared" si="38"/>
        <v>29</v>
      </c>
      <c r="T124">
        <f>IF(Positions!L123&lt;21,21-Positions!L123,0)</f>
        <v>0</v>
      </c>
      <c r="U124">
        <f>(Positions!AG$17+1)-Positions!M123</f>
        <v>-83</v>
      </c>
      <c r="X124" s="9">
        <f t="shared" si="39"/>
        <v>0</v>
      </c>
      <c r="Y124">
        <f>IF(Positions!O123&lt;21,21-Positions!O123,0)</f>
        <v>0</v>
      </c>
      <c r="Z124">
        <f>(Positions!AH$17+1)-Positions!P123</f>
        <v>-81</v>
      </c>
      <c r="AC124" s="9">
        <f t="shared" si="40"/>
        <v>0</v>
      </c>
      <c r="AD124">
        <f>IF(Positions!U123&lt;21,21-Positions!U123,0)</f>
        <v>0</v>
      </c>
      <c r="AE124">
        <f>(Positions!AJ$17+1)-Positions!V123</f>
        <v>-98</v>
      </c>
      <c r="AJ124" s="9">
        <f t="shared" si="41"/>
        <v>0</v>
      </c>
      <c r="AK124">
        <f>IF(Positions!X123&lt;21,21-Positions!X123,0)</f>
        <v>0</v>
      </c>
      <c r="AL124">
        <f>(Positions!AK$17+1)-Positions!Y123</f>
        <v>-98</v>
      </c>
      <c r="AQ124" s="9">
        <f t="shared" si="42"/>
        <v>0</v>
      </c>
      <c r="AR124">
        <f>IF(Positions!AA123&lt;21,21-Positions!AA123,0)</f>
        <v>0</v>
      </c>
      <c r="AS124">
        <f>(Positions!AL$17+1)-Positions!AB123</f>
        <v>-98</v>
      </c>
      <c r="AX124" s="9">
        <f t="shared" si="43"/>
        <v>0</v>
      </c>
    </row>
    <row r="125" spans="1:50">
      <c r="A125" s="3" t="s">
        <v>597</v>
      </c>
      <c r="B125" s="2" t="s">
        <v>604</v>
      </c>
      <c r="C125">
        <f>IF(Positions!C124&lt;21,21-Positions!C124,0)</f>
        <v>0</v>
      </c>
      <c r="D125">
        <f>(Positions!AD$17+1)-Positions!D124</f>
        <v>-89</v>
      </c>
      <c r="I125" s="9">
        <f t="shared" si="22"/>
        <v>0</v>
      </c>
      <c r="J125">
        <f>IF(Positions!F124&lt;21,21-Positions!F124,0)</f>
        <v>11</v>
      </c>
      <c r="K125">
        <f>(Positions!AE$17+1)-Positions!G124</f>
        <v>7</v>
      </c>
      <c r="M125">
        <v>5</v>
      </c>
      <c r="N125" s="9">
        <f t="shared" si="37"/>
        <v>23</v>
      </c>
      <c r="O125">
        <f>IF(Positions!I124&lt;21,21-Positions!I124,0)</f>
        <v>0</v>
      </c>
      <c r="P125">
        <f>(Positions!AF$17+1)-Positions!J124</f>
        <v>-81</v>
      </c>
      <c r="S125" s="9">
        <f t="shared" si="38"/>
        <v>0</v>
      </c>
      <c r="T125">
        <f>IF(Positions!L124&lt;21,21-Positions!L124,0)</f>
        <v>0</v>
      </c>
      <c r="U125">
        <f>(Positions!AG$17+1)-Positions!M124</f>
        <v>4</v>
      </c>
      <c r="X125" s="9">
        <f t="shared" si="39"/>
        <v>4</v>
      </c>
      <c r="Y125">
        <f>IF(Positions!O124&lt;21,21-Positions!O124,0)</f>
        <v>1</v>
      </c>
      <c r="Z125">
        <f>(Positions!AH$17+1)-Positions!P124</f>
        <v>8</v>
      </c>
      <c r="AC125" s="9">
        <f t="shared" si="40"/>
        <v>9</v>
      </c>
      <c r="AD125">
        <f>IF(Positions!U124&lt;21,21-Positions!U124,0)</f>
        <v>0</v>
      </c>
      <c r="AE125">
        <f>(Positions!AJ$17+1)-Positions!V124</f>
        <v>-98</v>
      </c>
      <c r="AJ125" s="9">
        <f t="shared" si="41"/>
        <v>0</v>
      </c>
      <c r="AK125">
        <f>IF(Positions!X124&lt;21,21-Positions!X124,0)</f>
        <v>0</v>
      </c>
      <c r="AL125">
        <f>(Positions!AK$17+1)-Positions!Y124</f>
        <v>-98</v>
      </c>
      <c r="AQ125" s="9">
        <f t="shared" si="42"/>
        <v>0</v>
      </c>
      <c r="AR125">
        <f>IF(Positions!AA124&lt;21,21-Positions!AA124,0)</f>
        <v>0</v>
      </c>
      <c r="AS125">
        <f>(Positions!AL$17+1)-Positions!AB124</f>
        <v>-98</v>
      </c>
      <c r="AX125" s="9">
        <f t="shared" si="43"/>
        <v>0</v>
      </c>
    </row>
    <row r="126" spans="1:50">
      <c r="A126" s="3" t="s">
        <v>426</v>
      </c>
      <c r="B126" s="2" t="s">
        <v>605</v>
      </c>
      <c r="C126">
        <f>IF(Positions!C125&lt;21,21-Positions!C125,0)</f>
        <v>0</v>
      </c>
      <c r="D126">
        <f>(Positions!AD$17+1)-Positions!D125</f>
        <v>-89</v>
      </c>
      <c r="I126" s="9">
        <f t="shared" si="22"/>
        <v>0</v>
      </c>
      <c r="J126">
        <f>IF(Positions!F125&lt;21,21-Positions!F125,0)</f>
        <v>0</v>
      </c>
      <c r="K126">
        <f>(Positions!AE$17+1)-Positions!G125</f>
        <v>-85</v>
      </c>
      <c r="N126" s="9">
        <f t="shared" si="37"/>
        <v>0</v>
      </c>
      <c r="O126">
        <f>IF(Positions!I125&lt;21,21-Positions!I125,0)</f>
        <v>0</v>
      </c>
      <c r="P126">
        <f>(Positions!AF$17+1)-Positions!J125</f>
        <v>3</v>
      </c>
      <c r="S126" s="9">
        <f t="shared" si="38"/>
        <v>3</v>
      </c>
      <c r="T126">
        <f>IF(Positions!L125&lt;21,21-Positions!L125,0)</f>
        <v>0</v>
      </c>
      <c r="U126">
        <f>(Positions!AG$17+1)-Positions!M125</f>
        <v>-83</v>
      </c>
      <c r="X126" s="9">
        <f t="shared" si="39"/>
        <v>0</v>
      </c>
      <c r="Y126">
        <f>IF(Positions!O125&lt;21,21-Positions!O125,0)</f>
        <v>0</v>
      </c>
      <c r="Z126">
        <f>(Positions!AH$17+1)-Positions!P125</f>
        <v>2</v>
      </c>
      <c r="AC126" s="9">
        <f t="shared" si="40"/>
        <v>2</v>
      </c>
      <c r="AD126">
        <f>IF(Positions!U125&lt;21,21-Positions!U125,0)</f>
        <v>0</v>
      </c>
      <c r="AE126">
        <f>(Positions!AJ$17+1)-Positions!V125</f>
        <v>-98</v>
      </c>
      <c r="AJ126" s="9">
        <f t="shared" si="41"/>
        <v>0</v>
      </c>
      <c r="AK126">
        <f>IF(Positions!X125&lt;21,21-Positions!X125,0)</f>
        <v>0</v>
      </c>
      <c r="AL126">
        <f>(Positions!AK$17+1)-Positions!Y125</f>
        <v>-98</v>
      </c>
      <c r="AQ126" s="9">
        <f t="shared" si="42"/>
        <v>0</v>
      </c>
      <c r="AR126">
        <f>IF(Positions!AA125&lt;21,21-Positions!AA125,0)</f>
        <v>0</v>
      </c>
      <c r="AS126">
        <f>(Positions!AL$17+1)-Positions!AB125</f>
        <v>-98</v>
      </c>
      <c r="AX126" s="9">
        <f t="shared" si="43"/>
        <v>0</v>
      </c>
    </row>
    <row r="127" spans="1:50" s="46" customFormat="1">
      <c r="A127" s="62" t="s">
        <v>487</v>
      </c>
      <c r="B127" s="63" t="s">
        <v>606</v>
      </c>
      <c r="C127" s="46">
        <f>IF(Positions!C126&lt;21,21-Positions!C126,0)</f>
        <v>0</v>
      </c>
      <c r="D127" s="46">
        <f>(Positions!AD$17+1)-Positions!D126</f>
        <v>-89</v>
      </c>
      <c r="I127" s="44">
        <f t="shared" si="22"/>
        <v>0</v>
      </c>
      <c r="J127" s="46">
        <f>IF(Positions!F126&lt;21,21-Positions!F126,0)</f>
        <v>0</v>
      </c>
      <c r="K127" s="46">
        <f>(Positions!AE$17+1)-Positions!G126</f>
        <v>-85</v>
      </c>
      <c r="N127" s="44">
        <f t="shared" si="37"/>
        <v>0</v>
      </c>
      <c r="O127" s="46">
        <f>IF(Positions!I126&lt;21,21-Positions!I126,0)</f>
        <v>0</v>
      </c>
      <c r="P127" s="46">
        <f>(Positions!AF$17+1)-Positions!J126</f>
        <v>-81</v>
      </c>
      <c r="S127" s="44">
        <f t="shared" si="38"/>
        <v>0</v>
      </c>
      <c r="T127" s="46">
        <f>IF(Positions!L126&lt;21,21-Positions!L126,0)</f>
        <v>0</v>
      </c>
      <c r="U127" s="46">
        <f>(Positions!AG$19+1)-Positions!M126</f>
        <v>4</v>
      </c>
      <c r="V127" s="46">
        <v>5</v>
      </c>
      <c r="X127" s="44">
        <f t="shared" si="39"/>
        <v>9</v>
      </c>
      <c r="Y127">
        <f>IF(Positions!O126&lt;21,21-Positions!O126,0)</f>
        <v>0</v>
      </c>
      <c r="Z127" s="46">
        <f>(Positions!AH$17+1)-Positions!P126</f>
        <v>-81</v>
      </c>
      <c r="AC127" s="44">
        <f t="shared" si="40"/>
        <v>0</v>
      </c>
      <c r="AD127" s="46">
        <f>IF(Positions!U126&lt;21,21-Positions!U126,0)</f>
        <v>0</v>
      </c>
      <c r="AE127" s="46">
        <f>(Positions!AJ$17+1)-Positions!V126</f>
        <v>-98</v>
      </c>
      <c r="AJ127" s="44">
        <f t="shared" si="41"/>
        <v>0</v>
      </c>
      <c r="AK127" s="46">
        <f>IF(Positions!X126&lt;21,21-Positions!X126,0)</f>
        <v>0</v>
      </c>
      <c r="AL127" s="46">
        <f>(Positions!AK$17+1)-Positions!Y126</f>
        <v>-98</v>
      </c>
      <c r="AQ127" s="44">
        <f t="shared" si="42"/>
        <v>0</v>
      </c>
      <c r="AR127" s="46">
        <f>IF(Positions!AA126&lt;21,21-Positions!AA126,0)</f>
        <v>0</v>
      </c>
      <c r="AS127" s="46">
        <f>(Positions!AL$17+1)-Positions!AB126</f>
        <v>-98</v>
      </c>
      <c r="AX127" s="44">
        <f t="shared" si="43"/>
        <v>0</v>
      </c>
    </row>
    <row r="128" spans="1:50">
      <c r="A128" s="3" t="s">
        <v>607</v>
      </c>
      <c r="B128" s="2" t="s">
        <v>566</v>
      </c>
      <c r="C128">
        <f>IF(Positions!C127&lt;21,21-Positions!C127,0)</f>
        <v>0</v>
      </c>
      <c r="D128">
        <f>(Positions!AD$17+1)-Positions!D127</f>
        <v>1</v>
      </c>
      <c r="I128" s="9">
        <f t="shared" si="22"/>
        <v>1</v>
      </c>
      <c r="J128">
        <f>IF(Positions!F127&lt;21,21-Positions!F127,0)</f>
        <v>0</v>
      </c>
      <c r="K128">
        <f>(Positions!AE$17+1)-Positions!G127</f>
        <v>4</v>
      </c>
      <c r="N128" s="9">
        <f t="shared" si="37"/>
        <v>4</v>
      </c>
      <c r="O128">
        <f>IF(Positions!I127&lt;21,21-Positions!I127,0)</f>
        <v>0</v>
      </c>
      <c r="P128">
        <f>(Positions!AF$17+1)-Positions!J127</f>
        <v>6</v>
      </c>
      <c r="S128" s="9">
        <f t="shared" si="38"/>
        <v>6</v>
      </c>
      <c r="T128">
        <f>IF(Positions!L127&lt;21,21-Positions!L127,0)</f>
        <v>0</v>
      </c>
      <c r="U128">
        <f>(Positions!AG$17+1)-Positions!M127</f>
        <v>-83</v>
      </c>
      <c r="X128" s="9">
        <f t="shared" si="39"/>
        <v>0</v>
      </c>
      <c r="Y128">
        <f>IF(Positions!O127&lt;21,21-Positions!O127,0)</f>
        <v>0</v>
      </c>
      <c r="Z128">
        <f>(Positions!AH$17+1)-Positions!P127</f>
        <v>-81</v>
      </c>
      <c r="AC128" s="9">
        <f t="shared" si="40"/>
        <v>0</v>
      </c>
      <c r="AD128">
        <f>IF(Positions!U127&lt;21,21-Positions!U127,0)</f>
        <v>0</v>
      </c>
      <c r="AE128">
        <f>(Positions!AJ$17+1)-Positions!V127</f>
        <v>-98</v>
      </c>
      <c r="AJ128" s="9">
        <f t="shared" si="41"/>
        <v>0</v>
      </c>
      <c r="AK128">
        <f>IF(Positions!X127&lt;21,21-Positions!X127,0)</f>
        <v>0</v>
      </c>
      <c r="AL128">
        <f>(Positions!AK$17+1)-Positions!Y127</f>
        <v>-98</v>
      </c>
      <c r="AQ128" s="9">
        <f t="shared" si="42"/>
        <v>0</v>
      </c>
      <c r="AR128">
        <f>IF(Positions!AA127&lt;21,21-Positions!AA127,0)</f>
        <v>0</v>
      </c>
      <c r="AS128">
        <f>(Positions!AL$17+1)-Positions!AB127</f>
        <v>-98</v>
      </c>
      <c r="AX128" s="9">
        <f t="shared" si="43"/>
        <v>0</v>
      </c>
    </row>
    <row r="129" spans="1:50">
      <c r="A129" s="3" t="s">
        <v>565</v>
      </c>
      <c r="B129" s="2" t="s">
        <v>608</v>
      </c>
      <c r="C129">
        <f>IF(Positions!C128&lt;21,21-Positions!C128,0)</f>
        <v>0</v>
      </c>
      <c r="D129">
        <f>(Positions!AD$17+1)-Positions!D128</f>
        <v>3</v>
      </c>
      <c r="I129" s="9">
        <f t="shared" si="22"/>
        <v>3</v>
      </c>
      <c r="J129">
        <f>IF(Positions!F128&lt;21,21-Positions!F128,0)</f>
        <v>1</v>
      </c>
      <c r="K129">
        <f>(Positions!AE$17+1)-Positions!G128</f>
        <v>5</v>
      </c>
      <c r="N129" s="9">
        <f t="shared" si="37"/>
        <v>6</v>
      </c>
      <c r="O129">
        <f>IF(Positions!I128&lt;21,21-Positions!I128,0)</f>
        <v>3</v>
      </c>
      <c r="P129">
        <f>(Positions!AF$17+1)-Positions!J128</f>
        <v>8</v>
      </c>
      <c r="R129">
        <v>3</v>
      </c>
      <c r="S129" s="9">
        <f t="shared" si="38"/>
        <v>14</v>
      </c>
      <c r="T129">
        <f>IF(Positions!L128&lt;21,21-Positions!L128,0)</f>
        <v>0</v>
      </c>
      <c r="U129">
        <f>(Positions!AG$17+1)-Positions!M128</f>
        <v>3</v>
      </c>
      <c r="X129" s="9">
        <f t="shared" si="39"/>
        <v>3</v>
      </c>
      <c r="Y129">
        <f>IF(Positions!O128&lt;21,21-Positions!O128,0)</f>
        <v>0</v>
      </c>
      <c r="Z129">
        <f>(Positions!AH$17+1)-Positions!P128</f>
        <v>5</v>
      </c>
      <c r="AC129" s="9">
        <f t="shared" si="40"/>
        <v>5</v>
      </c>
      <c r="AD129">
        <f>IF(Positions!U128&lt;21,21-Positions!U128,0)</f>
        <v>0</v>
      </c>
      <c r="AE129">
        <f>(Positions!AJ$17+1)-Positions!V128</f>
        <v>-98</v>
      </c>
      <c r="AJ129" s="9">
        <f t="shared" si="41"/>
        <v>0</v>
      </c>
      <c r="AK129">
        <f>IF(Positions!X128&lt;21,21-Positions!X128,0)</f>
        <v>0</v>
      </c>
      <c r="AL129">
        <f>(Positions!AK$17+1)-Positions!Y128</f>
        <v>-98</v>
      </c>
      <c r="AQ129" s="9">
        <f t="shared" si="42"/>
        <v>0</v>
      </c>
      <c r="AR129">
        <f>IF(Positions!AA128&lt;21,21-Positions!AA128,0)</f>
        <v>0</v>
      </c>
      <c r="AS129">
        <f>(Positions!AL$17+1)-Positions!AB128</f>
        <v>-98</v>
      </c>
      <c r="AX129" s="9">
        <f t="shared" si="43"/>
        <v>0</v>
      </c>
    </row>
    <row r="130" spans="1:50">
      <c r="A130" s="3" t="s">
        <v>449</v>
      </c>
      <c r="B130" s="2" t="s">
        <v>435</v>
      </c>
      <c r="C130">
        <f>IF(Positions!C129&lt;21,21-Positions!C129,0)</f>
        <v>0</v>
      </c>
      <c r="D130">
        <f>(Positions!AD$17+1)-Positions!D129</f>
        <v>-89</v>
      </c>
      <c r="I130" s="9">
        <f t="shared" si="22"/>
        <v>0</v>
      </c>
      <c r="J130">
        <f>IF(Positions!F129&lt;21,21-Positions!F129,0)</f>
        <v>0</v>
      </c>
      <c r="K130">
        <f>(Positions!AE$17+1)-Positions!G129</f>
        <v>-85</v>
      </c>
      <c r="N130" s="9">
        <f t="shared" si="37"/>
        <v>0</v>
      </c>
      <c r="O130">
        <f>IF(Positions!I129&lt;21,21-Positions!I129,0)</f>
        <v>0</v>
      </c>
      <c r="P130">
        <f>(Positions!AF$17+1)-Positions!J129</f>
        <v>-81</v>
      </c>
      <c r="S130" s="9">
        <f t="shared" si="38"/>
        <v>0</v>
      </c>
      <c r="T130">
        <f>IF(Positions!L129&lt;21,21-Positions!L129,0)</f>
        <v>0</v>
      </c>
      <c r="U130">
        <f>(Positions!AG$17+1)-Positions!M129</f>
        <v>-83</v>
      </c>
      <c r="X130" s="9">
        <f t="shared" si="39"/>
        <v>0</v>
      </c>
      <c r="Y130">
        <f>IF(Positions!O129&lt;21,21-Positions!O129,0)</f>
        <v>0</v>
      </c>
      <c r="Z130">
        <f>(Positions!AH$17+1)-Positions!P129</f>
        <v>3</v>
      </c>
      <c r="AB130">
        <v>3</v>
      </c>
      <c r="AC130" s="9">
        <f t="shared" si="40"/>
        <v>6</v>
      </c>
      <c r="AD130">
        <f>IF(Positions!U129&lt;21,21-Positions!U129,0)</f>
        <v>0</v>
      </c>
      <c r="AE130">
        <f>(Positions!AJ$17+1)-Positions!V129</f>
        <v>-98</v>
      </c>
      <c r="AJ130" s="9">
        <f t="shared" si="41"/>
        <v>0</v>
      </c>
      <c r="AK130">
        <f>IF(Positions!X129&lt;21,21-Positions!X129,0)</f>
        <v>0</v>
      </c>
      <c r="AL130">
        <f>(Positions!AK$17+1)-Positions!Y129</f>
        <v>-98</v>
      </c>
      <c r="AQ130" s="9">
        <f t="shared" si="42"/>
        <v>0</v>
      </c>
      <c r="AR130">
        <f>IF(Positions!AA129&lt;21,21-Positions!AA129,0)</f>
        <v>0</v>
      </c>
      <c r="AS130">
        <f>(Positions!AL$17+1)-Positions!AB129</f>
        <v>-98</v>
      </c>
      <c r="AX130" s="9">
        <f t="shared" si="43"/>
        <v>0</v>
      </c>
    </row>
    <row r="131" spans="1:50">
      <c r="A131" s="3" t="s">
        <v>423</v>
      </c>
      <c r="B131" s="2" t="s">
        <v>508</v>
      </c>
      <c r="C131">
        <f>IF(Positions!C130&lt;21,21-Positions!C130,0)</f>
        <v>0</v>
      </c>
      <c r="D131">
        <f>(Positions!AD$17+1)-Positions!D130</f>
        <v>-89</v>
      </c>
      <c r="I131" s="9">
        <f t="shared" si="22"/>
        <v>0</v>
      </c>
      <c r="J131">
        <f>IF(Positions!F130&lt;21,21-Positions!F130,0)</f>
        <v>0</v>
      </c>
      <c r="K131">
        <f>(Positions!AE$17+1)-Positions!G130</f>
        <v>-85</v>
      </c>
      <c r="N131" s="9">
        <f t="shared" si="37"/>
        <v>0</v>
      </c>
      <c r="O131">
        <f>IF(Positions!I130&lt;21,21-Positions!I130,0)</f>
        <v>0</v>
      </c>
      <c r="P131">
        <f>(Positions!AF$17+1)-Positions!J130</f>
        <v>5</v>
      </c>
      <c r="R131">
        <v>3</v>
      </c>
      <c r="S131" s="9">
        <f t="shared" si="38"/>
        <v>8</v>
      </c>
      <c r="T131">
        <f>IF(Positions!L130&lt;21,21-Positions!L130,0)</f>
        <v>0</v>
      </c>
      <c r="U131">
        <f>(Positions!AG$17+1)-Positions!M130</f>
        <v>2</v>
      </c>
      <c r="X131" s="9">
        <f t="shared" si="39"/>
        <v>2</v>
      </c>
      <c r="Y131">
        <f>IF(Positions!O130&lt;21,21-Positions!O130,0)</f>
        <v>0</v>
      </c>
      <c r="Z131">
        <f>(Positions!AH$17+1)-Positions!P130</f>
        <v>4</v>
      </c>
      <c r="AB131">
        <v>5</v>
      </c>
      <c r="AC131" s="9">
        <f t="shared" si="40"/>
        <v>9</v>
      </c>
      <c r="AD131">
        <f>IF(Positions!U130&lt;21,21-Positions!U130,0)</f>
        <v>0</v>
      </c>
      <c r="AE131">
        <f>(Positions!AJ$17+1)-Positions!V130</f>
        <v>-98</v>
      </c>
      <c r="AJ131" s="9">
        <f t="shared" si="41"/>
        <v>0</v>
      </c>
      <c r="AK131">
        <f>IF(Positions!X130&lt;21,21-Positions!X130,0)</f>
        <v>0</v>
      </c>
      <c r="AL131">
        <f>(Positions!AK$17+1)-Positions!Y130</f>
        <v>-98</v>
      </c>
      <c r="AQ131" s="9">
        <f t="shared" si="42"/>
        <v>0</v>
      </c>
      <c r="AR131">
        <f>IF(Positions!AA130&lt;21,21-Positions!AA130,0)</f>
        <v>0</v>
      </c>
      <c r="AS131">
        <f>(Positions!AL$17+1)-Positions!AB130</f>
        <v>-98</v>
      </c>
      <c r="AX131" s="9">
        <f t="shared" si="43"/>
        <v>0</v>
      </c>
    </row>
    <row r="132" spans="1:50">
      <c r="A132" s="3" t="s">
        <v>565</v>
      </c>
      <c r="B132" s="2" t="s">
        <v>609</v>
      </c>
      <c r="C132">
        <f>IF(Positions!C131&lt;21,21-Positions!C131,0)</f>
        <v>0</v>
      </c>
      <c r="D132">
        <f>(Positions!AD$17+1)-Positions!D131</f>
        <v>-89</v>
      </c>
      <c r="I132" s="9">
        <f t="shared" ref="I132:I195" si="44">IF(SUM(C132:H132)&lt;0,0,SUM(C132:H132))</f>
        <v>0</v>
      </c>
      <c r="J132">
        <f>IF(Positions!F131&lt;21,21-Positions!F131,0)</f>
        <v>0</v>
      </c>
      <c r="K132">
        <f>(Positions!AE$17+1)-Positions!G131</f>
        <v>-85</v>
      </c>
      <c r="N132" s="9">
        <f t="shared" ref="N132" si="45">IF(SUM(J132:M132)&lt;0,0,SUM(J132:M132))</f>
        <v>0</v>
      </c>
      <c r="O132">
        <f>IF(Positions!I131&lt;21,21-Positions!I131,0)</f>
        <v>0</v>
      </c>
      <c r="P132">
        <f>(Positions!AF$17+1)-Positions!J131</f>
        <v>-81</v>
      </c>
      <c r="S132" s="9">
        <f t="shared" ref="S132" si="46">IF(SUM(O132:R132)&lt;0,0,SUM(O132:R132))</f>
        <v>0</v>
      </c>
      <c r="T132">
        <f>IF(Positions!L131&lt;21,21-Positions!L131,0)</f>
        <v>0</v>
      </c>
      <c r="U132">
        <f>(Positions!AG$17+1)-Positions!M131</f>
        <v>-83</v>
      </c>
      <c r="X132" s="9">
        <f t="shared" ref="X132" si="47">IF(SUM(T132:W132)&lt;0,0,SUM(T132:W132))</f>
        <v>0</v>
      </c>
      <c r="Y132">
        <f>IF(Positions!O131&lt;21,21-Positions!O131,0)</f>
        <v>0</v>
      </c>
      <c r="Z132">
        <f>(Positions!AH$17+1)-Positions!P131</f>
        <v>-81</v>
      </c>
      <c r="AC132" s="9">
        <f t="shared" ref="AC132" si="48">IF(SUM(Y132:AB132)&lt;0,0,SUM(Y132:AB132))</f>
        <v>0</v>
      </c>
      <c r="AD132">
        <f>IF(Positions!U131&lt;21,21-Positions!U131,0)</f>
        <v>0</v>
      </c>
      <c r="AE132">
        <f>(Positions!AJ$17+1)-Positions!V131</f>
        <v>-98</v>
      </c>
      <c r="AJ132" s="9">
        <f t="shared" ref="AJ132" si="49">IF(SUM(AD132:AI132)&lt;0,0,SUM(AD132:AI132))</f>
        <v>0</v>
      </c>
      <c r="AK132">
        <f>IF(Positions!X131&lt;21,21-Positions!X131,0)</f>
        <v>0</v>
      </c>
      <c r="AL132">
        <f>(Positions!AK$17+1)-Positions!Y131</f>
        <v>-98</v>
      </c>
      <c r="AQ132" s="9">
        <f t="shared" ref="AQ132" si="50">IF(SUM(AK132:AP132)&lt;0,0,SUM(AK132:AP132))</f>
        <v>0</v>
      </c>
      <c r="AR132">
        <f>IF(Positions!AA131&lt;21,21-Positions!AA131,0)</f>
        <v>0</v>
      </c>
      <c r="AS132">
        <f>(Positions!AL$17+1)-Positions!AB131</f>
        <v>-98</v>
      </c>
      <c r="AX132" s="9">
        <f t="shared" ref="AX132" si="51">IF(SUM(AR132:AW132)&lt;0,0,SUM(AR132:AW132))</f>
        <v>0</v>
      </c>
    </row>
    <row r="133" spans="1:50">
      <c r="A133" s="3" t="s">
        <v>610</v>
      </c>
      <c r="B133" s="2" t="s">
        <v>611</v>
      </c>
      <c r="C133">
        <f>IF(Positions!C132&lt;21,21-Positions!C132,0)</f>
        <v>0</v>
      </c>
      <c r="D133">
        <f>(Positions!AD$17+1)-Positions!D132</f>
        <v>-89</v>
      </c>
      <c r="I133" s="9">
        <f t="shared" si="44"/>
        <v>0</v>
      </c>
      <c r="J133">
        <f>IF(Positions!F132&lt;21,21-Positions!F132,0)</f>
        <v>0</v>
      </c>
      <c r="K133">
        <f>(Positions!AE$17+1)-Positions!G132</f>
        <v>-85</v>
      </c>
      <c r="N133" s="9">
        <f t="shared" ref="N133:N164" si="52">IF(SUM(J133:M133)&lt;0,0,SUM(J133:M133))</f>
        <v>0</v>
      </c>
      <c r="O133">
        <f>IF(Positions!I132&lt;21,21-Positions!I132,0)</f>
        <v>0</v>
      </c>
      <c r="P133">
        <f>(Positions!AF$17+1)-Positions!J132</f>
        <v>-81</v>
      </c>
      <c r="S133" s="9">
        <f t="shared" ref="S133:S164" si="53">IF(SUM(O133:R133)&lt;0,0,SUM(O133:R133))</f>
        <v>0</v>
      </c>
      <c r="T133">
        <f>IF(Positions!L132&lt;21,21-Positions!L132,0)</f>
        <v>0</v>
      </c>
      <c r="U133">
        <f>(Positions!AG$17+1)-Positions!M132</f>
        <v>-83</v>
      </c>
      <c r="X133" s="9">
        <f t="shared" ref="X133:X164" si="54">IF(SUM(T133:W133)&lt;0,0,SUM(T133:W133))</f>
        <v>0</v>
      </c>
      <c r="Y133">
        <f>IF(Positions!O132&lt;21,21-Positions!O132,0)</f>
        <v>0</v>
      </c>
      <c r="Z133">
        <f>(Positions!AH$17+1)-Positions!P132</f>
        <v>-81</v>
      </c>
      <c r="AC133" s="9">
        <f t="shared" ref="AC133:AC164" si="55">IF(SUM(Y133:AB133)&lt;0,0,SUM(Y133:AB133))</f>
        <v>0</v>
      </c>
      <c r="AD133">
        <f>IF(Positions!U132&lt;21,21-Positions!U132,0)</f>
        <v>0</v>
      </c>
      <c r="AE133">
        <f>(Positions!AJ$17+1)-Positions!V132</f>
        <v>-98</v>
      </c>
      <c r="AJ133" s="9">
        <f t="shared" ref="AJ133:AJ164" si="56">IF(SUM(AD133:AI133)&lt;0,0,SUM(AD133:AI133))</f>
        <v>0</v>
      </c>
      <c r="AK133">
        <f>IF(Positions!X132&lt;21,21-Positions!X132,0)</f>
        <v>0</v>
      </c>
      <c r="AL133">
        <f>(Positions!AK$17+1)-Positions!Y132</f>
        <v>-98</v>
      </c>
      <c r="AQ133" s="9">
        <f t="shared" ref="AQ133:AQ164" si="57">IF(SUM(AK133:AP133)&lt;0,0,SUM(AK133:AP133))</f>
        <v>0</v>
      </c>
      <c r="AR133">
        <f>IF(Positions!AA132&lt;21,21-Positions!AA132,0)</f>
        <v>0</v>
      </c>
      <c r="AS133">
        <f>(Positions!AL$17+1)-Positions!AB132</f>
        <v>-98</v>
      </c>
      <c r="AX133" s="9">
        <f t="shared" ref="AX133:AX164" si="58">IF(SUM(AR133:AW133)&lt;0,0,SUM(AR133:AW133))</f>
        <v>0</v>
      </c>
    </row>
    <row r="134" spans="1:50">
      <c r="A134" s="3" t="s">
        <v>612</v>
      </c>
      <c r="B134" s="2" t="s">
        <v>613</v>
      </c>
      <c r="C134">
        <f>IF(Positions!C133&lt;21,21-Positions!C133,0)</f>
        <v>0</v>
      </c>
      <c r="D134">
        <f>(Positions!AD$17+1)-Positions!D133</f>
        <v>-89</v>
      </c>
      <c r="I134" s="9">
        <f t="shared" si="44"/>
        <v>0</v>
      </c>
      <c r="J134">
        <f>IF(Positions!F133&lt;21,21-Positions!F133,0)</f>
        <v>0</v>
      </c>
      <c r="K134">
        <f>(Positions!AE$17+1)-Positions!G133</f>
        <v>-85</v>
      </c>
      <c r="N134" s="9">
        <f t="shared" si="52"/>
        <v>0</v>
      </c>
      <c r="O134">
        <f>IF(Positions!I133&lt;21,21-Positions!I133,0)</f>
        <v>0</v>
      </c>
      <c r="P134">
        <f>(Positions!AF$17+1)-Positions!J133</f>
        <v>4</v>
      </c>
      <c r="S134" s="9">
        <f t="shared" si="53"/>
        <v>4</v>
      </c>
      <c r="T134">
        <f>IF(Positions!L133&lt;21,21-Positions!L133,0)</f>
        <v>0</v>
      </c>
      <c r="U134">
        <f>(Positions!AG$17+1)-Positions!M133</f>
        <v>-83</v>
      </c>
      <c r="X134" s="9">
        <f t="shared" si="54"/>
        <v>0</v>
      </c>
      <c r="Y134">
        <f>IF(Positions!O133&lt;21,21-Positions!O133,0)</f>
        <v>0</v>
      </c>
      <c r="Z134">
        <f>(Positions!AH$17+1)-Positions!P133</f>
        <v>-81</v>
      </c>
      <c r="AC134" s="9">
        <f t="shared" si="55"/>
        <v>0</v>
      </c>
      <c r="AD134">
        <f>IF(Positions!U133&lt;21,21-Positions!U133,0)</f>
        <v>0</v>
      </c>
      <c r="AE134">
        <f>(Positions!AJ$17+1)-Positions!V133</f>
        <v>-98</v>
      </c>
      <c r="AJ134" s="9">
        <f t="shared" si="56"/>
        <v>0</v>
      </c>
      <c r="AK134">
        <f>IF(Positions!X133&lt;21,21-Positions!X133,0)</f>
        <v>0</v>
      </c>
      <c r="AL134">
        <f>(Positions!AK$17+1)-Positions!Y133</f>
        <v>-98</v>
      </c>
      <c r="AQ134" s="9">
        <f t="shared" si="57"/>
        <v>0</v>
      </c>
      <c r="AR134">
        <f>IF(Positions!AA133&lt;21,21-Positions!AA133,0)</f>
        <v>0</v>
      </c>
      <c r="AS134">
        <f>(Positions!AL$17+1)-Positions!AB133</f>
        <v>-98</v>
      </c>
      <c r="AX134" s="9">
        <f t="shared" si="58"/>
        <v>0</v>
      </c>
    </row>
    <row r="135" spans="1:50">
      <c r="A135" s="3"/>
      <c r="B135" s="2"/>
      <c r="C135">
        <f>IF(Positions!C134&lt;21,21-Positions!C134,0)</f>
        <v>0</v>
      </c>
      <c r="D135">
        <f>(Positions!AD$17+1)-Positions!D134</f>
        <v>-89</v>
      </c>
      <c r="I135" s="9">
        <f t="shared" si="44"/>
        <v>0</v>
      </c>
      <c r="J135">
        <f>IF(Positions!F134&lt;21,21-Positions!F134,0)</f>
        <v>0</v>
      </c>
      <c r="K135">
        <f>(Positions!AE$17+1)-Positions!G134</f>
        <v>-85</v>
      </c>
      <c r="N135" s="9">
        <f t="shared" si="52"/>
        <v>0</v>
      </c>
      <c r="O135">
        <f>IF(Positions!I134&lt;21,21-Positions!I134,0)</f>
        <v>0</v>
      </c>
      <c r="P135">
        <f>(Positions!AF$17+1)-Positions!J134</f>
        <v>-81</v>
      </c>
      <c r="S135" s="9">
        <f t="shared" si="53"/>
        <v>0</v>
      </c>
      <c r="T135">
        <f>IF(Positions!L134&lt;21,21-Positions!L134,0)</f>
        <v>0</v>
      </c>
      <c r="U135">
        <f>(Positions!AG$17+1)-Positions!M134</f>
        <v>-83</v>
      </c>
      <c r="X135" s="9">
        <f t="shared" si="54"/>
        <v>0</v>
      </c>
      <c r="Y135">
        <f>IF(Positions!O134&lt;21,21-Positions!O134,0)</f>
        <v>0</v>
      </c>
      <c r="Z135">
        <f>(Positions!AH$17+1)-Positions!P134</f>
        <v>-81</v>
      </c>
      <c r="AC135" s="9">
        <f t="shared" si="55"/>
        <v>0</v>
      </c>
      <c r="AD135">
        <f>IF(Positions!U134&lt;21,21-Positions!U134,0)</f>
        <v>0</v>
      </c>
      <c r="AE135">
        <f>(Positions!AJ$17+1)-Positions!V134</f>
        <v>-98</v>
      </c>
      <c r="AJ135" s="9">
        <f t="shared" si="56"/>
        <v>0</v>
      </c>
      <c r="AK135">
        <f>IF(Positions!X134&lt;21,21-Positions!X134,0)</f>
        <v>0</v>
      </c>
      <c r="AL135">
        <f>(Positions!AK$17+1)-Positions!Y134</f>
        <v>-98</v>
      </c>
      <c r="AQ135" s="9">
        <f t="shared" si="57"/>
        <v>0</v>
      </c>
      <c r="AR135">
        <f>IF(Positions!AA134&lt;21,21-Positions!AA134,0)</f>
        <v>0</v>
      </c>
      <c r="AS135">
        <f>(Positions!AL$17+1)-Positions!AB134</f>
        <v>-98</v>
      </c>
      <c r="AX135" s="9">
        <f t="shared" si="58"/>
        <v>0</v>
      </c>
    </row>
    <row r="136" spans="1:50">
      <c r="A136" s="3"/>
      <c r="B136" s="2"/>
      <c r="C136">
        <f>IF(Positions!C135&lt;21,21-Positions!C135,0)</f>
        <v>0</v>
      </c>
      <c r="D136">
        <f>(Positions!AD$17+1)-Positions!D135</f>
        <v>-89</v>
      </c>
      <c r="I136" s="9">
        <f t="shared" si="44"/>
        <v>0</v>
      </c>
      <c r="J136">
        <f>IF(Positions!F135&lt;21,21-Positions!F135,0)</f>
        <v>0</v>
      </c>
      <c r="K136">
        <f>(Positions!AE$17+1)-Positions!G135</f>
        <v>-85</v>
      </c>
      <c r="N136" s="9">
        <f t="shared" si="52"/>
        <v>0</v>
      </c>
      <c r="O136">
        <f>IF(Positions!I135&lt;21,21-Positions!I135,0)</f>
        <v>0</v>
      </c>
      <c r="P136">
        <f>(Positions!AF$17+1)-Positions!J135</f>
        <v>-81</v>
      </c>
      <c r="S136" s="9">
        <f t="shared" si="53"/>
        <v>0</v>
      </c>
      <c r="T136">
        <f>IF(Positions!L135&lt;21,21-Positions!L135,0)</f>
        <v>0</v>
      </c>
      <c r="U136">
        <f>(Positions!AG$17+1)-Positions!M135</f>
        <v>-83</v>
      </c>
      <c r="X136" s="9">
        <f t="shared" si="54"/>
        <v>0</v>
      </c>
      <c r="Y136">
        <f>IF(Positions!O135&lt;21,21-Positions!O135,0)</f>
        <v>0</v>
      </c>
      <c r="Z136">
        <f>(Positions!AH$17+1)-Positions!P135</f>
        <v>-81</v>
      </c>
      <c r="AC136" s="9">
        <f t="shared" si="55"/>
        <v>0</v>
      </c>
      <c r="AD136">
        <f>IF(Positions!U135&lt;21,21-Positions!U135,0)</f>
        <v>0</v>
      </c>
      <c r="AE136">
        <f>(Positions!AJ$17+1)-Positions!V135</f>
        <v>-98</v>
      </c>
      <c r="AJ136" s="9">
        <f t="shared" si="56"/>
        <v>0</v>
      </c>
      <c r="AK136">
        <f>IF(Positions!X135&lt;21,21-Positions!X135,0)</f>
        <v>0</v>
      </c>
      <c r="AL136">
        <f>(Positions!AK$17+1)-Positions!Y135</f>
        <v>-98</v>
      </c>
      <c r="AQ136" s="9">
        <f t="shared" si="57"/>
        <v>0</v>
      </c>
      <c r="AR136">
        <f>IF(Positions!AA135&lt;21,21-Positions!AA135,0)</f>
        <v>0</v>
      </c>
      <c r="AS136">
        <f>(Positions!AL$17+1)-Positions!AB135</f>
        <v>-98</v>
      </c>
      <c r="AX136" s="9">
        <f t="shared" si="58"/>
        <v>0</v>
      </c>
    </row>
    <row r="137" spans="1:50" s="1" customFormat="1">
      <c r="A137" s="11"/>
      <c r="B137" s="12"/>
      <c r="C137">
        <f>IF(Positions!C136&lt;21,21-Positions!C136,0)</f>
        <v>0</v>
      </c>
      <c r="D137" s="1">
        <f>(Positions!AD$17+1)-Positions!D136</f>
        <v>-89</v>
      </c>
      <c r="E137" s="8"/>
      <c r="F137" s="8"/>
      <c r="G137" s="8"/>
      <c r="H137" s="8"/>
      <c r="I137" s="9">
        <f t="shared" si="44"/>
        <v>0</v>
      </c>
      <c r="J137">
        <f>IF(Positions!F136&lt;21,21-Positions!F136,0)</f>
        <v>0</v>
      </c>
      <c r="K137" s="1">
        <f>(Positions!AE$17+1)-Positions!G136</f>
        <v>-85</v>
      </c>
      <c r="L137" s="8"/>
      <c r="M137" s="8"/>
      <c r="N137" s="10">
        <f t="shared" si="52"/>
        <v>0</v>
      </c>
      <c r="O137">
        <f>IF(Positions!I136&lt;21,21-Positions!I136,0)</f>
        <v>0</v>
      </c>
      <c r="P137" s="1">
        <f>(Positions!AF$17+1)-Positions!J136</f>
        <v>-81</v>
      </c>
      <c r="Q137" s="8"/>
      <c r="R137" s="8"/>
      <c r="S137" s="10">
        <f t="shared" si="53"/>
        <v>0</v>
      </c>
      <c r="T137">
        <f>IF(Positions!L136&lt;21,21-Positions!L136,0)</f>
        <v>0</v>
      </c>
      <c r="U137">
        <f>(Positions!AG$17+1)-Positions!M136</f>
        <v>-83</v>
      </c>
      <c r="X137" s="10">
        <f t="shared" si="54"/>
        <v>0</v>
      </c>
      <c r="Y137">
        <f>IF(Positions!O136&lt;21,21-Positions!O136,0)</f>
        <v>0</v>
      </c>
      <c r="Z137">
        <f>(Positions!AH$17+1)-Positions!P136</f>
        <v>-81</v>
      </c>
      <c r="AC137" s="10">
        <f t="shared" si="55"/>
        <v>0</v>
      </c>
      <c r="AD137">
        <f>IF(Positions!U136&lt;21,21-Positions!U136,0)</f>
        <v>0</v>
      </c>
      <c r="AE137">
        <f>(Positions!AJ$17+1)-Positions!V136</f>
        <v>-98</v>
      </c>
      <c r="AJ137" s="10">
        <f t="shared" si="56"/>
        <v>0</v>
      </c>
      <c r="AK137">
        <f>IF(Positions!X136&lt;21,21-Positions!X136,0)</f>
        <v>0</v>
      </c>
      <c r="AL137">
        <f>(Positions!AK$17+1)-Positions!Y136</f>
        <v>-98</v>
      </c>
      <c r="AQ137" s="10">
        <f t="shared" si="57"/>
        <v>0</v>
      </c>
      <c r="AR137">
        <f>IF(Positions!AA136&lt;21,21-Positions!AA136,0)</f>
        <v>0</v>
      </c>
      <c r="AS137">
        <f>(Positions!AL$17+1)-Positions!AB136</f>
        <v>-98</v>
      </c>
      <c r="AX137" s="10">
        <f t="shared" si="58"/>
        <v>0</v>
      </c>
    </row>
    <row r="138" spans="1:50">
      <c r="A138" s="3" t="s">
        <v>614</v>
      </c>
      <c r="B138" s="2" t="s">
        <v>615</v>
      </c>
      <c r="C138">
        <f>IF(Positions!C137&lt;21,21-Positions!C137,0)</f>
        <v>9</v>
      </c>
      <c r="D138">
        <f>(Positions!AD$18+1)-Positions!D137</f>
        <v>5</v>
      </c>
      <c r="F138">
        <v>3</v>
      </c>
      <c r="I138" s="9">
        <f t="shared" si="44"/>
        <v>17</v>
      </c>
      <c r="J138">
        <f>IF(Positions!F137&lt;21,21-Positions!F137,0)</f>
        <v>0</v>
      </c>
      <c r="K138">
        <f>(Positions!AE$18+1)-Positions!G137</f>
        <v>-94</v>
      </c>
      <c r="N138" s="9">
        <f t="shared" si="52"/>
        <v>0</v>
      </c>
      <c r="O138">
        <f>IF(Positions!I137&lt;21,21-Positions!I137,0)</f>
        <v>2</v>
      </c>
      <c r="P138">
        <f>(Positions!AF$18+1)-Positions!J137</f>
        <v>-96</v>
      </c>
      <c r="S138" s="9">
        <f t="shared" si="53"/>
        <v>0</v>
      </c>
      <c r="T138">
        <f>IF(Positions!L137&lt;21,21-Positions!L137,0)</f>
        <v>0</v>
      </c>
      <c r="U138">
        <f>(Positions!AG$18+1)-Positions!M137</f>
        <v>-93</v>
      </c>
      <c r="X138" s="9">
        <f t="shared" si="54"/>
        <v>0</v>
      </c>
      <c r="Y138">
        <f>IF(Positions!O137&lt;21,21-Positions!O137,0)</f>
        <v>0</v>
      </c>
      <c r="Z138">
        <f>(Positions!AH$18+1)-Positions!P137</f>
        <v>-94</v>
      </c>
      <c r="AC138" s="9">
        <f t="shared" si="55"/>
        <v>0</v>
      </c>
      <c r="AD138">
        <f>IF(Positions!U137&lt;21,21-Positions!U137,0)</f>
        <v>0</v>
      </c>
      <c r="AE138">
        <f>(Positions!AJ$18+1)-Positions!V137</f>
        <v>-98</v>
      </c>
      <c r="AJ138" s="9">
        <f t="shared" si="56"/>
        <v>0</v>
      </c>
      <c r="AK138">
        <f>IF(Positions!X137&lt;21,21-Positions!X137,0)</f>
        <v>0</v>
      </c>
      <c r="AL138">
        <f>(Positions!AK$18+1)-Positions!Y137</f>
        <v>-98</v>
      </c>
      <c r="AQ138" s="9">
        <f t="shared" si="57"/>
        <v>0</v>
      </c>
      <c r="AR138">
        <f>IF(Positions!AA137&lt;21,21-Positions!AA137,0)</f>
        <v>0</v>
      </c>
      <c r="AS138">
        <f>(Positions!AL$18+1)-Positions!AB137</f>
        <v>-98</v>
      </c>
      <c r="AX138" s="9">
        <f t="shared" si="58"/>
        <v>0</v>
      </c>
    </row>
    <row r="139" spans="1:50">
      <c r="A139" s="3" t="s">
        <v>575</v>
      </c>
      <c r="B139" s="2" t="s">
        <v>504</v>
      </c>
      <c r="C139">
        <f>IF(Positions!C138&lt;21,21-Positions!C138,0)</f>
        <v>0</v>
      </c>
      <c r="D139">
        <f>(Positions!AD$18+1)-Positions!D138</f>
        <v>4</v>
      </c>
      <c r="F139">
        <v>3</v>
      </c>
      <c r="I139" s="9">
        <f t="shared" si="44"/>
        <v>7</v>
      </c>
      <c r="J139">
        <f>IF(Positions!F138&lt;21,21-Positions!F138,0)</f>
        <v>0</v>
      </c>
      <c r="K139">
        <f>(Positions!AE$18+1)-Positions!G138</f>
        <v>-94</v>
      </c>
      <c r="N139" s="9">
        <f t="shared" si="52"/>
        <v>0</v>
      </c>
      <c r="O139">
        <f>IF(Positions!I138&lt;21,21-Positions!I138,0)</f>
        <v>2</v>
      </c>
      <c r="P139">
        <f>(Positions!AF$18+1)-Positions!J138</f>
        <v>-96</v>
      </c>
      <c r="S139" s="9">
        <f t="shared" si="53"/>
        <v>0</v>
      </c>
      <c r="T139">
        <f>IF(Positions!L138&lt;21,21-Positions!L138,0)</f>
        <v>0</v>
      </c>
      <c r="U139">
        <f>(Positions!AG$18+1)-Positions!M138</f>
        <v>-93</v>
      </c>
      <c r="X139" s="9">
        <f t="shared" si="54"/>
        <v>0</v>
      </c>
      <c r="Y139">
        <f>IF(Positions!O138&lt;21,21-Positions!O138,0)</f>
        <v>0</v>
      </c>
      <c r="Z139">
        <f>(Positions!AH$18+1)-Positions!P138</f>
        <v>-94</v>
      </c>
      <c r="AC139" s="9">
        <f t="shared" si="55"/>
        <v>0</v>
      </c>
      <c r="AD139">
        <f>IF(Positions!U138&lt;21,21-Positions!U138,0)</f>
        <v>0</v>
      </c>
      <c r="AE139">
        <f>(Positions!AJ$18+1)-Positions!V138</f>
        <v>-98</v>
      </c>
      <c r="AJ139" s="9">
        <f t="shared" si="56"/>
        <v>0</v>
      </c>
      <c r="AK139">
        <f>IF(Positions!X138&lt;21,21-Positions!X138,0)</f>
        <v>0</v>
      </c>
      <c r="AL139">
        <f>(Positions!AK$18+1)-Positions!Y138</f>
        <v>-98</v>
      </c>
      <c r="AQ139" s="9">
        <f t="shared" si="57"/>
        <v>0</v>
      </c>
      <c r="AR139">
        <f>IF(Positions!AA138&lt;21,21-Positions!AA138,0)</f>
        <v>0</v>
      </c>
      <c r="AS139">
        <f>(Positions!AL$18+1)-Positions!AB138</f>
        <v>-98</v>
      </c>
      <c r="AX139" s="9">
        <f t="shared" si="58"/>
        <v>0</v>
      </c>
    </row>
    <row r="140" spans="1:50">
      <c r="A140" s="3" t="s">
        <v>617</v>
      </c>
      <c r="B140" s="2" t="s">
        <v>494</v>
      </c>
      <c r="C140">
        <f>IF(Positions!C139&lt;21,21-Positions!C139,0)</f>
        <v>0</v>
      </c>
      <c r="D140">
        <f>(Positions!AD$18+1)-Positions!D139</f>
        <v>2</v>
      </c>
      <c r="I140" s="9">
        <f t="shared" si="44"/>
        <v>2</v>
      </c>
      <c r="J140">
        <f>IF(Positions!F139&lt;21,21-Positions!F139,0)</f>
        <v>14</v>
      </c>
      <c r="K140">
        <f>(Positions!AE$18+1)-Positions!G139</f>
        <v>4</v>
      </c>
      <c r="M140">
        <v>3</v>
      </c>
      <c r="N140" s="9">
        <f t="shared" si="52"/>
        <v>21</v>
      </c>
      <c r="O140">
        <f>IF(Positions!I139&lt;21,21-Positions!I139,0)</f>
        <v>13</v>
      </c>
      <c r="P140">
        <f>(Positions!AF$18+1)-Positions!J139</f>
        <v>1</v>
      </c>
      <c r="S140" s="9">
        <f t="shared" si="53"/>
        <v>14</v>
      </c>
      <c r="T140">
        <f>IF(Positions!L139&lt;21,21-Positions!L139,0)</f>
        <v>13</v>
      </c>
      <c r="U140">
        <f>(Positions!AG$18+1)-Positions!M139</f>
        <v>4</v>
      </c>
      <c r="X140" s="9">
        <f t="shared" si="54"/>
        <v>17</v>
      </c>
      <c r="Y140">
        <f>IF(Positions!O139&lt;21,21-Positions!O139,0)</f>
        <v>14</v>
      </c>
      <c r="Z140">
        <f>(Positions!AH$18+1)-Positions!P139</f>
        <v>4</v>
      </c>
      <c r="AC140" s="9">
        <f t="shared" si="55"/>
        <v>18</v>
      </c>
      <c r="AD140">
        <f>IF(Positions!U139&lt;21,21-Positions!U139,0)</f>
        <v>0</v>
      </c>
      <c r="AE140">
        <f>(Positions!AJ$18+1)-Positions!V139</f>
        <v>-98</v>
      </c>
      <c r="AJ140" s="9">
        <f t="shared" si="56"/>
        <v>0</v>
      </c>
      <c r="AK140">
        <f>IF(Positions!X139&lt;21,21-Positions!X139,0)</f>
        <v>0</v>
      </c>
      <c r="AL140">
        <f>(Positions!AK$18+1)-Positions!Y139</f>
        <v>-98</v>
      </c>
      <c r="AQ140" s="9">
        <f t="shared" si="57"/>
        <v>0</v>
      </c>
      <c r="AR140">
        <f>IF(Positions!AA139&lt;21,21-Positions!AA139,0)</f>
        <v>0</v>
      </c>
      <c r="AS140">
        <f>(Positions!AL$18+1)-Positions!AB139</f>
        <v>-98</v>
      </c>
      <c r="AX140" s="9">
        <f t="shared" si="58"/>
        <v>0</v>
      </c>
    </row>
    <row r="141" spans="1:50">
      <c r="A141" s="3" t="s">
        <v>575</v>
      </c>
      <c r="B141" s="2" t="s">
        <v>618</v>
      </c>
      <c r="C141">
        <f>IF(Positions!C140&lt;21,21-Positions!C140,0)</f>
        <v>0</v>
      </c>
      <c r="D141">
        <f>(Positions!AD$18+1)-Positions!D140</f>
        <v>-93</v>
      </c>
      <c r="I141" s="9">
        <f t="shared" si="44"/>
        <v>0</v>
      </c>
      <c r="J141">
        <f>IF(Positions!F140&lt;21,21-Positions!F140,0)</f>
        <v>0</v>
      </c>
      <c r="K141">
        <f>(Positions!AE$18+1)-Positions!G140</f>
        <v>-94</v>
      </c>
      <c r="N141" s="9">
        <f t="shared" si="52"/>
        <v>0</v>
      </c>
      <c r="O141">
        <f>IF(Positions!I140&lt;21,21-Positions!I140,0)</f>
        <v>14</v>
      </c>
      <c r="P141">
        <f>(Positions!AF$18+1)-Positions!J140</f>
        <v>2</v>
      </c>
      <c r="R141">
        <v>5</v>
      </c>
      <c r="S141" s="9">
        <f t="shared" si="53"/>
        <v>21</v>
      </c>
      <c r="T141">
        <f>IF(Positions!L140&lt;21,21-Positions!L140,0)</f>
        <v>0</v>
      </c>
      <c r="U141">
        <f>(Positions!AG$18+1)-Positions!M140</f>
        <v>-93</v>
      </c>
      <c r="X141" s="9">
        <f t="shared" si="54"/>
        <v>0</v>
      </c>
      <c r="Y141">
        <f>IF(Positions!O140&lt;21,21-Positions!O140,0)</f>
        <v>0</v>
      </c>
      <c r="Z141">
        <f>(Positions!AH$18+1)-Positions!P140</f>
        <v>-94</v>
      </c>
      <c r="AC141" s="9">
        <f t="shared" si="55"/>
        <v>0</v>
      </c>
      <c r="AD141">
        <f>IF(Positions!U140&lt;21,21-Positions!U140,0)</f>
        <v>0</v>
      </c>
      <c r="AE141">
        <f>(Positions!AJ$18+1)-Positions!V140</f>
        <v>-98</v>
      </c>
      <c r="AJ141" s="9">
        <f t="shared" si="56"/>
        <v>0</v>
      </c>
      <c r="AK141">
        <f>IF(Positions!X140&lt;21,21-Positions!X140,0)</f>
        <v>0</v>
      </c>
      <c r="AL141">
        <f>(Positions!AK$18+1)-Positions!Y140</f>
        <v>-98</v>
      </c>
      <c r="AQ141" s="9">
        <f t="shared" si="57"/>
        <v>0</v>
      </c>
      <c r="AR141">
        <f>IF(Positions!AA140&lt;21,21-Positions!AA140,0)</f>
        <v>0</v>
      </c>
      <c r="AS141">
        <f>(Positions!AL$18+1)-Positions!AB140</f>
        <v>-98</v>
      </c>
      <c r="AX141" s="9">
        <f t="shared" si="58"/>
        <v>0</v>
      </c>
    </row>
    <row r="142" spans="1:50">
      <c r="A142" s="3" t="s">
        <v>619</v>
      </c>
      <c r="B142" s="2" t="s">
        <v>620</v>
      </c>
      <c r="C142">
        <f>IF(Positions!C141&lt;21,21-Positions!C141,0)</f>
        <v>0</v>
      </c>
      <c r="D142">
        <f>(Positions!AD$18+1)-Positions!D141</f>
        <v>-93</v>
      </c>
      <c r="I142" s="9">
        <f t="shared" si="44"/>
        <v>0</v>
      </c>
      <c r="J142">
        <f>IF(Positions!F141&lt;21,21-Positions!F141,0)</f>
        <v>0</v>
      </c>
      <c r="K142">
        <f>(Positions!AE$18+1)-Positions!G141</f>
        <v>2</v>
      </c>
      <c r="M142">
        <v>3</v>
      </c>
      <c r="N142" s="9">
        <f t="shared" si="52"/>
        <v>5</v>
      </c>
      <c r="O142">
        <f>IF(Positions!I141&lt;21,21-Positions!I141,0)</f>
        <v>2</v>
      </c>
      <c r="P142">
        <f>(Positions!AF$18+1)-Positions!J141</f>
        <v>-96</v>
      </c>
      <c r="S142" s="9">
        <f t="shared" si="53"/>
        <v>0</v>
      </c>
      <c r="T142">
        <f>IF(Positions!L141&lt;21,21-Positions!L141,0)</f>
        <v>1</v>
      </c>
      <c r="U142">
        <f>(Positions!AG$18+1)-Positions!M141</f>
        <v>2</v>
      </c>
      <c r="X142" s="9">
        <f t="shared" si="54"/>
        <v>3</v>
      </c>
      <c r="Y142">
        <f>IF(Positions!O141&lt;21,21-Positions!O141,0)</f>
        <v>5</v>
      </c>
      <c r="Z142">
        <f>(Positions!AH$18+1)-Positions!P141</f>
        <v>1</v>
      </c>
      <c r="AB142">
        <v>3</v>
      </c>
      <c r="AC142" s="9">
        <f t="shared" si="55"/>
        <v>9</v>
      </c>
      <c r="AD142">
        <f>IF(Positions!U141&lt;21,21-Positions!U141,0)</f>
        <v>0</v>
      </c>
      <c r="AE142">
        <f>(Positions!AJ$18+1)-Positions!V141</f>
        <v>-98</v>
      </c>
      <c r="AJ142" s="9">
        <f t="shared" si="56"/>
        <v>0</v>
      </c>
      <c r="AK142">
        <f>IF(Positions!X141&lt;21,21-Positions!X141,0)</f>
        <v>0</v>
      </c>
      <c r="AL142">
        <f>(Positions!AK$18+1)-Positions!Y141</f>
        <v>-98</v>
      </c>
      <c r="AQ142" s="9">
        <f t="shared" si="57"/>
        <v>0</v>
      </c>
      <c r="AR142">
        <f>IF(Positions!AA141&lt;21,21-Positions!AA141,0)</f>
        <v>0</v>
      </c>
      <c r="AS142">
        <f>(Positions!AL$18+1)-Positions!AB141</f>
        <v>-98</v>
      </c>
      <c r="AX142" s="9">
        <f t="shared" si="58"/>
        <v>0</v>
      </c>
    </row>
    <row r="143" spans="1:50">
      <c r="A143" s="3" t="s">
        <v>621</v>
      </c>
      <c r="B143" s="2" t="s">
        <v>622</v>
      </c>
      <c r="C143">
        <f>IF(Positions!C142&lt;21,21-Positions!C142,0)</f>
        <v>0</v>
      </c>
      <c r="D143">
        <f>(Positions!AD$18+1)-Positions!D142</f>
        <v>1</v>
      </c>
      <c r="I143" s="9">
        <f t="shared" si="44"/>
        <v>1</v>
      </c>
      <c r="J143">
        <f>IF(Positions!F142&lt;21,21-Positions!F142,0)</f>
        <v>0</v>
      </c>
      <c r="K143">
        <f>(Positions!AE$18+1)-Positions!G142</f>
        <v>1</v>
      </c>
      <c r="M143">
        <v>3</v>
      </c>
      <c r="N143" s="9">
        <f t="shared" si="52"/>
        <v>4</v>
      </c>
      <c r="O143">
        <f>IF(Positions!I142&lt;21,21-Positions!I142,0)</f>
        <v>2</v>
      </c>
      <c r="P143">
        <f>(Positions!AF$18+1)-Positions!J142</f>
        <v>-96</v>
      </c>
      <c r="S143" s="9">
        <f t="shared" si="53"/>
        <v>0</v>
      </c>
      <c r="T143">
        <f>IF(Positions!L142&lt;21,21-Positions!L142,0)</f>
        <v>0</v>
      </c>
      <c r="U143">
        <f>(Positions!AG$18+1)-Positions!M142</f>
        <v>1</v>
      </c>
      <c r="W143">
        <v>5</v>
      </c>
      <c r="X143" s="9">
        <f t="shared" si="54"/>
        <v>6</v>
      </c>
      <c r="Y143">
        <f>IF(Positions!O142&lt;21,21-Positions!O142,0)</f>
        <v>0</v>
      </c>
      <c r="Z143">
        <f>(Positions!AH$18+1)-Positions!P142</f>
        <v>-94</v>
      </c>
      <c r="AC143" s="9">
        <f t="shared" si="55"/>
        <v>0</v>
      </c>
      <c r="AD143">
        <f>IF(Positions!U142&lt;21,21-Positions!U142,0)</f>
        <v>0</v>
      </c>
      <c r="AE143">
        <f>(Positions!AJ$18+1)-Positions!V142</f>
        <v>-98</v>
      </c>
      <c r="AJ143" s="9">
        <f t="shared" si="56"/>
        <v>0</v>
      </c>
      <c r="AK143">
        <f>IF(Positions!X142&lt;21,21-Positions!X142,0)</f>
        <v>0</v>
      </c>
      <c r="AL143">
        <f>(Positions!AK$18+1)-Positions!Y142</f>
        <v>-98</v>
      </c>
      <c r="AQ143" s="9">
        <f t="shared" si="57"/>
        <v>0</v>
      </c>
      <c r="AR143">
        <f>IF(Positions!AA142&lt;21,21-Positions!AA142,0)</f>
        <v>0</v>
      </c>
      <c r="AS143">
        <f>(Positions!AL$18+1)-Positions!AB142</f>
        <v>-98</v>
      </c>
      <c r="AX143" s="9">
        <f t="shared" si="58"/>
        <v>0</v>
      </c>
    </row>
    <row r="144" spans="1:50">
      <c r="A144" s="4" t="s">
        <v>623</v>
      </c>
      <c r="B144" s="5" t="s">
        <v>502</v>
      </c>
      <c r="C144">
        <f>IF(Positions!C143&lt;21,21-Positions!C143,0)</f>
        <v>0</v>
      </c>
      <c r="D144">
        <f>(Positions!AD$18+1)-Positions!D143</f>
        <v>-93</v>
      </c>
      <c r="I144" s="9">
        <f t="shared" si="44"/>
        <v>0</v>
      </c>
      <c r="J144">
        <f>IF(Positions!F143&lt;21,21-Positions!F143,0)</f>
        <v>0</v>
      </c>
      <c r="K144">
        <f>(Positions!AE$18+1)-Positions!G143</f>
        <v>-94</v>
      </c>
      <c r="N144" s="9">
        <f t="shared" si="52"/>
        <v>0</v>
      </c>
      <c r="O144">
        <f>IF(Positions!I143&lt;21,21-Positions!I143,0)</f>
        <v>2</v>
      </c>
      <c r="P144">
        <f>(Positions!AF$18+1)-Positions!J143</f>
        <v>-96</v>
      </c>
      <c r="S144" s="9">
        <f t="shared" si="53"/>
        <v>0</v>
      </c>
      <c r="T144">
        <f>IF(Positions!L143&lt;21,21-Positions!L143,0)</f>
        <v>0</v>
      </c>
      <c r="U144">
        <f>(Positions!AG$18+1)-Positions!M143</f>
        <v>-93</v>
      </c>
      <c r="X144" s="9">
        <f t="shared" si="54"/>
        <v>0</v>
      </c>
      <c r="Y144">
        <f>IF(Positions!O143&lt;21,21-Positions!O143,0)</f>
        <v>8</v>
      </c>
      <c r="Z144">
        <f>(Positions!AH$18+1)-Positions!P143</f>
        <v>3</v>
      </c>
      <c r="AC144" s="9">
        <f t="shared" si="55"/>
        <v>11</v>
      </c>
      <c r="AD144">
        <f>IF(Positions!U143&lt;21,21-Positions!U143,0)</f>
        <v>0</v>
      </c>
      <c r="AE144">
        <f>(Positions!AJ$18+1)-Positions!V143</f>
        <v>-98</v>
      </c>
      <c r="AJ144" s="9">
        <f t="shared" si="56"/>
        <v>0</v>
      </c>
      <c r="AK144">
        <f>IF(Positions!X143&lt;21,21-Positions!X143,0)</f>
        <v>0</v>
      </c>
      <c r="AL144">
        <f>(Positions!AK$18+1)-Positions!Y143</f>
        <v>-98</v>
      </c>
      <c r="AQ144" s="9">
        <f t="shared" si="57"/>
        <v>0</v>
      </c>
      <c r="AR144">
        <f>IF(Positions!AA143&lt;21,21-Positions!AA143,0)</f>
        <v>0</v>
      </c>
      <c r="AS144">
        <f>(Positions!AL$18+1)-Positions!AB143</f>
        <v>-98</v>
      </c>
      <c r="AX144" s="9">
        <f t="shared" si="58"/>
        <v>0</v>
      </c>
    </row>
    <row r="145" spans="1:50">
      <c r="A145" s="4" t="s">
        <v>624</v>
      </c>
      <c r="B145" s="5" t="s">
        <v>625</v>
      </c>
      <c r="C145">
        <f>IF(Positions!C144&lt;21,21-Positions!C144,0)</f>
        <v>0</v>
      </c>
      <c r="D145">
        <f>(Positions!AD$18+1)-Positions!D144</f>
        <v>-93</v>
      </c>
      <c r="I145" s="9">
        <f t="shared" si="44"/>
        <v>0</v>
      </c>
      <c r="J145">
        <f>IF(Positions!F144&lt;21,21-Positions!F144,0)</f>
        <v>7</v>
      </c>
      <c r="K145">
        <f>(Positions!AE$18+1)-Positions!G144</f>
        <v>3</v>
      </c>
      <c r="M145">
        <v>5</v>
      </c>
      <c r="N145" s="9">
        <f t="shared" si="52"/>
        <v>15</v>
      </c>
      <c r="O145">
        <f>IF(Positions!I144&lt;21,21-Positions!I144,0)</f>
        <v>2</v>
      </c>
      <c r="P145">
        <f>(Positions!AF$18+1)-Positions!J144</f>
        <v>-96</v>
      </c>
      <c r="S145" s="9">
        <f t="shared" si="53"/>
        <v>0</v>
      </c>
      <c r="T145">
        <f>IF(Positions!L144&lt;21,21-Positions!L144,0)</f>
        <v>0</v>
      </c>
      <c r="U145">
        <f>(Positions!AG$18+1)-Positions!M144</f>
        <v>-93</v>
      </c>
      <c r="X145" s="9">
        <f t="shared" si="54"/>
        <v>0</v>
      </c>
      <c r="Y145">
        <f>IF(Positions!O144&lt;21,21-Positions!O144,0)</f>
        <v>7</v>
      </c>
      <c r="Z145">
        <f>(Positions!AH$18+1)-Positions!P144</f>
        <v>2</v>
      </c>
      <c r="AC145" s="9">
        <f t="shared" si="55"/>
        <v>9</v>
      </c>
      <c r="AD145">
        <f>IF(Positions!U144&lt;21,21-Positions!U144,0)</f>
        <v>0</v>
      </c>
      <c r="AE145">
        <f>(Positions!AJ$18+1)-Positions!V144</f>
        <v>-98</v>
      </c>
      <c r="AJ145" s="9">
        <f t="shared" si="56"/>
        <v>0</v>
      </c>
      <c r="AK145">
        <f>IF(Positions!X144&lt;21,21-Positions!X144,0)</f>
        <v>0</v>
      </c>
      <c r="AL145">
        <f>(Positions!AK$18+1)-Positions!Y144</f>
        <v>-98</v>
      </c>
      <c r="AQ145" s="9">
        <f t="shared" si="57"/>
        <v>0</v>
      </c>
      <c r="AR145">
        <f>IF(Positions!AA144&lt;21,21-Positions!AA144,0)</f>
        <v>0</v>
      </c>
      <c r="AS145">
        <f>(Positions!AL$18+1)-Positions!AB144</f>
        <v>-98</v>
      </c>
      <c r="AX145" s="9">
        <f t="shared" si="58"/>
        <v>0</v>
      </c>
    </row>
    <row r="146" spans="1:50">
      <c r="A146" s="3"/>
      <c r="B146" s="2"/>
      <c r="C146">
        <f>IF(Positions!C145&lt;21,21-Positions!C145,0)</f>
        <v>0</v>
      </c>
      <c r="D146">
        <f>(Positions!AD$18+1)-Positions!D145</f>
        <v>-93</v>
      </c>
      <c r="I146" s="9">
        <f t="shared" si="44"/>
        <v>0</v>
      </c>
      <c r="J146">
        <f>IF(Positions!F145&lt;21,21-Positions!F145,0)</f>
        <v>0</v>
      </c>
      <c r="K146">
        <f>(Positions!AE$18+1)-Positions!G145</f>
        <v>-94</v>
      </c>
      <c r="N146" s="9">
        <f t="shared" si="52"/>
        <v>0</v>
      </c>
      <c r="O146">
        <f>IF(Positions!I145&lt;21,21-Positions!I145,0)</f>
        <v>2</v>
      </c>
      <c r="P146">
        <f>(Positions!AF$18+1)-Positions!J145</f>
        <v>-96</v>
      </c>
      <c r="S146" s="9">
        <f t="shared" si="53"/>
        <v>0</v>
      </c>
      <c r="T146">
        <f>IF(Positions!L145&lt;21,21-Positions!L145,0)</f>
        <v>0</v>
      </c>
      <c r="U146">
        <f>(Positions!AG$18+1)-Positions!M145</f>
        <v>-93</v>
      </c>
      <c r="X146" s="9">
        <f t="shared" si="54"/>
        <v>0</v>
      </c>
      <c r="Y146">
        <f>IF(Positions!O145&lt;21,21-Positions!O145,0)</f>
        <v>0</v>
      </c>
      <c r="Z146">
        <f>(Positions!AH$18+1)-Positions!P145</f>
        <v>-94</v>
      </c>
      <c r="AC146" s="9">
        <f t="shared" si="55"/>
        <v>0</v>
      </c>
      <c r="AD146">
        <f>IF(Positions!U145&lt;21,21-Positions!U145,0)</f>
        <v>0</v>
      </c>
      <c r="AE146">
        <f>(Positions!AJ$18+1)-Positions!V145</f>
        <v>-98</v>
      </c>
      <c r="AJ146" s="9">
        <f t="shared" si="56"/>
        <v>0</v>
      </c>
      <c r="AK146">
        <f>IF(Positions!X145&lt;21,21-Positions!X145,0)</f>
        <v>0</v>
      </c>
      <c r="AL146">
        <f>(Positions!AK$18+1)-Positions!Y145</f>
        <v>-98</v>
      </c>
      <c r="AQ146" s="9">
        <f t="shared" si="57"/>
        <v>0</v>
      </c>
      <c r="AR146">
        <f>IF(Positions!AA145&lt;21,21-Positions!AA145,0)</f>
        <v>0</v>
      </c>
      <c r="AS146">
        <f>(Positions!AL$18+1)-Positions!AB145</f>
        <v>-98</v>
      </c>
      <c r="AX146" s="9">
        <f t="shared" si="58"/>
        <v>0</v>
      </c>
    </row>
    <row r="147" spans="1:50">
      <c r="A147" s="3"/>
      <c r="B147" s="2"/>
      <c r="C147">
        <f>IF(Positions!C146&lt;21,21-Positions!C146,0)</f>
        <v>0</v>
      </c>
      <c r="D147">
        <f>(Positions!AD$18+1)-Positions!D146</f>
        <v>-93</v>
      </c>
      <c r="I147" s="9">
        <f t="shared" si="44"/>
        <v>0</v>
      </c>
      <c r="J147">
        <f>IF(Positions!F146&lt;21,21-Positions!F146,0)</f>
        <v>0</v>
      </c>
      <c r="K147">
        <f>(Positions!AE$18+1)-Positions!G146</f>
        <v>-94</v>
      </c>
      <c r="N147" s="9">
        <f t="shared" si="52"/>
        <v>0</v>
      </c>
      <c r="O147">
        <f>IF(Positions!I146&lt;21,21-Positions!I146,0)</f>
        <v>2</v>
      </c>
      <c r="P147">
        <f>(Positions!AF$18+1)-Positions!J146</f>
        <v>-96</v>
      </c>
      <c r="S147" s="9">
        <f t="shared" si="53"/>
        <v>0</v>
      </c>
      <c r="T147">
        <f>IF(Positions!L146&lt;21,21-Positions!L146,0)</f>
        <v>0</v>
      </c>
      <c r="U147">
        <f>(Positions!AG$18+1)-Positions!M146</f>
        <v>-93</v>
      </c>
      <c r="X147" s="9">
        <f t="shared" si="54"/>
        <v>0</v>
      </c>
      <c r="Y147">
        <f>IF(Positions!O146&lt;21,21-Positions!O146,0)</f>
        <v>0</v>
      </c>
      <c r="Z147">
        <f>(Positions!AH$18+1)-Positions!P146</f>
        <v>-94</v>
      </c>
      <c r="AC147" s="9">
        <f t="shared" si="55"/>
        <v>0</v>
      </c>
      <c r="AD147">
        <f>IF(Positions!U146&lt;21,21-Positions!U146,0)</f>
        <v>0</v>
      </c>
      <c r="AE147">
        <f>(Positions!AJ$18+1)-Positions!V146</f>
        <v>-98</v>
      </c>
      <c r="AJ147" s="9">
        <f t="shared" si="56"/>
        <v>0</v>
      </c>
      <c r="AK147">
        <f>IF(Positions!X146&lt;21,21-Positions!X146,0)</f>
        <v>0</v>
      </c>
      <c r="AL147">
        <f>(Positions!AK$18+1)-Positions!Y146</f>
        <v>-98</v>
      </c>
      <c r="AQ147" s="9">
        <f t="shared" si="57"/>
        <v>0</v>
      </c>
      <c r="AR147">
        <f>IF(Positions!AA146&lt;21,21-Positions!AA146,0)</f>
        <v>0</v>
      </c>
      <c r="AS147">
        <f>(Positions!AL$18+1)-Positions!AB146</f>
        <v>-98</v>
      </c>
      <c r="AX147" s="9">
        <f t="shared" si="58"/>
        <v>0</v>
      </c>
    </row>
    <row r="148" spans="1:50">
      <c r="A148" s="3"/>
      <c r="B148" s="2"/>
      <c r="C148">
        <f>IF(Positions!C147&lt;21,21-Positions!C147,0)</f>
        <v>0</v>
      </c>
      <c r="D148">
        <f>(Positions!AD$18+1)-Positions!D147</f>
        <v>-93</v>
      </c>
      <c r="I148" s="9">
        <f t="shared" si="44"/>
        <v>0</v>
      </c>
      <c r="J148">
        <f>IF(Positions!F147&lt;21,21-Positions!F147,0)</f>
        <v>0</v>
      </c>
      <c r="K148">
        <f>(Positions!AE$18+1)-Positions!G147</f>
        <v>-94</v>
      </c>
      <c r="N148" s="9">
        <f t="shared" si="52"/>
        <v>0</v>
      </c>
      <c r="O148">
        <f>IF(Positions!I147&lt;21,21-Positions!I147,0)</f>
        <v>2</v>
      </c>
      <c r="P148">
        <f>(Positions!AF$18+1)-Positions!J147</f>
        <v>-96</v>
      </c>
      <c r="S148" s="9">
        <f t="shared" si="53"/>
        <v>0</v>
      </c>
      <c r="T148">
        <f>IF(Positions!L147&lt;21,21-Positions!L147,0)</f>
        <v>0</v>
      </c>
      <c r="U148">
        <f>(Positions!AG$18+1)-Positions!M147</f>
        <v>-93</v>
      </c>
      <c r="X148" s="9">
        <f t="shared" si="54"/>
        <v>0</v>
      </c>
      <c r="Y148">
        <f>IF(Positions!O147&lt;21,21-Positions!O147,0)</f>
        <v>0</v>
      </c>
      <c r="Z148">
        <f>(Positions!AH$18+1)-Positions!P147</f>
        <v>-94</v>
      </c>
      <c r="AC148" s="9">
        <f t="shared" si="55"/>
        <v>0</v>
      </c>
      <c r="AD148">
        <f>IF(Positions!U147&lt;21,21-Positions!U147,0)</f>
        <v>0</v>
      </c>
      <c r="AE148">
        <f>(Positions!AJ$18+1)-Positions!V147</f>
        <v>-98</v>
      </c>
      <c r="AJ148" s="9">
        <f t="shared" si="56"/>
        <v>0</v>
      </c>
      <c r="AK148">
        <f>IF(Positions!X147&lt;21,21-Positions!X147,0)</f>
        <v>0</v>
      </c>
      <c r="AL148">
        <f>(Positions!AK$18+1)-Positions!Y147</f>
        <v>-98</v>
      </c>
      <c r="AQ148" s="9">
        <f t="shared" si="57"/>
        <v>0</v>
      </c>
      <c r="AR148">
        <f>IF(Positions!AA147&lt;21,21-Positions!AA147,0)</f>
        <v>0</v>
      </c>
      <c r="AS148">
        <f>(Positions!AL$18+1)-Positions!AB147</f>
        <v>-98</v>
      </c>
      <c r="AX148" s="9">
        <f t="shared" si="58"/>
        <v>0</v>
      </c>
    </row>
    <row r="149" spans="1:50" s="1" customFormat="1">
      <c r="A149" s="11"/>
      <c r="B149" s="12"/>
      <c r="C149">
        <f>IF(Positions!C148&lt;21,21-Positions!C148,0)</f>
        <v>0</v>
      </c>
      <c r="D149" s="1">
        <f>(Positions!AD$18+1)-Positions!D148</f>
        <v>-93</v>
      </c>
      <c r="E149" s="8"/>
      <c r="F149" s="8"/>
      <c r="G149" s="8"/>
      <c r="H149" s="8"/>
      <c r="I149" s="9">
        <f t="shared" si="44"/>
        <v>0</v>
      </c>
      <c r="J149">
        <f>IF(Positions!F148&lt;21,21-Positions!F148,0)</f>
        <v>0</v>
      </c>
      <c r="K149" s="1">
        <f>(Positions!AE$18+1)-Positions!G148</f>
        <v>-94</v>
      </c>
      <c r="L149" s="8"/>
      <c r="M149" s="8"/>
      <c r="N149" s="10">
        <f t="shared" si="52"/>
        <v>0</v>
      </c>
      <c r="O149">
        <f>IF(Positions!I148&lt;21,21-Positions!I148,0)</f>
        <v>2</v>
      </c>
      <c r="P149" s="1">
        <f>(Positions!AF$18+1)-Positions!J148</f>
        <v>-96</v>
      </c>
      <c r="Q149" s="8"/>
      <c r="R149" s="8"/>
      <c r="S149" s="10">
        <f t="shared" si="53"/>
        <v>0</v>
      </c>
      <c r="T149">
        <f>IF(Positions!L148&lt;21,21-Positions!L148,0)</f>
        <v>0</v>
      </c>
      <c r="U149">
        <f>(Positions!AG$18+1)-Positions!M148</f>
        <v>-93</v>
      </c>
      <c r="X149" s="10">
        <f t="shared" si="54"/>
        <v>0</v>
      </c>
      <c r="Y149">
        <f>IF(Positions!O148&lt;21,21-Positions!O148,0)</f>
        <v>0</v>
      </c>
      <c r="Z149">
        <f>(Positions!AH$18+1)-Positions!P148</f>
        <v>-94</v>
      </c>
      <c r="AC149" s="10">
        <f t="shared" si="55"/>
        <v>0</v>
      </c>
      <c r="AD149">
        <f>IF(Positions!U148&lt;21,21-Positions!U148,0)</f>
        <v>0</v>
      </c>
      <c r="AE149">
        <f>(Positions!AJ$18+1)-Positions!V148</f>
        <v>-98</v>
      </c>
      <c r="AJ149" s="10">
        <f t="shared" si="56"/>
        <v>0</v>
      </c>
      <c r="AK149">
        <f>IF(Positions!X148&lt;21,21-Positions!X148,0)</f>
        <v>0</v>
      </c>
      <c r="AL149">
        <f>(Positions!AK$18+1)-Positions!Y148</f>
        <v>-98</v>
      </c>
      <c r="AQ149" s="10">
        <f t="shared" si="57"/>
        <v>0</v>
      </c>
      <c r="AR149">
        <f>IF(Positions!AA148&lt;21,21-Positions!AA148,0)</f>
        <v>0</v>
      </c>
      <c r="AS149">
        <f>(Positions!AL$18+1)-Positions!AB148</f>
        <v>-98</v>
      </c>
      <c r="AX149" s="10">
        <f t="shared" si="58"/>
        <v>0</v>
      </c>
    </row>
    <row r="150" spans="1:50">
      <c r="A150" s="3" t="s">
        <v>438</v>
      </c>
      <c r="B150" s="2" t="s">
        <v>596</v>
      </c>
      <c r="C150">
        <f>IF(Positions!C149&lt;21,21-Positions!C149,0)</f>
        <v>0</v>
      </c>
      <c r="D150">
        <f>(Positions!AD$19+1)-Positions!D149</f>
        <v>2</v>
      </c>
      <c r="I150" s="9">
        <f t="shared" si="44"/>
        <v>2</v>
      </c>
      <c r="J150">
        <f>IF(Positions!F149&lt;21,21-Positions!F149,0)</f>
        <v>0</v>
      </c>
      <c r="K150">
        <f>(Positions!AE$19+1)-Positions!G149</f>
        <v>-88</v>
      </c>
      <c r="N150" s="9">
        <f t="shared" si="52"/>
        <v>0</v>
      </c>
      <c r="O150">
        <f>IF(Positions!I149&lt;21,21-Positions!I149,0)</f>
        <v>0</v>
      </c>
      <c r="P150">
        <f>(Positions!AF$19+1)-Positions!J149</f>
        <v>-88</v>
      </c>
      <c r="S150" s="9">
        <f t="shared" si="53"/>
        <v>0</v>
      </c>
      <c r="T150">
        <f>IF(Positions!L149&lt;21,21-Positions!L149,0)</f>
        <v>0</v>
      </c>
      <c r="U150">
        <f>(Positions!AG$19+1)-Positions!M149</f>
        <v>-88</v>
      </c>
      <c r="X150" s="9">
        <f t="shared" si="54"/>
        <v>0</v>
      </c>
      <c r="Y150">
        <f>IF(Positions!O149&lt;21,21-Positions!O149,0)</f>
        <v>0</v>
      </c>
      <c r="Z150">
        <f>(Positions!AH$19+1)-Positions!P149</f>
        <v>-91</v>
      </c>
      <c r="AC150" s="9">
        <f t="shared" si="55"/>
        <v>0</v>
      </c>
      <c r="AD150">
        <f>IF(Positions!U149&lt;21,21-Positions!U149,0)</f>
        <v>0</v>
      </c>
      <c r="AE150">
        <f>(Positions!AJ$19+1)-Positions!V149</f>
        <v>-98</v>
      </c>
      <c r="AJ150" s="9">
        <f t="shared" si="56"/>
        <v>0</v>
      </c>
      <c r="AK150">
        <f>IF(Positions!X149&lt;21,21-Positions!X149,0)</f>
        <v>0</v>
      </c>
      <c r="AL150">
        <f>(Positions!AK$19+1)-Positions!Y149</f>
        <v>-98</v>
      </c>
      <c r="AQ150" s="9">
        <f t="shared" si="57"/>
        <v>0</v>
      </c>
      <c r="AR150">
        <f>IF(Positions!AA149&lt;21,21-Positions!AA149,0)</f>
        <v>0</v>
      </c>
      <c r="AS150">
        <f>(Positions!AL$19+1)-Positions!AB149</f>
        <v>-98</v>
      </c>
      <c r="AX150" s="9">
        <f t="shared" si="58"/>
        <v>0</v>
      </c>
    </row>
    <row r="151" spans="1:50">
      <c r="A151" s="3" t="s">
        <v>445</v>
      </c>
      <c r="B151" s="2" t="s">
        <v>627</v>
      </c>
      <c r="C151">
        <f>IF(Positions!C150&lt;21,21-Positions!C150,0)</f>
        <v>0</v>
      </c>
      <c r="D151">
        <f>(Positions!AD$19+1)-Positions!D150</f>
        <v>6</v>
      </c>
      <c r="I151" s="9">
        <f t="shared" si="44"/>
        <v>6</v>
      </c>
      <c r="J151">
        <f>IF(Positions!F150&lt;21,21-Positions!F150,0)</f>
        <v>19</v>
      </c>
      <c r="K151">
        <f>(Positions!AE$19+1)-Positions!G150</f>
        <v>10</v>
      </c>
      <c r="M151">
        <v>3</v>
      </c>
      <c r="N151" s="9">
        <f t="shared" si="52"/>
        <v>32</v>
      </c>
      <c r="O151">
        <f>IF(Positions!I150&lt;21,21-Positions!I150,0)</f>
        <v>20</v>
      </c>
      <c r="P151">
        <f>(Positions!AF$19+1)-Positions!J150</f>
        <v>10</v>
      </c>
      <c r="R151" s="42">
        <v>5</v>
      </c>
      <c r="S151" s="9">
        <f t="shared" si="53"/>
        <v>35</v>
      </c>
      <c r="T151">
        <f>IF(Positions!L150&lt;21,21-Positions!L150,0)</f>
        <v>18</v>
      </c>
      <c r="U151">
        <f>(Positions!AG$19+1)-Positions!M150</f>
        <v>10</v>
      </c>
      <c r="X151" s="9">
        <f t="shared" si="54"/>
        <v>28</v>
      </c>
      <c r="Y151">
        <f>IF(Positions!O150&lt;21,21-Positions!O150,0)</f>
        <v>19</v>
      </c>
      <c r="Z151">
        <f>(Positions!AH$19+1)-Positions!P150</f>
        <v>7</v>
      </c>
      <c r="AC151" s="9">
        <f t="shared" si="55"/>
        <v>26</v>
      </c>
      <c r="AD151">
        <f>IF(Positions!U150&lt;21,21-Positions!U150,0)</f>
        <v>0</v>
      </c>
      <c r="AE151">
        <f>(Positions!AJ$19+1)-Positions!V150</f>
        <v>-98</v>
      </c>
      <c r="AJ151" s="9">
        <f t="shared" si="56"/>
        <v>0</v>
      </c>
      <c r="AK151">
        <f>IF(Positions!X150&lt;21,21-Positions!X150,0)</f>
        <v>0</v>
      </c>
      <c r="AL151">
        <f>(Positions!AK$19+1)-Positions!Y150</f>
        <v>-98</v>
      </c>
      <c r="AQ151" s="9">
        <f t="shared" si="57"/>
        <v>0</v>
      </c>
      <c r="AR151">
        <f>IF(Positions!AA150&lt;21,21-Positions!AA150,0)</f>
        <v>0</v>
      </c>
      <c r="AS151">
        <f>(Positions!AL$19+1)-Positions!AB150</f>
        <v>-98</v>
      </c>
      <c r="AX151" s="9">
        <f t="shared" si="58"/>
        <v>0</v>
      </c>
    </row>
    <row r="152" spans="1:50">
      <c r="A152" s="3" t="s">
        <v>445</v>
      </c>
      <c r="B152" s="2" t="s">
        <v>609</v>
      </c>
      <c r="C152">
        <f>IF(Positions!C151&lt;21,21-Positions!C151,0)</f>
        <v>0</v>
      </c>
      <c r="D152">
        <f>(Positions!AD$19+1)-Positions!D151</f>
        <v>3</v>
      </c>
      <c r="I152" s="9">
        <f t="shared" si="44"/>
        <v>3</v>
      </c>
      <c r="J152">
        <f>IF(Positions!F151&lt;21,21-Positions!F151,0)</f>
        <v>10</v>
      </c>
      <c r="K152">
        <f>(Positions!AE$19+1)-Positions!G151</f>
        <v>8</v>
      </c>
      <c r="N152" s="9">
        <f t="shared" si="52"/>
        <v>18</v>
      </c>
      <c r="O152">
        <f>IF(Positions!I151&lt;21,21-Positions!I151,0)</f>
        <v>0</v>
      </c>
      <c r="P152">
        <f>(Positions!AF$19+1)-Positions!J151</f>
        <v>-88</v>
      </c>
      <c r="S152" s="9">
        <f t="shared" si="53"/>
        <v>0</v>
      </c>
      <c r="T152">
        <f>IF(Positions!L151&lt;21,21-Positions!L151,0)</f>
        <v>16</v>
      </c>
      <c r="U152">
        <f>(Positions!AG$19+1)-Positions!M151</f>
        <v>9</v>
      </c>
      <c r="W152">
        <v>3</v>
      </c>
      <c r="X152" s="9">
        <f t="shared" si="54"/>
        <v>28</v>
      </c>
      <c r="Y152">
        <f>IF(Positions!O151&lt;21,21-Positions!O151,0)</f>
        <v>14</v>
      </c>
      <c r="Z152">
        <f>(Positions!AH$19+1)-Positions!P151</f>
        <v>6</v>
      </c>
      <c r="AC152" s="9">
        <f t="shared" si="55"/>
        <v>20</v>
      </c>
      <c r="AD152">
        <f>IF(Positions!U151&lt;21,21-Positions!U151,0)</f>
        <v>0</v>
      </c>
      <c r="AE152">
        <f>(Positions!AJ$19+1)-Positions!V151</f>
        <v>-98</v>
      </c>
      <c r="AJ152" s="9">
        <f t="shared" si="56"/>
        <v>0</v>
      </c>
      <c r="AK152">
        <f>IF(Positions!X151&lt;21,21-Positions!X151,0)</f>
        <v>0</v>
      </c>
      <c r="AL152">
        <f>(Positions!AK$19+1)-Positions!Y151</f>
        <v>-98</v>
      </c>
      <c r="AQ152" s="9">
        <f t="shared" si="57"/>
        <v>0</v>
      </c>
      <c r="AR152">
        <f>IF(Positions!AA151&lt;21,21-Positions!AA151,0)</f>
        <v>0</v>
      </c>
      <c r="AS152">
        <f>(Positions!AL$19+1)-Positions!AB151</f>
        <v>-98</v>
      </c>
      <c r="AX152" s="9">
        <f t="shared" si="58"/>
        <v>0</v>
      </c>
    </row>
    <row r="153" spans="1:50">
      <c r="A153" s="4" t="s">
        <v>562</v>
      </c>
      <c r="B153" s="5" t="s">
        <v>628</v>
      </c>
      <c r="C153">
        <f>IF(Positions!C152&lt;21,21-Positions!C152,0)</f>
        <v>0</v>
      </c>
      <c r="D153">
        <f>(Positions!AD$19+1)-Positions!D152</f>
        <v>5</v>
      </c>
      <c r="F153">
        <v>3</v>
      </c>
      <c r="I153" s="9">
        <f t="shared" si="44"/>
        <v>8</v>
      </c>
      <c r="J153">
        <f>IF(Positions!F152&lt;21,21-Positions!F152,0)</f>
        <v>9</v>
      </c>
      <c r="K153">
        <f>(Positions!AE$19+1)-Positions!G152</f>
        <v>7</v>
      </c>
      <c r="N153" s="9">
        <f t="shared" si="52"/>
        <v>16</v>
      </c>
      <c r="O153">
        <f>IF(Positions!I152&lt;21,21-Positions!I152,0)</f>
        <v>12</v>
      </c>
      <c r="P153">
        <f>(Positions!AF$19+1)-Positions!J152</f>
        <v>9</v>
      </c>
      <c r="R153">
        <v>3</v>
      </c>
      <c r="S153" s="9">
        <f t="shared" si="53"/>
        <v>24</v>
      </c>
      <c r="T153">
        <f>IF(Positions!L152&lt;21,21-Positions!L152,0)</f>
        <v>11</v>
      </c>
      <c r="U153">
        <f>(Positions!AG$19+1)-Positions!M152</f>
        <v>7</v>
      </c>
      <c r="X153" s="9">
        <f t="shared" si="54"/>
        <v>18</v>
      </c>
      <c r="Y153">
        <f>IF(Positions!O152&lt;21,21-Positions!O152,0)</f>
        <v>11</v>
      </c>
      <c r="Z153">
        <f>(Positions!AH$19+1)-Positions!P152</f>
        <v>4</v>
      </c>
      <c r="AC153" s="9">
        <f t="shared" si="55"/>
        <v>15</v>
      </c>
      <c r="AD153">
        <f>IF(Positions!U152&lt;21,21-Positions!U152,0)</f>
        <v>0</v>
      </c>
      <c r="AE153">
        <f>(Positions!AJ$19+1)-Positions!V152</f>
        <v>-98</v>
      </c>
      <c r="AJ153" s="9">
        <f t="shared" si="56"/>
        <v>0</v>
      </c>
      <c r="AK153">
        <f>IF(Positions!X152&lt;21,21-Positions!X152,0)</f>
        <v>0</v>
      </c>
      <c r="AL153">
        <f>(Positions!AK$19+1)-Positions!Y152</f>
        <v>-98</v>
      </c>
      <c r="AQ153" s="9">
        <f t="shared" si="57"/>
        <v>0</v>
      </c>
      <c r="AR153">
        <f>IF(Positions!AA152&lt;21,21-Positions!AA152,0)</f>
        <v>0</v>
      </c>
      <c r="AS153">
        <f>(Positions!AL$19+1)-Positions!AB152</f>
        <v>-98</v>
      </c>
      <c r="AX153" s="9">
        <f t="shared" si="58"/>
        <v>0</v>
      </c>
    </row>
    <row r="154" spans="1:50">
      <c r="A154" s="3" t="s">
        <v>456</v>
      </c>
      <c r="B154" s="2" t="s">
        <v>629</v>
      </c>
      <c r="C154">
        <f>IF(Positions!C153&lt;21,21-Positions!C153,0)</f>
        <v>0</v>
      </c>
      <c r="D154">
        <f>(Positions!AD$19+1)-Positions!D153</f>
        <v>-92</v>
      </c>
      <c r="I154" s="9">
        <f t="shared" si="44"/>
        <v>0</v>
      </c>
      <c r="J154">
        <f>IF(Positions!F153&lt;21,21-Positions!F153,0)</f>
        <v>0</v>
      </c>
      <c r="K154">
        <f>(Positions!AE$19+1)-Positions!G153</f>
        <v>-88</v>
      </c>
      <c r="N154" s="9">
        <f t="shared" si="52"/>
        <v>0</v>
      </c>
      <c r="O154">
        <f>IF(Positions!I153&lt;21,21-Positions!I153,0)</f>
        <v>0</v>
      </c>
      <c r="P154">
        <f>(Positions!AF$19+1)-Positions!J153</f>
        <v>-88</v>
      </c>
      <c r="S154" s="9">
        <f t="shared" si="53"/>
        <v>0</v>
      </c>
      <c r="T154">
        <f>IF(Positions!L153&lt;21,21-Positions!L153,0)</f>
        <v>0</v>
      </c>
      <c r="U154">
        <f>(Positions!AG$19+1)-Positions!M153</f>
        <v>-88</v>
      </c>
      <c r="X154" s="9">
        <f t="shared" si="54"/>
        <v>0</v>
      </c>
      <c r="Y154">
        <f>IF(Positions!O153&lt;21,21-Positions!O153,0)</f>
        <v>0</v>
      </c>
      <c r="Z154">
        <f>(Positions!AH$19+1)-Positions!P153</f>
        <v>-91</v>
      </c>
      <c r="AC154" s="9">
        <f t="shared" si="55"/>
        <v>0</v>
      </c>
      <c r="AD154">
        <f>IF(Positions!U153&lt;21,21-Positions!U153,0)</f>
        <v>0</v>
      </c>
      <c r="AE154">
        <f>(Positions!AJ$19+1)-Positions!V153</f>
        <v>-98</v>
      </c>
      <c r="AJ154" s="9">
        <f t="shared" si="56"/>
        <v>0</v>
      </c>
      <c r="AK154">
        <f>IF(Positions!X153&lt;21,21-Positions!X153,0)</f>
        <v>0</v>
      </c>
      <c r="AL154">
        <f>(Positions!AK$19+1)-Positions!Y153</f>
        <v>-98</v>
      </c>
      <c r="AQ154" s="9">
        <f t="shared" si="57"/>
        <v>0</v>
      </c>
      <c r="AR154">
        <f>IF(Positions!AA153&lt;21,21-Positions!AA153,0)</f>
        <v>0</v>
      </c>
      <c r="AS154">
        <f>(Positions!AL$19+1)-Positions!AB153</f>
        <v>-98</v>
      </c>
      <c r="AX154" s="9">
        <f t="shared" si="58"/>
        <v>0</v>
      </c>
    </row>
    <row r="155" spans="1:50">
      <c r="A155" s="3" t="s">
        <v>565</v>
      </c>
      <c r="B155" s="2" t="s">
        <v>629</v>
      </c>
      <c r="C155">
        <f>IF(Positions!C154&lt;21,21-Positions!C154,0)</f>
        <v>0</v>
      </c>
      <c r="D155">
        <f>(Positions!AD$19+1)-Positions!D154</f>
        <v>-92</v>
      </c>
      <c r="I155" s="9">
        <f t="shared" si="44"/>
        <v>0</v>
      </c>
      <c r="J155">
        <f>IF(Positions!F154&lt;21,21-Positions!F154,0)</f>
        <v>0</v>
      </c>
      <c r="K155">
        <f>(Positions!AE$19+1)-Positions!G154</f>
        <v>-88</v>
      </c>
      <c r="N155" s="9">
        <f t="shared" si="52"/>
        <v>0</v>
      </c>
      <c r="O155">
        <f>IF(Positions!I154&lt;21,21-Positions!I154,0)</f>
        <v>0</v>
      </c>
      <c r="P155">
        <f>(Positions!AF$19+1)-Positions!J154</f>
        <v>-88</v>
      </c>
      <c r="S155" s="9">
        <f t="shared" si="53"/>
        <v>0</v>
      </c>
      <c r="T155">
        <f>IF(Positions!L154&lt;21,21-Positions!L154,0)</f>
        <v>0</v>
      </c>
      <c r="U155">
        <f>(Positions!AG$19+1)-Positions!M154</f>
        <v>-88</v>
      </c>
      <c r="X155" s="9">
        <f t="shared" si="54"/>
        <v>0</v>
      </c>
      <c r="Y155">
        <f>IF(Positions!O154&lt;21,21-Positions!O154,0)</f>
        <v>0</v>
      </c>
      <c r="Z155">
        <f>(Positions!AH$19+1)-Positions!P154</f>
        <v>-91</v>
      </c>
      <c r="AC155" s="9">
        <f t="shared" si="55"/>
        <v>0</v>
      </c>
      <c r="AD155">
        <f>IF(Positions!U154&lt;21,21-Positions!U154,0)</f>
        <v>0</v>
      </c>
      <c r="AE155">
        <f>(Positions!AJ$19+1)-Positions!V154</f>
        <v>-98</v>
      </c>
      <c r="AJ155" s="9">
        <f t="shared" si="56"/>
        <v>0</v>
      </c>
      <c r="AK155">
        <f>IF(Positions!X154&lt;21,21-Positions!X154,0)</f>
        <v>0</v>
      </c>
      <c r="AL155">
        <f>(Positions!AK$19+1)-Positions!Y154</f>
        <v>-98</v>
      </c>
      <c r="AQ155" s="9">
        <f t="shared" si="57"/>
        <v>0</v>
      </c>
      <c r="AR155">
        <f>IF(Positions!AA154&lt;21,21-Positions!AA154,0)</f>
        <v>0</v>
      </c>
      <c r="AS155">
        <f>(Positions!AL$19+1)-Positions!AB154</f>
        <v>-98</v>
      </c>
      <c r="AX155" s="9">
        <f t="shared" si="58"/>
        <v>0</v>
      </c>
    </row>
    <row r="156" spans="1:50">
      <c r="A156" s="3" t="s">
        <v>597</v>
      </c>
      <c r="B156" s="2" t="s">
        <v>630</v>
      </c>
      <c r="C156">
        <f>IF(Positions!C155&lt;21,21-Positions!C155,0)</f>
        <v>0</v>
      </c>
      <c r="D156">
        <f>(Positions!AD$19+1)-Positions!D155</f>
        <v>4</v>
      </c>
      <c r="I156" s="9">
        <f t="shared" si="44"/>
        <v>4</v>
      </c>
      <c r="J156">
        <f>IF(Positions!F155&lt;21,21-Positions!F155,0)</f>
        <v>14</v>
      </c>
      <c r="K156">
        <f>(Positions!AE$19+1)-Positions!G155</f>
        <v>9</v>
      </c>
      <c r="M156">
        <v>5</v>
      </c>
      <c r="N156" s="9">
        <f t="shared" si="52"/>
        <v>28</v>
      </c>
      <c r="O156">
        <f>IF(Positions!I155&lt;21,21-Positions!I155,0)</f>
        <v>8</v>
      </c>
      <c r="P156">
        <f>(Positions!AF$19+1)-Positions!J155</f>
        <v>8</v>
      </c>
      <c r="S156" s="9">
        <f t="shared" si="53"/>
        <v>16</v>
      </c>
      <c r="T156">
        <f>IF(Positions!L155&lt;21,21-Positions!L155,0)</f>
        <v>13</v>
      </c>
      <c r="U156">
        <f>(Positions!AG$19+1)-Positions!M155</f>
        <v>8</v>
      </c>
      <c r="X156" s="9">
        <f t="shared" si="54"/>
        <v>21</v>
      </c>
      <c r="Y156">
        <f>IF(Positions!O155&lt;21,21-Positions!O155,0)</f>
        <v>13</v>
      </c>
      <c r="Z156">
        <f>(Positions!AH$19+1)-Positions!P155</f>
        <v>5</v>
      </c>
      <c r="AC156" s="9">
        <f t="shared" si="55"/>
        <v>18</v>
      </c>
      <c r="AD156">
        <f>IF(Positions!U155&lt;21,21-Positions!U155,0)</f>
        <v>0</v>
      </c>
      <c r="AE156">
        <f>(Positions!AJ$19+1)-Positions!V155</f>
        <v>-98</v>
      </c>
      <c r="AJ156" s="9">
        <f t="shared" si="56"/>
        <v>0</v>
      </c>
      <c r="AK156">
        <f>IF(Positions!X155&lt;21,21-Positions!X155,0)</f>
        <v>0</v>
      </c>
      <c r="AL156">
        <f>(Positions!AK$19+1)-Positions!Y155</f>
        <v>-98</v>
      </c>
      <c r="AQ156" s="9">
        <f t="shared" si="57"/>
        <v>0</v>
      </c>
      <c r="AR156">
        <f>IF(Positions!AA155&lt;21,21-Positions!AA155,0)</f>
        <v>0</v>
      </c>
      <c r="AS156">
        <f>(Positions!AL$19+1)-Positions!AB155</f>
        <v>-98</v>
      </c>
      <c r="AX156" s="9">
        <f t="shared" si="58"/>
        <v>0</v>
      </c>
    </row>
    <row r="157" spans="1:50">
      <c r="A157" s="4" t="s">
        <v>491</v>
      </c>
      <c r="B157" s="5" t="s">
        <v>631</v>
      </c>
      <c r="C157">
        <f>IF(Positions!C156&lt;21,21-Positions!C156,0)</f>
        <v>0</v>
      </c>
      <c r="D157">
        <f>(Positions!AD$19+1)-Positions!D156</f>
        <v>-92</v>
      </c>
      <c r="I157" s="9">
        <f t="shared" si="44"/>
        <v>0</v>
      </c>
      <c r="J157">
        <f>IF(Positions!F156&lt;21,21-Positions!F156,0)</f>
        <v>0</v>
      </c>
      <c r="K157">
        <f>(Positions!AE$19+1)-Positions!G156</f>
        <v>-88</v>
      </c>
      <c r="N157" s="9">
        <f t="shared" si="52"/>
        <v>0</v>
      </c>
      <c r="O157">
        <f>IF(Positions!I156&lt;21,21-Positions!I156,0)</f>
        <v>0</v>
      </c>
      <c r="P157">
        <f>(Positions!AF$19+1)-Positions!J156</f>
        <v>6</v>
      </c>
      <c r="S157" s="9">
        <f t="shared" si="53"/>
        <v>6</v>
      </c>
      <c r="T157">
        <f>IF(Positions!L156&lt;21,21-Positions!L156,0)</f>
        <v>0</v>
      </c>
      <c r="U157">
        <f>(Positions!AG$19+1)-Positions!M156</f>
        <v>5</v>
      </c>
      <c r="W157">
        <v>3</v>
      </c>
      <c r="X157" s="9">
        <f t="shared" si="54"/>
        <v>8</v>
      </c>
      <c r="Y157">
        <f>IF(Positions!O156&lt;21,21-Positions!O156,0)</f>
        <v>1</v>
      </c>
      <c r="Z157">
        <f>(Positions!AH$19+1)-Positions!P156</f>
        <v>3</v>
      </c>
      <c r="AB157">
        <v>3</v>
      </c>
      <c r="AC157" s="9">
        <f t="shared" si="55"/>
        <v>7</v>
      </c>
      <c r="AD157">
        <f>IF(Positions!U156&lt;21,21-Positions!U156,0)</f>
        <v>0</v>
      </c>
      <c r="AE157">
        <f>(Positions!AJ$19+1)-Positions!V156</f>
        <v>-98</v>
      </c>
      <c r="AJ157" s="9">
        <f t="shared" si="56"/>
        <v>0</v>
      </c>
      <c r="AK157">
        <f>IF(Positions!X156&lt;21,21-Positions!X156,0)</f>
        <v>0</v>
      </c>
      <c r="AL157">
        <f>(Positions!AK$19+1)-Positions!Y156</f>
        <v>-98</v>
      </c>
      <c r="AQ157" s="9">
        <f t="shared" si="57"/>
        <v>0</v>
      </c>
      <c r="AR157">
        <f>IF(Positions!AA156&lt;21,21-Positions!AA156,0)</f>
        <v>0</v>
      </c>
      <c r="AS157">
        <f>(Positions!AL$19+1)-Positions!AB156</f>
        <v>-98</v>
      </c>
      <c r="AX157" s="9">
        <f t="shared" si="58"/>
        <v>0</v>
      </c>
    </row>
    <row r="158" spans="1:50">
      <c r="A158" s="3" t="s">
        <v>562</v>
      </c>
      <c r="B158" s="2" t="s">
        <v>632</v>
      </c>
      <c r="C158">
        <f>IF(Positions!C157&lt;21,21-Positions!C157,0)</f>
        <v>0</v>
      </c>
      <c r="D158">
        <f>(Positions!AD$19+1)-Positions!D157</f>
        <v>-92</v>
      </c>
      <c r="I158" s="9">
        <f t="shared" si="44"/>
        <v>0</v>
      </c>
      <c r="J158">
        <f>IF(Positions!F157&lt;21,21-Positions!F157,0)</f>
        <v>0</v>
      </c>
      <c r="K158">
        <f>(Positions!AE$19+1)-Positions!G157</f>
        <v>4</v>
      </c>
      <c r="N158" s="9">
        <f t="shared" si="52"/>
        <v>4</v>
      </c>
      <c r="O158">
        <f>IF(Positions!I157&lt;21,21-Positions!I157,0)</f>
        <v>0</v>
      </c>
      <c r="P158">
        <f>(Positions!AF$19+1)-Positions!J157</f>
        <v>2</v>
      </c>
      <c r="S158" s="9">
        <f t="shared" si="53"/>
        <v>2</v>
      </c>
      <c r="T158">
        <f>IF(Positions!L157&lt;21,21-Positions!L157,0)</f>
        <v>0</v>
      </c>
      <c r="U158">
        <f>(Positions!AG$19+1)-Positions!M157</f>
        <v>6</v>
      </c>
      <c r="W158">
        <v>3</v>
      </c>
      <c r="X158" s="9">
        <f t="shared" si="54"/>
        <v>9</v>
      </c>
      <c r="Y158">
        <f>IF(Positions!O157&lt;21,21-Positions!O157,0)</f>
        <v>0</v>
      </c>
      <c r="Z158">
        <f>(Positions!AH$19+1)-Positions!P157</f>
        <v>2</v>
      </c>
      <c r="AC158" s="9">
        <f t="shared" si="55"/>
        <v>2</v>
      </c>
      <c r="AD158">
        <f>IF(Positions!U157&lt;21,21-Positions!U157,0)</f>
        <v>0</v>
      </c>
      <c r="AE158">
        <f>(Positions!AJ$19+1)-Positions!V157</f>
        <v>-98</v>
      </c>
      <c r="AJ158" s="9">
        <f t="shared" si="56"/>
        <v>0</v>
      </c>
      <c r="AK158">
        <f>IF(Positions!X157&lt;21,21-Positions!X157,0)</f>
        <v>0</v>
      </c>
      <c r="AL158">
        <f>(Positions!AK$19+1)-Positions!Y157</f>
        <v>-98</v>
      </c>
      <c r="AQ158" s="9">
        <f t="shared" si="57"/>
        <v>0</v>
      </c>
      <c r="AR158">
        <f>IF(Positions!AA157&lt;21,21-Positions!AA157,0)</f>
        <v>0</v>
      </c>
      <c r="AS158">
        <f>(Positions!AL$19+1)-Positions!AB157</f>
        <v>-98</v>
      </c>
      <c r="AX158" s="9">
        <f t="shared" si="58"/>
        <v>0</v>
      </c>
    </row>
    <row r="159" spans="1:50">
      <c r="A159" s="3" t="s">
        <v>633</v>
      </c>
      <c r="B159" s="2" t="s">
        <v>634</v>
      </c>
      <c r="C159">
        <f>IF(Positions!C158&lt;21,21-Positions!C158,0)</f>
        <v>0</v>
      </c>
      <c r="D159">
        <f>(Positions!AD$19+1)-Positions!D158</f>
        <v>-92</v>
      </c>
      <c r="I159" s="9">
        <f t="shared" si="44"/>
        <v>0</v>
      </c>
      <c r="J159">
        <f>IF(Positions!F158&lt;21,21-Positions!F158,0)</f>
        <v>0</v>
      </c>
      <c r="K159">
        <f>(Positions!AE$19+1)-Positions!G158</f>
        <v>-88</v>
      </c>
      <c r="N159" s="9">
        <f t="shared" si="52"/>
        <v>0</v>
      </c>
      <c r="O159">
        <f>IF(Positions!I158&lt;21,21-Positions!I158,0)</f>
        <v>0</v>
      </c>
      <c r="P159">
        <f>(Positions!AF$19+1)-Positions!J158</f>
        <v>-88</v>
      </c>
      <c r="S159" s="9">
        <f t="shared" si="53"/>
        <v>0</v>
      </c>
      <c r="T159">
        <f>IF(Positions!L158&lt;21,21-Positions!L158,0)</f>
        <v>0</v>
      </c>
      <c r="U159">
        <f>(Positions!AG$19+1)-Positions!M158</f>
        <v>-88</v>
      </c>
      <c r="X159" s="9">
        <f t="shared" si="54"/>
        <v>0</v>
      </c>
      <c r="Y159">
        <f>IF(Positions!O158&lt;21,21-Positions!O158,0)</f>
        <v>0</v>
      </c>
      <c r="Z159">
        <f>(Positions!AH$19+1)-Positions!P158</f>
        <v>-91</v>
      </c>
      <c r="AC159" s="9">
        <f t="shared" si="55"/>
        <v>0</v>
      </c>
      <c r="AD159">
        <f>IF(Positions!U158&lt;21,21-Positions!U158,0)</f>
        <v>0</v>
      </c>
      <c r="AE159">
        <f>(Positions!AJ$19+1)-Positions!V158</f>
        <v>-98</v>
      </c>
      <c r="AJ159" s="9">
        <f t="shared" si="56"/>
        <v>0</v>
      </c>
      <c r="AK159">
        <f>IF(Positions!X158&lt;21,21-Positions!X158,0)</f>
        <v>0</v>
      </c>
      <c r="AL159">
        <f>(Positions!AK$19+1)-Positions!Y158</f>
        <v>-98</v>
      </c>
      <c r="AQ159" s="9">
        <f t="shared" si="57"/>
        <v>0</v>
      </c>
      <c r="AR159">
        <f>IF(Positions!AA158&lt;21,21-Positions!AA158,0)</f>
        <v>0</v>
      </c>
      <c r="AS159">
        <f>(Positions!AL$19+1)-Positions!AB158</f>
        <v>-98</v>
      </c>
      <c r="AX159" s="9">
        <f t="shared" si="58"/>
        <v>0</v>
      </c>
    </row>
    <row r="160" spans="1:50">
      <c r="A160" s="3" t="s">
        <v>456</v>
      </c>
      <c r="B160" s="2" t="s">
        <v>469</v>
      </c>
      <c r="C160">
        <f>IF(Positions!C159&lt;21,21-Positions!C159,0)</f>
        <v>0</v>
      </c>
      <c r="D160">
        <f>(Positions!AD$19+1)-Positions!D159</f>
        <v>-92</v>
      </c>
      <c r="I160" s="9">
        <f t="shared" si="44"/>
        <v>0</v>
      </c>
      <c r="J160">
        <f>IF(Positions!F159&lt;21,21-Positions!F159,0)</f>
        <v>0</v>
      </c>
      <c r="K160">
        <f>(Positions!AE$19+1)-Positions!G159</f>
        <v>6</v>
      </c>
      <c r="N160" s="9">
        <f t="shared" si="52"/>
        <v>6</v>
      </c>
      <c r="O160">
        <f>IF(Positions!I159&lt;21,21-Positions!I159,0)</f>
        <v>0</v>
      </c>
      <c r="P160">
        <f>(Positions!AF$19+1)-Positions!J159</f>
        <v>7</v>
      </c>
      <c r="S160" s="9">
        <f t="shared" si="53"/>
        <v>7</v>
      </c>
      <c r="T160">
        <f>IF(Positions!L159&lt;21,21-Positions!L159,0)</f>
        <v>0</v>
      </c>
      <c r="U160">
        <f>(Positions!AG$19+1)-Positions!M159</f>
        <v>2</v>
      </c>
      <c r="X160" s="9">
        <f t="shared" si="54"/>
        <v>2</v>
      </c>
      <c r="Y160">
        <f>IF(Positions!O159&lt;21,21-Positions!O159,0)</f>
        <v>0</v>
      </c>
      <c r="Z160">
        <f>(Positions!AH$19+1)-Positions!P159</f>
        <v>-91</v>
      </c>
      <c r="AC160" s="9">
        <f t="shared" si="55"/>
        <v>0</v>
      </c>
      <c r="AD160">
        <f>IF(Positions!U159&lt;21,21-Positions!U159,0)</f>
        <v>0</v>
      </c>
      <c r="AE160">
        <f>(Positions!AJ$19+1)-Positions!V159</f>
        <v>-98</v>
      </c>
      <c r="AJ160" s="9">
        <f t="shared" si="56"/>
        <v>0</v>
      </c>
      <c r="AK160">
        <f>IF(Positions!X159&lt;21,21-Positions!X159,0)</f>
        <v>0</v>
      </c>
      <c r="AL160">
        <f>(Positions!AK$19+1)-Positions!Y159</f>
        <v>-98</v>
      </c>
      <c r="AQ160" s="9">
        <f t="shared" si="57"/>
        <v>0</v>
      </c>
      <c r="AR160">
        <f>IF(Positions!AA159&lt;21,21-Positions!AA159,0)</f>
        <v>0</v>
      </c>
      <c r="AS160">
        <f>(Positions!AL$19+1)-Positions!AB159</f>
        <v>-98</v>
      </c>
      <c r="AX160" s="9">
        <f t="shared" si="58"/>
        <v>0</v>
      </c>
    </row>
    <row r="161" spans="1:50">
      <c r="A161" s="3" t="s">
        <v>423</v>
      </c>
      <c r="B161" s="2" t="s">
        <v>635</v>
      </c>
      <c r="C161">
        <f>IF(Positions!C160&lt;21,21-Positions!C160,0)</f>
        <v>0</v>
      </c>
      <c r="D161">
        <f>(Positions!AD$19+1)-Positions!D160</f>
        <v>-92</v>
      </c>
      <c r="I161" s="9">
        <f t="shared" si="44"/>
        <v>0</v>
      </c>
      <c r="J161">
        <f>IF(Positions!F160&lt;21,21-Positions!F160,0)</f>
        <v>0</v>
      </c>
      <c r="K161">
        <f>(Positions!AE$19+1)-Positions!G160</f>
        <v>-88</v>
      </c>
      <c r="N161" s="9">
        <f t="shared" si="52"/>
        <v>0</v>
      </c>
      <c r="O161">
        <f>IF(Positions!I160&lt;21,21-Positions!I160,0)</f>
        <v>0</v>
      </c>
      <c r="P161">
        <f>(Positions!AF$19+1)-Positions!J160</f>
        <v>-88</v>
      </c>
      <c r="S161" s="9">
        <f t="shared" si="53"/>
        <v>0</v>
      </c>
      <c r="T161">
        <f>IF(Positions!L160&lt;21,21-Positions!L160,0)</f>
        <v>0</v>
      </c>
      <c r="U161">
        <f>(Positions!AG$19+1)-Positions!M160</f>
        <v>-88</v>
      </c>
      <c r="X161" s="9">
        <f t="shared" si="54"/>
        <v>0</v>
      </c>
      <c r="Y161">
        <f>IF(Positions!O160&lt;21,21-Positions!O160,0)</f>
        <v>0</v>
      </c>
      <c r="Z161">
        <f>(Positions!AH$19+1)-Positions!P160</f>
        <v>-91</v>
      </c>
      <c r="AC161" s="9">
        <f t="shared" si="55"/>
        <v>0</v>
      </c>
      <c r="AD161">
        <f>IF(Positions!U160&lt;21,21-Positions!U160,0)</f>
        <v>0</v>
      </c>
      <c r="AE161">
        <f>(Positions!AJ$19+1)-Positions!V160</f>
        <v>-98</v>
      </c>
      <c r="AJ161" s="9">
        <f t="shared" si="56"/>
        <v>0</v>
      </c>
      <c r="AK161">
        <f>IF(Positions!X160&lt;21,21-Positions!X160,0)</f>
        <v>0</v>
      </c>
      <c r="AL161">
        <f>(Positions!AK$19+1)-Positions!Y160</f>
        <v>-98</v>
      </c>
      <c r="AQ161" s="9">
        <f t="shared" si="57"/>
        <v>0</v>
      </c>
      <c r="AR161">
        <f>IF(Positions!AA160&lt;21,21-Positions!AA160,0)</f>
        <v>0</v>
      </c>
      <c r="AS161">
        <f>(Positions!AL$19+1)-Positions!AB160</f>
        <v>-98</v>
      </c>
      <c r="AX161" s="9">
        <f t="shared" si="58"/>
        <v>0</v>
      </c>
    </row>
    <row r="162" spans="1:50">
      <c r="A162" s="4" t="s">
        <v>612</v>
      </c>
      <c r="B162" s="5" t="s">
        <v>636</v>
      </c>
      <c r="C162">
        <f>IF(Positions!C161&lt;21,21-Positions!C161,0)</f>
        <v>0</v>
      </c>
      <c r="D162">
        <f>(Positions!AD$19+1)-Positions!D161</f>
        <v>-92</v>
      </c>
      <c r="I162" s="9">
        <f t="shared" si="44"/>
        <v>0</v>
      </c>
      <c r="J162">
        <f>IF(Positions!F161&lt;21,21-Positions!F161,0)</f>
        <v>0</v>
      </c>
      <c r="K162">
        <f>(Positions!AE$19+1)-Positions!G161</f>
        <v>5</v>
      </c>
      <c r="L162">
        <v>5</v>
      </c>
      <c r="N162" s="9">
        <f t="shared" si="52"/>
        <v>10</v>
      </c>
      <c r="O162">
        <f>IF(Positions!I161&lt;21,21-Positions!I161,0)</f>
        <v>0</v>
      </c>
      <c r="P162">
        <f>(Positions!AF$19+1)-Positions!J161</f>
        <v>5</v>
      </c>
      <c r="S162" s="9">
        <f t="shared" si="53"/>
        <v>5</v>
      </c>
      <c r="T162">
        <f>IF(Positions!L161&lt;21,21-Positions!L161,0)</f>
        <v>0</v>
      </c>
      <c r="U162">
        <f>(Positions!AG$19+1)-Positions!M161</f>
        <v>3</v>
      </c>
      <c r="X162" s="9">
        <f t="shared" si="54"/>
        <v>3</v>
      </c>
      <c r="Y162">
        <f>IF(Positions!O161&lt;21,21-Positions!O161,0)</f>
        <v>0</v>
      </c>
      <c r="Z162">
        <f>(Positions!AH$19+1)-Positions!P161</f>
        <v>-91</v>
      </c>
      <c r="AC162" s="9">
        <f t="shared" si="55"/>
        <v>0</v>
      </c>
      <c r="AD162">
        <f>IF(Positions!U161&lt;21,21-Positions!U161,0)</f>
        <v>0</v>
      </c>
      <c r="AE162">
        <f>(Positions!AJ$19+1)-Positions!V161</f>
        <v>-98</v>
      </c>
      <c r="AJ162" s="9">
        <f t="shared" si="56"/>
        <v>0</v>
      </c>
      <c r="AK162">
        <f>IF(Positions!X161&lt;21,21-Positions!X161,0)</f>
        <v>0</v>
      </c>
      <c r="AL162">
        <f>(Positions!AK$19+1)-Positions!Y161</f>
        <v>-98</v>
      </c>
      <c r="AQ162" s="9">
        <f t="shared" si="57"/>
        <v>0</v>
      </c>
      <c r="AR162">
        <f>IF(Positions!AA161&lt;21,21-Positions!AA161,0)</f>
        <v>0</v>
      </c>
      <c r="AS162">
        <f>(Positions!AL$19+1)-Positions!AB161</f>
        <v>-98</v>
      </c>
      <c r="AX162" s="9">
        <f t="shared" si="58"/>
        <v>0</v>
      </c>
    </row>
    <row r="163" spans="1:50">
      <c r="A163" s="4" t="s">
        <v>447</v>
      </c>
      <c r="B163" s="5" t="s">
        <v>637</v>
      </c>
      <c r="C163">
        <f>IF(Positions!C162&lt;21,21-Positions!C162,0)</f>
        <v>0</v>
      </c>
      <c r="D163">
        <f>(Positions!AD$19+1)-Positions!D162</f>
        <v>-92</v>
      </c>
      <c r="I163" s="9">
        <f t="shared" si="44"/>
        <v>0</v>
      </c>
      <c r="J163">
        <f>IF(Positions!F162&lt;21,21-Positions!F162,0)</f>
        <v>0</v>
      </c>
      <c r="K163">
        <f>(Positions!AE$19+1)-Positions!G162</f>
        <v>1</v>
      </c>
      <c r="L163">
        <v>5</v>
      </c>
      <c r="N163" s="9">
        <f t="shared" si="52"/>
        <v>6</v>
      </c>
      <c r="O163">
        <f>IF(Positions!I162&lt;21,21-Positions!I162,0)</f>
        <v>0</v>
      </c>
      <c r="P163">
        <f>(Positions!AF$19+1)-Positions!J162</f>
        <v>4</v>
      </c>
      <c r="R163">
        <v>5</v>
      </c>
      <c r="S163" s="9">
        <f t="shared" si="53"/>
        <v>9</v>
      </c>
      <c r="T163">
        <f>IF(Positions!L162&lt;21,21-Positions!L162,0)</f>
        <v>0</v>
      </c>
      <c r="U163">
        <f>(Positions!AG$19+1)-Positions!M162</f>
        <v>-88</v>
      </c>
      <c r="X163" s="9">
        <f t="shared" si="54"/>
        <v>0</v>
      </c>
      <c r="Y163">
        <f>IF(Positions!O162&lt;21,21-Positions!O162,0)</f>
        <v>0</v>
      </c>
      <c r="Z163">
        <f>(Positions!AH$19+1)-Positions!P162</f>
        <v>1</v>
      </c>
      <c r="AB163">
        <v>5</v>
      </c>
      <c r="AC163" s="9">
        <f t="shared" si="55"/>
        <v>6</v>
      </c>
      <c r="AD163">
        <f>IF(Positions!U162&lt;21,21-Positions!U162,0)</f>
        <v>0</v>
      </c>
      <c r="AE163">
        <f>(Positions!AJ$19+1)-Positions!V162</f>
        <v>-98</v>
      </c>
      <c r="AJ163" s="9">
        <f t="shared" si="56"/>
        <v>0</v>
      </c>
      <c r="AK163">
        <f>IF(Positions!X162&lt;21,21-Positions!X162,0)</f>
        <v>0</v>
      </c>
      <c r="AL163">
        <f>(Positions!AK$19+1)-Positions!Y162</f>
        <v>-98</v>
      </c>
      <c r="AQ163" s="9">
        <f t="shared" si="57"/>
        <v>0</v>
      </c>
      <c r="AR163">
        <f>IF(Positions!AA162&lt;21,21-Positions!AA162,0)</f>
        <v>0</v>
      </c>
      <c r="AS163">
        <f>(Positions!AL$19+1)-Positions!AB162</f>
        <v>-98</v>
      </c>
      <c r="AX163" s="9">
        <f t="shared" si="58"/>
        <v>0</v>
      </c>
    </row>
    <row r="164" spans="1:50">
      <c r="A164" s="4" t="s">
        <v>547</v>
      </c>
      <c r="B164" s="5" t="s">
        <v>638</v>
      </c>
      <c r="C164">
        <f>IF(Positions!C163&lt;21,21-Positions!C163,0)</f>
        <v>0</v>
      </c>
      <c r="D164">
        <f>(Positions!AD$19+1)-Positions!D163</f>
        <v>-92</v>
      </c>
      <c r="I164" s="9">
        <f t="shared" si="44"/>
        <v>0</v>
      </c>
      <c r="J164">
        <f>IF(Positions!F163&lt;21,21-Positions!F163,0)</f>
        <v>0</v>
      </c>
      <c r="K164">
        <f>(Positions!AE$19+1)-Positions!G163</f>
        <v>3</v>
      </c>
      <c r="N164" s="9">
        <f t="shared" si="52"/>
        <v>3</v>
      </c>
      <c r="O164">
        <f>IF(Positions!I163&lt;21,21-Positions!I163,0)</f>
        <v>0</v>
      </c>
      <c r="P164">
        <f>(Positions!AF$19+1)-Positions!J163</f>
        <v>-88</v>
      </c>
      <c r="S164" s="9">
        <f t="shared" si="53"/>
        <v>0</v>
      </c>
      <c r="T164">
        <f>IF(Positions!L163&lt;21,21-Positions!L163,0)</f>
        <v>0</v>
      </c>
      <c r="U164">
        <f>(Positions!AG$19+1)-Positions!M163</f>
        <v>-88</v>
      </c>
      <c r="X164" s="9">
        <f t="shared" si="54"/>
        <v>0</v>
      </c>
      <c r="Y164">
        <f>IF(Positions!O163&lt;21,21-Positions!O163,0)</f>
        <v>0</v>
      </c>
      <c r="Z164">
        <f>(Positions!AH$19+1)-Positions!P163</f>
        <v>-91</v>
      </c>
      <c r="AC164" s="9">
        <f t="shared" si="55"/>
        <v>0</v>
      </c>
      <c r="AD164">
        <f>IF(Positions!U163&lt;21,21-Positions!U163,0)</f>
        <v>0</v>
      </c>
      <c r="AE164">
        <f>(Positions!AJ$19+1)-Positions!V163</f>
        <v>-98</v>
      </c>
      <c r="AJ164" s="9">
        <f t="shared" si="56"/>
        <v>0</v>
      </c>
      <c r="AK164">
        <f>IF(Positions!X163&lt;21,21-Positions!X163,0)</f>
        <v>0</v>
      </c>
      <c r="AL164">
        <f>(Positions!AK$19+1)-Positions!Y163</f>
        <v>-98</v>
      </c>
      <c r="AQ164" s="9">
        <f t="shared" si="57"/>
        <v>0</v>
      </c>
      <c r="AR164">
        <f>IF(Positions!AA163&lt;21,21-Positions!AA163,0)</f>
        <v>0</v>
      </c>
      <c r="AS164">
        <f>(Positions!AL$19+1)-Positions!AB163</f>
        <v>-98</v>
      </c>
      <c r="AX164" s="9">
        <f t="shared" si="58"/>
        <v>0</v>
      </c>
    </row>
    <row r="165" spans="1:50">
      <c r="A165" s="4" t="s">
        <v>639</v>
      </c>
      <c r="B165" s="5" t="s">
        <v>640</v>
      </c>
      <c r="C165">
        <f>IF(Positions!C164&lt;21,21-Positions!C164,0)</f>
        <v>0</v>
      </c>
      <c r="D165">
        <f>(Positions!AD$19+1)-Positions!D164</f>
        <v>-92</v>
      </c>
      <c r="I165" s="9">
        <f t="shared" si="44"/>
        <v>0</v>
      </c>
      <c r="J165">
        <f>IF(Positions!F164&lt;21,21-Positions!F164,0)</f>
        <v>0</v>
      </c>
      <c r="K165">
        <f>(Positions!AE$19+1)-Positions!G164</f>
        <v>-88</v>
      </c>
      <c r="N165" s="9">
        <f t="shared" ref="N165:N195" si="59">IF(SUM(J165:M165)&lt;0,0,SUM(J165:M165))</f>
        <v>0</v>
      </c>
      <c r="O165">
        <f>IF(Positions!I164&lt;21,21-Positions!I164,0)</f>
        <v>0</v>
      </c>
      <c r="P165">
        <f>(Positions!AF$19+1)-Positions!J164</f>
        <v>-88</v>
      </c>
      <c r="S165" s="9">
        <f t="shared" ref="S165:S195" si="60">IF(SUM(O165:R165)&lt;0,0,SUM(O165:R165))</f>
        <v>0</v>
      </c>
      <c r="T165">
        <f>IF(Positions!L164&lt;21,21-Positions!L164,0)</f>
        <v>0</v>
      </c>
      <c r="U165">
        <f>(Positions!AG$19+1)-Positions!M164</f>
        <v>-88</v>
      </c>
      <c r="X165" s="9">
        <f t="shared" ref="X165:X195" si="61">IF(SUM(T165:W165)&lt;0,0,SUM(T165:W165))</f>
        <v>0</v>
      </c>
      <c r="Y165">
        <f>IF(Positions!O164&lt;21,21-Positions!O164,0)</f>
        <v>0</v>
      </c>
      <c r="Z165">
        <f>(Positions!AH$19+1)-Positions!P164</f>
        <v>-91</v>
      </c>
      <c r="AC165" s="9">
        <f t="shared" ref="AC165:AC195" si="62">IF(SUM(Y165:AB165)&lt;0,0,SUM(Y165:AB165))</f>
        <v>0</v>
      </c>
      <c r="AD165">
        <f>IF(Positions!U164&lt;21,21-Positions!U164,0)</f>
        <v>0</v>
      </c>
      <c r="AE165">
        <f>(Positions!AJ$19+1)-Positions!V164</f>
        <v>-98</v>
      </c>
      <c r="AJ165" s="9">
        <f t="shared" ref="AJ165:AJ195" si="63">IF(SUM(AD165:AI165)&lt;0,0,SUM(AD165:AI165))</f>
        <v>0</v>
      </c>
      <c r="AK165">
        <f>IF(Positions!X164&lt;21,21-Positions!X164,0)</f>
        <v>0</v>
      </c>
      <c r="AL165">
        <f>(Positions!AK$19+1)-Positions!Y164</f>
        <v>-98</v>
      </c>
      <c r="AQ165" s="9">
        <f t="shared" ref="AQ165:AQ195" si="64">IF(SUM(AK165:AP165)&lt;0,0,SUM(AK165:AP165))</f>
        <v>0</v>
      </c>
      <c r="AR165">
        <f>IF(Positions!AA164&lt;21,21-Positions!AA164,0)</f>
        <v>0</v>
      </c>
      <c r="AS165">
        <f>(Positions!AL$19+1)-Positions!AB164</f>
        <v>-98</v>
      </c>
      <c r="AX165" s="9">
        <f t="shared" ref="AX165:AX195" si="65">IF(SUM(AR165:AW165)&lt;0,0,SUM(AR165:AW165))</f>
        <v>0</v>
      </c>
    </row>
    <row r="166" spans="1:50">
      <c r="A166" s="4" t="s">
        <v>447</v>
      </c>
      <c r="B166" s="5" t="s">
        <v>641</v>
      </c>
      <c r="C166">
        <f>IF(Positions!C165&lt;21,21-Positions!C165,0)</f>
        <v>0</v>
      </c>
      <c r="D166">
        <f>(Positions!AD$19+1)-Positions!D165</f>
        <v>-92</v>
      </c>
      <c r="I166" s="9">
        <f t="shared" si="44"/>
        <v>0</v>
      </c>
      <c r="J166">
        <f>IF(Positions!F165&lt;21,21-Positions!F165,0)</f>
        <v>0</v>
      </c>
      <c r="K166">
        <f>(Positions!AE$19+1)-Positions!G165</f>
        <v>-88</v>
      </c>
      <c r="N166" s="9">
        <f t="shared" si="59"/>
        <v>0</v>
      </c>
      <c r="O166">
        <f>IF(Positions!I165&lt;21,21-Positions!I165,0)</f>
        <v>0</v>
      </c>
      <c r="P166">
        <f>(Positions!AF$19+1)-Positions!J165</f>
        <v>1</v>
      </c>
      <c r="S166" s="9">
        <f t="shared" si="60"/>
        <v>1</v>
      </c>
      <c r="T166">
        <f>IF(Positions!L165&lt;21,21-Positions!L165,0)</f>
        <v>0</v>
      </c>
      <c r="U166">
        <f>(Positions!AG$19+1)-Positions!M165</f>
        <v>1</v>
      </c>
      <c r="X166" s="9">
        <f t="shared" si="61"/>
        <v>1</v>
      </c>
      <c r="Y166">
        <f>IF(Positions!O165&lt;21,21-Positions!O165,0)</f>
        <v>0</v>
      </c>
      <c r="Z166">
        <f>(Positions!AH$19+1)-Positions!P165</f>
        <v>-91</v>
      </c>
      <c r="AC166" s="9">
        <f t="shared" si="62"/>
        <v>0</v>
      </c>
      <c r="AD166">
        <f>IF(Positions!U165&lt;21,21-Positions!U165,0)</f>
        <v>0</v>
      </c>
      <c r="AE166">
        <f>(Positions!AJ$19+1)-Positions!V165</f>
        <v>-98</v>
      </c>
      <c r="AJ166" s="9">
        <f t="shared" si="63"/>
        <v>0</v>
      </c>
      <c r="AK166">
        <f>IF(Positions!X165&lt;21,21-Positions!X165,0)</f>
        <v>0</v>
      </c>
      <c r="AL166">
        <f>(Positions!AK$19+1)-Positions!Y165</f>
        <v>-98</v>
      </c>
      <c r="AQ166" s="9">
        <f t="shared" si="64"/>
        <v>0</v>
      </c>
      <c r="AR166">
        <f>IF(Positions!AA165&lt;21,21-Positions!AA165,0)</f>
        <v>0</v>
      </c>
      <c r="AS166">
        <f>(Positions!AL$19+1)-Positions!AB165</f>
        <v>-98</v>
      </c>
      <c r="AX166" s="9">
        <f t="shared" si="65"/>
        <v>0</v>
      </c>
    </row>
    <row r="167" spans="1:50">
      <c r="A167" s="3"/>
      <c r="B167" s="2"/>
      <c r="C167">
        <f>IF(Positions!C166&lt;21,21-Positions!C166,0)</f>
        <v>0</v>
      </c>
      <c r="D167">
        <f>(Positions!AD$19+1)-Positions!D166</f>
        <v>-92</v>
      </c>
      <c r="I167" s="9">
        <f t="shared" si="44"/>
        <v>0</v>
      </c>
      <c r="J167">
        <f>IF(Positions!F166&lt;21,21-Positions!F166,0)</f>
        <v>0</v>
      </c>
      <c r="K167">
        <f>(Positions!AE$19+1)-Positions!G166</f>
        <v>-88</v>
      </c>
      <c r="N167" s="9">
        <f t="shared" si="59"/>
        <v>0</v>
      </c>
      <c r="O167">
        <f>IF(Positions!I166&lt;21,21-Positions!I166,0)</f>
        <v>0</v>
      </c>
      <c r="P167">
        <f>(Positions!AF$19+1)-Positions!J166</f>
        <v>-88</v>
      </c>
      <c r="S167" s="9">
        <f t="shared" si="60"/>
        <v>0</v>
      </c>
      <c r="T167">
        <f>IF(Positions!L166&lt;21,21-Positions!L166,0)</f>
        <v>0</v>
      </c>
      <c r="U167">
        <f>(Positions!AG$19+1)-Positions!M166</f>
        <v>-88</v>
      </c>
      <c r="X167" s="9">
        <f t="shared" si="61"/>
        <v>0</v>
      </c>
      <c r="Y167">
        <f>IF(Positions!O166&lt;21,21-Positions!O166,0)</f>
        <v>0</v>
      </c>
      <c r="Z167">
        <f>(Positions!AH$19+1)-Positions!P166</f>
        <v>-91</v>
      </c>
      <c r="AC167" s="9">
        <f t="shared" si="62"/>
        <v>0</v>
      </c>
      <c r="AD167">
        <f>IF(Positions!U166&lt;21,21-Positions!U166,0)</f>
        <v>0</v>
      </c>
      <c r="AE167">
        <f>(Positions!AJ$19+1)-Positions!V166</f>
        <v>-98</v>
      </c>
      <c r="AJ167" s="9">
        <f t="shared" si="63"/>
        <v>0</v>
      </c>
      <c r="AK167">
        <f>IF(Positions!X166&lt;21,21-Positions!X166,0)</f>
        <v>0</v>
      </c>
      <c r="AL167">
        <f>(Positions!AK$19+1)-Positions!Y166</f>
        <v>-98</v>
      </c>
      <c r="AQ167" s="9">
        <f t="shared" si="64"/>
        <v>0</v>
      </c>
      <c r="AR167">
        <f>IF(Positions!AA166&lt;21,21-Positions!AA166,0)</f>
        <v>0</v>
      </c>
      <c r="AS167">
        <f>(Positions!AL$19+1)-Positions!AB166</f>
        <v>-98</v>
      </c>
      <c r="AX167" s="9">
        <f t="shared" si="65"/>
        <v>0</v>
      </c>
    </row>
    <row r="168" spans="1:50" s="1" customFormat="1">
      <c r="A168" s="11"/>
      <c r="B168" s="12"/>
      <c r="C168">
        <f>IF(Positions!C167&lt;21,21-Positions!C167,0)</f>
        <v>0</v>
      </c>
      <c r="D168" s="1">
        <f>(Positions!AD$19+1)-Positions!D167</f>
        <v>-92</v>
      </c>
      <c r="E168" s="8"/>
      <c r="F168" s="8"/>
      <c r="G168" s="8"/>
      <c r="H168" s="8"/>
      <c r="I168" s="9">
        <f t="shared" si="44"/>
        <v>0</v>
      </c>
      <c r="J168">
        <f>IF(Positions!F167&lt;21,21-Positions!F167,0)</f>
        <v>0</v>
      </c>
      <c r="K168" s="1">
        <f>(Positions!AE$19+1)-Positions!G167</f>
        <v>-88</v>
      </c>
      <c r="L168" s="8"/>
      <c r="M168" s="8"/>
      <c r="N168" s="10">
        <f t="shared" si="59"/>
        <v>0</v>
      </c>
      <c r="O168">
        <f>IF(Positions!I167&lt;21,21-Positions!I167,0)</f>
        <v>0</v>
      </c>
      <c r="P168" s="1">
        <f>(Positions!AF$19+1)-Positions!J167</f>
        <v>-88</v>
      </c>
      <c r="Q168" s="8"/>
      <c r="R168" s="8"/>
      <c r="S168" s="10">
        <f t="shared" si="60"/>
        <v>0</v>
      </c>
      <c r="T168">
        <f>IF(Positions!L167&lt;21,21-Positions!L167,0)</f>
        <v>0</v>
      </c>
      <c r="U168">
        <f>(Positions!AG$19+1)-Positions!M167</f>
        <v>-88</v>
      </c>
      <c r="X168" s="10">
        <f t="shared" si="61"/>
        <v>0</v>
      </c>
      <c r="Y168">
        <f>IF(Positions!O167&lt;21,21-Positions!O167,0)</f>
        <v>0</v>
      </c>
      <c r="Z168">
        <f>(Positions!AH$19+1)-Positions!P167</f>
        <v>-91</v>
      </c>
      <c r="AC168" s="10">
        <f t="shared" si="62"/>
        <v>0</v>
      </c>
      <c r="AD168">
        <f>IF(Positions!U167&lt;21,21-Positions!U167,0)</f>
        <v>0</v>
      </c>
      <c r="AE168">
        <f>(Positions!AJ$19+1)-Positions!V167</f>
        <v>-98</v>
      </c>
      <c r="AJ168" s="10">
        <f t="shared" si="63"/>
        <v>0</v>
      </c>
      <c r="AK168">
        <f>IF(Positions!X167&lt;21,21-Positions!X167,0)</f>
        <v>0</v>
      </c>
      <c r="AL168">
        <f>(Positions!AK$19+1)-Positions!Y167</f>
        <v>-98</v>
      </c>
      <c r="AQ168" s="10">
        <f t="shared" si="64"/>
        <v>0</v>
      </c>
      <c r="AR168">
        <f>IF(Positions!AA167&lt;21,21-Positions!AA167,0)</f>
        <v>0</v>
      </c>
      <c r="AS168">
        <f>(Positions!AL$19+1)-Positions!AB167</f>
        <v>-98</v>
      </c>
      <c r="AX168" s="10">
        <f t="shared" si="65"/>
        <v>0</v>
      </c>
    </row>
    <row r="169" spans="1:50">
      <c r="A169" s="3" t="s">
        <v>642</v>
      </c>
      <c r="B169" s="2" t="s">
        <v>552</v>
      </c>
      <c r="C169">
        <f>IF(Positions!C168&lt;21,21-Positions!C168,0)</f>
        <v>0</v>
      </c>
      <c r="D169">
        <f>(Positions!AD$20+1)-Positions!D168</f>
        <v>-92</v>
      </c>
      <c r="I169" s="9">
        <f t="shared" si="44"/>
        <v>0</v>
      </c>
      <c r="J169">
        <f>IF(Positions!F168&lt;21,21-Positions!F168,0)</f>
        <v>20</v>
      </c>
      <c r="K169">
        <f>(Positions!AE$20+1)-Positions!G168</f>
        <v>11</v>
      </c>
      <c r="N169" s="9">
        <f t="shared" si="59"/>
        <v>31</v>
      </c>
      <c r="O169">
        <f>IF(Positions!I168&lt;21,21-Positions!I168,0)</f>
        <v>0</v>
      </c>
      <c r="P169">
        <f>(Positions!AF$20+1)-Positions!J168</f>
        <v>-87</v>
      </c>
      <c r="S169" s="9">
        <f t="shared" si="60"/>
        <v>0</v>
      </c>
      <c r="T169">
        <f>IF(Positions!L168&lt;21,21-Positions!L168,0)</f>
        <v>0</v>
      </c>
      <c r="U169">
        <f>(Positions!AG$20+1)-Positions!M168</f>
        <v>-88</v>
      </c>
      <c r="X169" s="9">
        <f t="shared" si="61"/>
        <v>0</v>
      </c>
      <c r="Y169">
        <f>IF(Positions!O168&lt;21,21-Positions!O168,0)</f>
        <v>0</v>
      </c>
      <c r="Z169">
        <f>(Positions!AH$20+1)-Positions!P168</f>
        <v>-90</v>
      </c>
      <c r="AC169" s="9">
        <f t="shared" si="62"/>
        <v>0</v>
      </c>
      <c r="AD169">
        <f>IF(Positions!U168&lt;21,21-Positions!U168,0)</f>
        <v>0</v>
      </c>
      <c r="AE169">
        <f>(Positions!AJ$20+1)-Positions!V168</f>
        <v>-98</v>
      </c>
      <c r="AJ169" s="9">
        <f t="shared" si="63"/>
        <v>0</v>
      </c>
      <c r="AK169">
        <f>IF(Positions!X168&lt;21,21-Positions!X168,0)</f>
        <v>0</v>
      </c>
      <c r="AL169">
        <f>(Positions!AK$20+1)-Positions!Y168</f>
        <v>-98</v>
      </c>
      <c r="AQ169" s="9">
        <f t="shared" si="64"/>
        <v>0</v>
      </c>
      <c r="AR169">
        <f>IF(Positions!AA168&lt;21,21-Positions!AA168,0)</f>
        <v>0</v>
      </c>
      <c r="AS169">
        <f>(Positions!AL$20+1)-Positions!AB168</f>
        <v>-98</v>
      </c>
      <c r="AX169" s="9">
        <f t="shared" si="65"/>
        <v>0</v>
      </c>
    </row>
    <row r="170" spans="1:50">
      <c r="A170" s="3" t="s">
        <v>644</v>
      </c>
      <c r="B170" s="2" t="s">
        <v>645</v>
      </c>
      <c r="C170">
        <f>IF(Positions!C169&lt;21,21-Positions!C169,0)</f>
        <v>1</v>
      </c>
      <c r="D170">
        <f>(Positions!AD$20+1)-Positions!D169</f>
        <v>6</v>
      </c>
      <c r="I170" s="9">
        <f t="shared" si="44"/>
        <v>7</v>
      </c>
      <c r="J170">
        <f>IF(Positions!F169&lt;21,21-Positions!F169,0)</f>
        <v>18</v>
      </c>
      <c r="K170">
        <f>(Positions!AE$20+1)-Positions!G169</f>
        <v>10</v>
      </c>
      <c r="M170">
        <v>3</v>
      </c>
      <c r="N170" s="9">
        <f t="shared" si="59"/>
        <v>31</v>
      </c>
      <c r="O170">
        <f>IF(Positions!I169&lt;21,21-Positions!I169,0)</f>
        <v>17</v>
      </c>
      <c r="P170">
        <f>(Positions!AF$20+1)-Positions!J169</f>
        <v>10</v>
      </c>
      <c r="S170" s="9">
        <f t="shared" si="60"/>
        <v>27</v>
      </c>
      <c r="T170">
        <f>IF(Positions!L169&lt;21,21-Positions!L169,0)</f>
        <v>20</v>
      </c>
      <c r="U170">
        <f>(Positions!AG$20+1)-Positions!M169</f>
        <v>10</v>
      </c>
      <c r="W170">
        <v>5</v>
      </c>
      <c r="X170" s="9">
        <f t="shared" si="61"/>
        <v>35</v>
      </c>
      <c r="Y170">
        <f>IF(Positions!O169&lt;21,21-Positions!O169,0)</f>
        <v>20</v>
      </c>
      <c r="Z170">
        <f>(Positions!AH$20+1)-Positions!P169</f>
        <v>8</v>
      </c>
      <c r="AC170" s="9">
        <f t="shared" si="62"/>
        <v>28</v>
      </c>
      <c r="AD170">
        <f>IF(Positions!U169&lt;21,21-Positions!U169,0)</f>
        <v>0</v>
      </c>
      <c r="AE170">
        <f>(Positions!AJ$20+1)-Positions!V169</f>
        <v>-98</v>
      </c>
      <c r="AJ170" s="9">
        <f t="shared" si="63"/>
        <v>0</v>
      </c>
      <c r="AK170">
        <f>IF(Positions!X169&lt;21,21-Positions!X169,0)</f>
        <v>0</v>
      </c>
      <c r="AL170">
        <f>(Positions!AK$20+1)-Positions!Y169</f>
        <v>-98</v>
      </c>
      <c r="AQ170" s="9">
        <f t="shared" si="64"/>
        <v>0</v>
      </c>
      <c r="AR170">
        <f>IF(Positions!AA169&lt;21,21-Positions!AA169,0)</f>
        <v>0</v>
      </c>
      <c r="AS170">
        <f>(Positions!AL$20+1)-Positions!AB169</f>
        <v>-98</v>
      </c>
      <c r="AX170" s="9">
        <f t="shared" si="65"/>
        <v>0</v>
      </c>
    </row>
    <row r="171" spans="1:50">
      <c r="A171" s="3" t="s">
        <v>582</v>
      </c>
      <c r="B171" s="2" t="s">
        <v>646</v>
      </c>
      <c r="C171">
        <f>IF(Positions!C170&lt;21,21-Positions!C170,0)</f>
        <v>0</v>
      </c>
      <c r="D171">
        <f>(Positions!AD$20+1)-Positions!D170</f>
        <v>-92</v>
      </c>
      <c r="I171" s="9">
        <f t="shared" si="44"/>
        <v>0</v>
      </c>
      <c r="J171">
        <f>IF(Positions!F170&lt;21,21-Positions!F170,0)</f>
        <v>0</v>
      </c>
      <c r="K171">
        <f>(Positions!AE$20+1)-Positions!G170</f>
        <v>-87</v>
      </c>
      <c r="N171" s="9">
        <f t="shared" si="59"/>
        <v>0</v>
      </c>
      <c r="O171">
        <f>IF(Positions!I170&lt;21,21-Positions!I170,0)</f>
        <v>0</v>
      </c>
      <c r="P171">
        <f>(Positions!AF$20+1)-Positions!J170</f>
        <v>-87</v>
      </c>
      <c r="S171" s="9">
        <f t="shared" si="60"/>
        <v>0</v>
      </c>
      <c r="T171">
        <f>IF(Positions!L170&lt;21,21-Positions!L170,0)</f>
        <v>0</v>
      </c>
      <c r="U171">
        <f>(Positions!AG$20+1)-Positions!M170</f>
        <v>-88</v>
      </c>
      <c r="X171" s="9">
        <f t="shared" si="61"/>
        <v>0</v>
      </c>
      <c r="Y171">
        <f>IF(Positions!O170&lt;21,21-Positions!O170,0)</f>
        <v>0</v>
      </c>
      <c r="Z171">
        <f>(Positions!AH$20+1)-Positions!P170</f>
        <v>-90</v>
      </c>
      <c r="AC171" s="9">
        <f t="shared" si="62"/>
        <v>0</v>
      </c>
      <c r="AD171">
        <f>IF(Positions!U170&lt;21,21-Positions!U170,0)</f>
        <v>0</v>
      </c>
      <c r="AE171">
        <f>(Positions!AJ$20+1)-Positions!V170</f>
        <v>-98</v>
      </c>
      <c r="AJ171" s="9">
        <f t="shared" si="63"/>
        <v>0</v>
      </c>
      <c r="AK171">
        <f>IF(Positions!X170&lt;21,21-Positions!X170,0)</f>
        <v>0</v>
      </c>
      <c r="AL171">
        <f>(Positions!AK$20+1)-Positions!Y170</f>
        <v>-98</v>
      </c>
      <c r="AQ171" s="9">
        <f t="shared" si="64"/>
        <v>0</v>
      </c>
      <c r="AR171">
        <f>IF(Positions!AA170&lt;21,21-Positions!AA170,0)</f>
        <v>0</v>
      </c>
      <c r="AS171">
        <f>(Positions!AL$20+1)-Positions!AB170</f>
        <v>-98</v>
      </c>
      <c r="AX171" s="9">
        <f t="shared" si="65"/>
        <v>0</v>
      </c>
    </row>
    <row r="172" spans="1:50">
      <c r="A172" s="3" t="s">
        <v>647</v>
      </c>
      <c r="B172" s="2" t="s">
        <v>570</v>
      </c>
      <c r="C172">
        <f>IF(Positions!C171&lt;21,21-Positions!C171,0)</f>
        <v>0</v>
      </c>
      <c r="D172">
        <f>(Positions!AD$20+1)-Positions!D171</f>
        <v>-92</v>
      </c>
      <c r="I172" s="9">
        <f t="shared" si="44"/>
        <v>0</v>
      </c>
      <c r="J172">
        <f>IF(Positions!F171&lt;21,21-Positions!F171,0)</f>
        <v>7</v>
      </c>
      <c r="K172">
        <f>(Positions!AE$20+1)-Positions!G171</f>
        <v>6</v>
      </c>
      <c r="N172" s="9">
        <f t="shared" si="59"/>
        <v>13</v>
      </c>
      <c r="O172">
        <f>IF(Positions!I171&lt;21,21-Positions!I171,0)</f>
        <v>12</v>
      </c>
      <c r="P172">
        <f>(Positions!AF$20+1)-Positions!J171</f>
        <v>7</v>
      </c>
      <c r="R172">
        <v>3</v>
      </c>
      <c r="S172" s="9">
        <f t="shared" si="60"/>
        <v>22</v>
      </c>
      <c r="T172">
        <f>IF(Positions!L171&lt;21,21-Positions!L171,0)</f>
        <v>11</v>
      </c>
      <c r="U172">
        <f>(Positions!AG$20+1)-Positions!M171</f>
        <v>7</v>
      </c>
      <c r="W172">
        <v>3</v>
      </c>
      <c r="X172" s="9">
        <f t="shared" si="61"/>
        <v>21</v>
      </c>
      <c r="Y172">
        <f>IF(Positions!O171&lt;21,21-Positions!O171,0)</f>
        <v>8</v>
      </c>
      <c r="Z172">
        <f>(Positions!AH$20+1)-Positions!P171</f>
        <v>5</v>
      </c>
      <c r="AC172" s="9">
        <f t="shared" si="62"/>
        <v>13</v>
      </c>
      <c r="AD172">
        <f>IF(Positions!U171&lt;21,21-Positions!U171,0)</f>
        <v>0</v>
      </c>
      <c r="AE172">
        <f>(Positions!AJ$20+1)-Positions!V171</f>
        <v>-98</v>
      </c>
      <c r="AJ172" s="9">
        <f t="shared" si="63"/>
        <v>0</v>
      </c>
      <c r="AK172">
        <f>IF(Positions!X171&lt;21,21-Positions!X171,0)</f>
        <v>0</v>
      </c>
      <c r="AL172">
        <f>(Positions!AK$20+1)-Positions!Y171</f>
        <v>-98</v>
      </c>
      <c r="AQ172" s="9">
        <f t="shared" si="64"/>
        <v>0</v>
      </c>
      <c r="AR172">
        <f>IF(Positions!AA171&lt;21,21-Positions!AA171,0)</f>
        <v>0</v>
      </c>
      <c r="AS172">
        <f>(Positions!AL$20+1)-Positions!AB171</f>
        <v>-98</v>
      </c>
      <c r="AX172" s="9">
        <f t="shared" si="65"/>
        <v>0</v>
      </c>
    </row>
    <row r="173" spans="1:50">
      <c r="A173" s="4" t="s">
        <v>648</v>
      </c>
      <c r="B173" s="5" t="s">
        <v>649</v>
      </c>
      <c r="C173">
        <f>IF(Positions!C172&lt;21,21-Positions!C172,0)</f>
        <v>0</v>
      </c>
      <c r="D173">
        <f>(Positions!AD$20+1)-Positions!D172</f>
        <v>5</v>
      </c>
      <c r="I173" s="9">
        <f t="shared" si="44"/>
        <v>5</v>
      </c>
      <c r="J173">
        <f>IF(Positions!F172&lt;21,21-Positions!F172,0)</f>
        <v>11</v>
      </c>
      <c r="K173">
        <f>(Positions!AE$20+1)-Positions!G172</f>
        <v>8</v>
      </c>
      <c r="N173" s="9">
        <f t="shared" si="59"/>
        <v>19</v>
      </c>
      <c r="O173">
        <f>IF(Positions!I172&lt;21,21-Positions!I172,0)</f>
        <v>15</v>
      </c>
      <c r="P173">
        <f>(Positions!AF$20+1)-Positions!J172</f>
        <v>9</v>
      </c>
      <c r="R173">
        <v>3</v>
      </c>
      <c r="S173" s="9">
        <f t="shared" si="60"/>
        <v>27</v>
      </c>
      <c r="T173">
        <f>IF(Positions!L172&lt;21,21-Positions!L172,0)</f>
        <v>13</v>
      </c>
      <c r="U173">
        <f>(Positions!AG$20+1)-Positions!M172</f>
        <v>8</v>
      </c>
      <c r="X173" s="9">
        <f t="shared" si="61"/>
        <v>21</v>
      </c>
      <c r="Y173">
        <f>IF(Positions!O172&lt;21,21-Positions!O172,0)</f>
        <v>14</v>
      </c>
      <c r="Z173">
        <f>(Positions!AH$20+1)-Positions!P172</f>
        <v>7</v>
      </c>
      <c r="AC173" s="9">
        <f t="shared" si="62"/>
        <v>21</v>
      </c>
      <c r="AD173">
        <f>IF(Positions!U172&lt;21,21-Positions!U172,0)</f>
        <v>0</v>
      </c>
      <c r="AE173">
        <f>(Positions!AJ$20+1)-Positions!V172</f>
        <v>-98</v>
      </c>
      <c r="AJ173" s="9">
        <f t="shared" si="63"/>
        <v>0</v>
      </c>
      <c r="AK173">
        <f>IF(Positions!X172&lt;21,21-Positions!X172,0)</f>
        <v>0</v>
      </c>
      <c r="AL173">
        <f>(Positions!AK$20+1)-Positions!Y172</f>
        <v>-98</v>
      </c>
      <c r="AQ173" s="9">
        <f t="shared" si="64"/>
        <v>0</v>
      </c>
      <c r="AR173">
        <f>IF(Positions!AA172&lt;21,21-Positions!AA172,0)</f>
        <v>0</v>
      </c>
      <c r="AS173">
        <f>(Positions!AL$20+1)-Positions!AB172</f>
        <v>-98</v>
      </c>
      <c r="AX173" s="9">
        <f t="shared" si="65"/>
        <v>0</v>
      </c>
    </row>
    <row r="174" spans="1:50">
      <c r="A174" s="3" t="s">
        <v>650</v>
      </c>
      <c r="B174" s="2" t="s">
        <v>594</v>
      </c>
      <c r="C174">
        <f>IF(Positions!C173&lt;21,21-Positions!C173,0)</f>
        <v>0</v>
      </c>
      <c r="D174">
        <f>(Positions!AD$20+1)-Positions!D173</f>
        <v>3</v>
      </c>
      <c r="I174" s="9">
        <f t="shared" si="44"/>
        <v>3</v>
      </c>
      <c r="J174">
        <f>IF(Positions!F173&lt;21,21-Positions!F173,0)</f>
        <v>6</v>
      </c>
      <c r="K174">
        <f>(Positions!AE$20+1)-Positions!G173</f>
        <v>5</v>
      </c>
      <c r="N174" s="9">
        <f t="shared" si="59"/>
        <v>11</v>
      </c>
      <c r="O174">
        <f>IF(Positions!I173&lt;21,21-Positions!I173,0)</f>
        <v>13</v>
      </c>
      <c r="P174">
        <f>(Positions!AF$20+1)-Positions!J173</f>
        <v>8</v>
      </c>
      <c r="R174">
        <v>3</v>
      </c>
      <c r="S174" s="9">
        <f t="shared" si="60"/>
        <v>24</v>
      </c>
      <c r="T174">
        <f>IF(Positions!L173&lt;21,21-Positions!L173,0)</f>
        <v>10</v>
      </c>
      <c r="U174">
        <f>(Positions!AG$20+1)-Positions!M173</f>
        <v>6</v>
      </c>
      <c r="X174" s="9">
        <f t="shared" si="61"/>
        <v>16</v>
      </c>
      <c r="Y174">
        <f>IF(Positions!O173&lt;21,21-Positions!O173,0)</f>
        <v>10</v>
      </c>
      <c r="Z174">
        <f>(Positions!AH$20+1)-Positions!P173</f>
        <v>6</v>
      </c>
      <c r="AC174" s="9">
        <f t="shared" si="62"/>
        <v>16</v>
      </c>
      <c r="AD174">
        <f>IF(Positions!U173&lt;21,21-Positions!U173,0)</f>
        <v>0</v>
      </c>
      <c r="AE174">
        <f>(Positions!AJ$20+1)-Positions!V173</f>
        <v>-98</v>
      </c>
      <c r="AJ174" s="9">
        <f t="shared" si="63"/>
        <v>0</v>
      </c>
      <c r="AK174">
        <f>IF(Positions!X173&lt;21,21-Positions!X173,0)</f>
        <v>0</v>
      </c>
      <c r="AL174">
        <f>(Positions!AK$20+1)-Positions!Y173</f>
        <v>-98</v>
      </c>
      <c r="AQ174" s="9">
        <f t="shared" si="64"/>
        <v>0</v>
      </c>
      <c r="AR174">
        <f>IF(Positions!AA173&lt;21,21-Positions!AA173,0)</f>
        <v>0</v>
      </c>
      <c r="AS174">
        <f>(Positions!AL$20+1)-Positions!AB173</f>
        <v>-98</v>
      </c>
      <c r="AX174" s="9">
        <f t="shared" si="65"/>
        <v>0</v>
      </c>
    </row>
    <row r="175" spans="1:50">
      <c r="A175" s="3" t="s">
        <v>651</v>
      </c>
      <c r="B175" s="2" t="s">
        <v>652</v>
      </c>
      <c r="C175">
        <f>IF(Positions!C174&lt;21,21-Positions!C174,0)</f>
        <v>0</v>
      </c>
      <c r="D175">
        <f>(Positions!AD$20+1)-Positions!D174</f>
        <v>-92</v>
      </c>
      <c r="I175" s="9">
        <f t="shared" si="44"/>
        <v>0</v>
      </c>
      <c r="J175">
        <f>IF(Positions!F174&lt;21,21-Positions!F174,0)</f>
        <v>13</v>
      </c>
      <c r="K175">
        <f>(Positions!AE$20+1)-Positions!G174</f>
        <v>9</v>
      </c>
      <c r="N175" s="9">
        <f t="shared" si="59"/>
        <v>22</v>
      </c>
      <c r="O175">
        <f>IF(Positions!I174&lt;21,21-Positions!I174,0)</f>
        <v>6</v>
      </c>
      <c r="P175">
        <f>(Positions!AF$20+1)-Positions!J174</f>
        <v>4</v>
      </c>
      <c r="S175" s="9">
        <f t="shared" si="60"/>
        <v>10</v>
      </c>
      <c r="T175">
        <f>IF(Positions!L174&lt;21,21-Positions!L174,0)</f>
        <v>0</v>
      </c>
      <c r="U175">
        <f>(Positions!AG$20+1)-Positions!M174</f>
        <v>-88</v>
      </c>
      <c r="X175" s="9">
        <f t="shared" si="61"/>
        <v>0</v>
      </c>
      <c r="Y175">
        <f>IF(Positions!O174&lt;21,21-Positions!O174,0)</f>
        <v>0</v>
      </c>
      <c r="Z175">
        <f>(Positions!AH$20+1)-Positions!P174</f>
        <v>-90</v>
      </c>
      <c r="AC175" s="9">
        <f t="shared" si="62"/>
        <v>0</v>
      </c>
      <c r="AD175">
        <f>IF(Positions!U174&lt;21,21-Positions!U174,0)</f>
        <v>0</v>
      </c>
      <c r="AE175">
        <f>(Positions!AJ$20+1)-Positions!V174</f>
        <v>-98</v>
      </c>
      <c r="AJ175" s="9">
        <f t="shared" si="63"/>
        <v>0</v>
      </c>
      <c r="AK175">
        <f>IF(Positions!X174&lt;21,21-Positions!X174,0)</f>
        <v>0</v>
      </c>
      <c r="AL175">
        <f>(Positions!AK$20+1)-Positions!Y174</f>
        <v>-98</v>
      </c>
      <c r="AQ175" s="9">
        <f t="shared" si="64"/>
        <v>0</v>
      </c>
      <c r="AR175">
        <f>IF(Positions!AA174&lt;21,21-Positions!AA174,0)</f>
        <v>0</v>
      </c>
      <c r="AS175">
        <f>(Positions!AL$20+1)-Positions!AB174</f>
        <v>-98</v>
      </c>
      <c r="AX175" s="9">
        <f t="shared" si="65"/>
        <v>0</v>
      </c>
    </row>
    <row r="176" spans="1:50">
      <c r="A176" s="3" t="s">
        <v>653</v>
      </c>
      <c r="B176" s="2" t="s">
        <v>618</v>
      </c>
      <c r="C176">
        <f>IF(Positions!C175&lt;21,21-Positions!C175,0)</f>
        <v>0</v>
      </c>
      <c r="D176">
        <f>(Positions!AD$20+1)-Positions!D175</f>
        <v>-92</v>
      </c>
      <c r="I176" s="9">
        <f t="shared" si="44"/>
        <v>0</v>
      </c>
      <c r="J176">
        <f>IF(Positions!F175&lt;21,21-Positions!F175,0)</f>
        <v>0</v>
      </c>
      <c r="K176">
        <f>(Positions!AE$20+1)-Positions!G175</f>
        <v>-87</v>
      </c>
      <c r="N176" s="9">
        <f t="shared" si="59"/>
        <v>0</v>
      </c>
      <c r="O176">
        <f>IF(Positions!I175&lt;21,21-Positions!I175,0)</f>
        <v>18</v>
      </c>
      <c r="P176">
        <f>(Positions!AF$20+1)-Positions!J175</f>
        <v>11</v>
      </c>
      <c r="R176">
        <v>5</v>
      </c>
      <c r="S176" s="9">
        <f t="shared" si="60"/>
        <v>34</v>
      </c>
      <c r="T176">
        <f>IF(Positions!L175&lt;21,21-Positions!L175,0)</f>
        <v>18</v>
      </c>
      <c r="U176">
        <f>(Positions!AG$20+1)-Positions!M175</f>
        <v>9</v>
      </c>
      <c r="X176" s="9">
        <f t="shared" si="61"/>
        <v>27</v>
      </c>
      <c r="Y176">
        <f>IF(Positions!O175&lt;21,21-Positions!O175,0)</f>
        <v>0</v>
      </c>
      <c r="Z176">
        <f>(Positions!AH$20+1)-Positions!P175</f>
        <v>-90</v>
      </c>
      <c r="AC176" s="9">
        <f t="shared" si="62"/>
        <v>0</v>
      </c>
      <c r="AD176">
        <f>IF(Positions!U175&lt;21,21-Positions!U175,0)</f>
        <v>0</v>
      </c>
      <c r="AE176">
        <f>(Positions!AJ$20+1)-Positions!V175</f>
        <v>-98</v>
      </c>
      <c r="AJ176" s="9">
        <f t="shared" si="63"/>
        <v>0</v>
      </c>
      <c r="AK176">
        <f>IF(Positions!X175&lt;21,21-Positions!X175,0)</f>
        <v>0</v>
      </c>
      <c r="AL176">
        <f>(Positions!AK$20+1)-Positions!Y175</f>
        <v>-98</v>
      </c>
      <c r="AQ176" s="9">
        <f t="shared" si="64"/>
        <v>0</v>
      </c>
      <c r="AR176">
        <f>IF(Positions!AA175&lt;21,21-Positions!AA175,0)</f>
        <v>0</v>
      </c>
      <c r="AS176">
        <f>(Positions!AL$20+1)-Positions!AB175</f>
        <v>-98</v>
      </c>
      <c r="AX176" s="9">
        <f t="shared" si="65"/>
        <v>0</v>
      </c>
    </row>
    <row r="177" spans="1:50">
      <c r="A177" s="3" t="s">
        <v>654</v>
      </c>
      <c r="B177" s="2" t="s">
        <v>655</v>
      </c>
      <c r="C177">
        <f>IF(Positions!C176&lt;21,21-Positions!C176,0)</f>
        <v>0</v>
      </c>
      <c r="D177">
        <f>(Positions!AD$20+1)-Positions!D176</f>
        <v>1</v>
      </c>
      <c r="I177" s="9">
        <f t="shared" si="44"/>
        <v>1</v>
      </c>
      <c r="J177">
        <f>IF(Positions!F176&lt;21,21-Positions!F176,0)</f>
        <v>0</v>
      </c>
      <c r="K177">
        <f>(Positions!AE$20+1)-Positions!G176</f>
        <v>3</v>
      </c>
      <c r="N177" s="9">
        <f t="shared" si="59"/>
        <v>3</v>
      </c>
      <c r="O177">
        <f>IF(Positions!I176&lt;21,21-Positions!I176,0)</f>
        <v>0</v>
      </c>
      <c r="P177">
        <f>(Positions!AF$20+1)-Positions!J176</f>
        <v>1</v>
      </c>
      <c r="S177" s="9">
        <f t="shared" si="60"/>
        <v>1</v>
      </c>
      <c r="T177">
        <f>IF(Positions!L176&lt;21,21-Positions!L176,0)</f>
        <v>0</v>
      </c>
      <c r="U177">
        <f>(Positions!AG$20+1)-Positions!M176</f>
        <v>4</v>
      </c>
      <c r="W177">
        <v>3</v>
      </c>
      <c r="X177" s="9">
        <f t="shared" si="61"/>
        <v>7</v>
      </c>
      <c r="Y177">
        <f>IF(Positions!O176&lt;21,21-Positions!O176,0)</f>
        <v>6</v>
      </c>
      <c r="Z177">
        <f>(Positions!AH$20+1)-Positions!P176</f>
        <v>4</v>
      </c>
      <c r="AB177">
        <v>3</v>
      </c>
      <c r="AC177" s="9">
        <f t="shared" si="62"/>
        <v>13</v>
      </c>
      <c r="AD177">
        <f>IF(Positions!U176&lt;21,21-Positions!U176,0)</f>
        <v>0</v>
      </c>
      <c r="AE177">
        <f>(Positions!AJ$20+1)-Positions!V176</f>
        <v>-98</v>
      </c>
      <c r="AJ177" s="9">
        <f t="shared" si="63"/>
        <v>0</v>
      </c>
      <c r="AK177">
        <f>IF(Positions!X176&lt;21,21-Positions!X176,0)</f>
        <v>0</v>
      </c>
      <c r="AL177">
        <f>(Positions!AK$20+1)-Positions!Y176</f>
        <v>-98</v>
      </c>
      <c r="AQ177" s="9">
        <f t="shared" si="64"/>
        <v>0</v>
      </c>
      <c r="AR177">
        <f>IF(Positions!AA176&lt;21,21-Positions!AA176,0)</f>
        <v>0</v>
      </c>
      <c r="AS177">
        <f>(Positions!AL$20+1)-Positions!AB176</f>
        <v>-98</v>
      </c>
      <c r="AX177" s="9">
        <f t="shared" si="65"/>
        <v>0</v>
      </c>
    </row>
    <row r="178" spans="1:50">
      <c r="A178" s="3" t="s">
        <v>656</v>
      </c>
      <c r="B178" s="2" t="s">
        <v>657</v>
      </c>
      <c r="C178">
        <f>IF(Positions!C177&lt;21,21-Positions!C177,0)</f>
        <v>0</v>
      </c>
      <c r="D178">
        <f>(Positions!AD$20+1)-Positions!D177</f>
        <v>-92</v>
      </c>
      <c r="I178" s="9">
        <f t="shared" si="44"/>
        <v>0</v>
      </c>
      <c r="J178">
        <f>IF(Positions!F177&lt;21,21-Positions!F177,0)</f>
        <v>0</v>
      </c>
      <c r="K178">
        <f>(Positions!AE$20+1)-Positions!G177</f>
        <v>-87</v>
      </c>
      <c r="N178" s="9">
        <f t="shared" si="59"/>
        <v>0</v>
      </c>
      <c r="O178">
        <f>IF(Positions!I177&lt;21,21-Positions!I177,0)</f>
        <v>0</v>
      </c>
      <c r="P178">
        <f>(Positions!AF$20+1)-Positions!J177</f>
        <v>-87</v>
      </c>
      <c r="S178" s="9">
        <f t="shared" si="60"/>
        <v>0</v>
      </c>
      <c r="T178">
        <f>IF(Positions!L177&lt;21,21-Positions!L177,0)</f>
        <v>0</v>
      </c>
      <c r="U178">
        <f>(Positions!AG$20+1)-Positions!M177</f>
        <v>-88</v>
      </c>
      <c r="X178" s="9">
        <f t="shared" si="61"/>
        <v>0</v>
      </c>
      <c r="Y178">
        <f>IF(Positions!O177&lt;21,21-Positions!O177,0)</f>
        <v>0</v>
      </c>
      <c r="Z178">
        <f>(Positions!AH$20+1)-Positions!P177</f>
        <v>-90</v>
      </c>
      <c r="AC178" s="9">
        <f t="shared" si="62"/>
        <v>0</v>
      </c>
      <c r="AD178">
        <f>IF(Positions!U177&lt;21,21-Positions!U177,0)</f>
        <v>0</v>
      </c>
      <c r="AE178">
        <f>(Positions!AJ$20+1)-Positions!V177</f>
        <v>-98</v>
      </c>
      <c r="AJ178" s="9">
        <f t="shared" si="63"/>
        <v>0</v>
      </c>
      <c r="AK178">
        <f>IF(Positions!X177&lt;21,21-Positions!X177,0)</f>
        <v>0</v>
      </c>
      <c r="AL178">
        <f>(Positions!AK$20+1)-Positions!Y177</f>
        <v>-98</v>
      </c>
      <c r="AQ178" s="9">
        <f t="shared" si="64"/>
        <v>0</v>
      </c>
      <c r="AR178">
        <f>IF(Positions!AA177&lt;21,21-Positions!AA177,0)</f>
        <v>0</v>
      </c>
      <c r="AS178">
        <f>(Positions!AL$20+1)-Positions!AB177</f>
        <v>-98</v>
      </c>
      <c r="AX178" s="9">
        <f t="shared" si="65"/>
        <v>0</v>
      </c>
    </row>
    <row r="179" spans="1:50">
      <c r="A179" s="4" t="s">
        <v>658</v>
      </c>
      <c r="B179" s="5" t="s">
        <v>659</v>
      </c>
      <c r="C179">
        <f>IF(Positions!C178&lt;21,21-Positions!C178,0)</f>
        <v>0</v>
      </c>
      <c r="D179">
        <f>(Positions!AD$20+1)-Positions!D178</f>
        <v>4</v>
      </c>
      <c r="I179" s="9">
        <f t="shared" si="44"/>
        <v>4</v>
      </c>
      <c r="J179">
        <f>IF(Positions!F178&lt;21,21-Positions!F178,0)</f>
        <v>0</v>
      </c>
      <c r="K179">
        <f>(Positions!AE$20+1)-Positions!G178</f>
        <v>-87</v>
      </c>
      <c r="N179" s="9">
        <f t="shared" si="59"/>
        <v>0</v>
      </c>
      <c r="O179">
        <f>IF(Positions!I178&lt;21,21-Positions!I178,0)</f>
        <v>7</v>
      </c>
      <c r="P179">
        <f>(Positions!AF$20+1)-Positions!J178</f>
        <v>5</v>
      </c>
      <c r="R179">
        <v>3</v>
      </c>
      <c r="S179" s="9">
        <f t="shared" si="60"/>
        <v>15</v>
      </c>
      <c r="T179">
        <f>IF(Positions!L178&lt;21,21-Positions!L178,0)</f>
        <v>0</v>
      </c>
      <c r="U179">
        <f>(Positions!AG$20+1)-Positions!M178</f>
        <v>-88</v>
      </c>
      <c r="X179" s="9">
        <f t="shared" si="61"/>
        <v>0</v>
      </c>
      <c r="Y179">
        <f>IF(Positions!O178&lt;21,21-Positions!O178,0)</f>
        <v>0</v>
      </c>
      <c r="Z179">
        <f>(Positions!AH$20+1)-Positions!P178</f>
        <v>-90</v>
      </c>
      <c r="AC179" s="9">
        <f t="shared" si="62"/>
        <v>0</v>
      </c>
      <c r="AD179">
        <f>IF(Positions!U178&lt;21,21-Positions!U178,0)</f>
        <v>0</v>
      </c>
      <c r="AE179">
        <f>(Positions!AJ$20+1)-Positions!V178</f>
        <v>-98</v>
      </c>
      <c r="AJ179" s="9">
        <f t="shared" si="63"/>
        <v>0</v>
      </c>
      <c r="AK179">
        <f>IF(Positions!X178&lt;21,21-Positions!X178,0)</f>
        <v>0</v>
      </c>
      <c r="AL179">
        <f>(Positions!AK$20+1)-Positions!Y178</f>
        <v>-98</v>
      </c>
      <c r="AQ179" s="9">
        <f t="shared" si="64"/>
        <v>0</v>
      </c>
      <c r="AR179">
        <f>IF(Positions!AA178&lt;21,21-Positions!AA178,0)</f>
        <v>0</v>
      </c>
      <c r="AS179">
        <f>(Positions!AL$20+1)-Positions!AB178</f>
        <v>-98</v>
      </c>
      <c r="AX179" s="9">
        <f t="shared" si="65"/>
        <v>0</v>
      </c>
    </row>
    <row r="180" spans="1:50">
      <c r="A180" s="4" t="s">
        <v>660</v>
      </c>
      <c r="B180" s="5" t="s">
        <v>559</v>
      </c>
      <c r="C180">
        <f>IF(Positions!C179&lt;21,21-Positions!C179,0)</f>
        <v>0</v>
      </c>
      <c r="D180">
        <f>(Positions!AD$20+1)-Positions!D179</f>
        <v>-92</v>
      </c>
      <c r="I180" s="9">
        <f t="shared" si="44"/>
        <v>0</v>
      </c>
      <c r="J180">
        <f>IF(Positions!F179&lt;21,21-Positions!F179,0)</f>
        <v>0</v>
      </c>
      <c r="K180">
        <f>(Positions!AE$20+1)-Positions!G179</f>
        <v>1</v>
      </c>
      <c r="N180" s="9">
        <f t="shared" si="59"/>
        <v>1</v>
      </c>
      <c r="O180">
        <f>IF(Positions!I179&lt;21,21-Positions!I179,0)</f>
        <v>4</v>
      </c>
      <c r="P180">
        <f>(Positions!AF$20+1)-Positions!J179</f>
        <v>3</v>
      </c>
      <c r="R180">
        <v>3</v>
      </c>
      <c r="S180" s="9">
        <f t="shared" si="60"/>
        <v>10</v>
      </c>
      <c r="T180">
        <f>IF(Positions!L179&lt;21,21-Positions!L179,0)</f>
        <v>0</v>
      </c>
      <c r="U180">
        <f>(Positions!AG$20+1)-Positions!M179</f>
        <v>-88</v>
      </c>
      <c r="X180" s="9">
        <f t="shared" si="61"/>
        <v>0</v>
      </c>
      <c r="Y180">
        <f>IF(Positions!O179&lt;21,21-Positions!O179,0)</f>
        <v>0</v>
      </c>
      <c r="Z180">
        <f>(Positions!AH$20+1)-Positions!P179</f>
        <v>-90</v>
      </c>
      <c r="AC180" s="9">
        <f t="shared" si="62"/>
        <v>0</v>
      </c>
      <c r="AD180">
        <f>IF(Positions!U179&lt;21,21-Positions!U179,0)</f>
        <v>0</v>
      </c>
      <c r="AE180">
        <f>(Positions!AJ$20+1)-Positions!V179</f>
        <v>-98</v>
      </c>
      <c r="AJ180" s="9">
        <f t="shared" si="63"/>
        <v>0</v>
      </c>
      <c r="AK180">
        <f>IF(Positions!X179&lt;21,21-Positions!X179,0)</f>
        <v>0</v>
      </c>
      <c r="AL180">
        <f>(Positions!AK$20+1)-Positions!Y179</f>
        <v>-98</v>
      </c>
      <c r="AQ180" s="9">
        <f t="shared" si="64"/>
        <v>0</v>
      </c>
      <c r="AR180">
        <f>IF(Positions!AA179&lt;21,21-Positions!AA179,0)</f>
        <v>0</v>
      </c>
      <c r="AS180">
        <f>(Positions!AL$20+1)-Positions!AB179</f>
        <v>-98</v>
      </c>
      <c r="AX180" s="9">
        <f t="shared" si="65"/>
        <v>0</v>
      </c>
    </row>
    <row r="181" spans="1:50">
      <c r="A181" s="4" t="s">
        <v>661</v>
      </c>
      <c r="B181" s="5" t="s">
        <v>662</v>
      </c>
      <c r="C181">
        <f>IF(Positions!C180&lt;21,21-Positions!C180,0)</f>
        <v>0</v>
      </c>
      <c r="D181">
        <f>(Positions!AD$20+1)-Positions!D180</f>
        <v>-92</v>
      </c>
      <c r="I181" s="9">
        <f t="shared" si="44"/>
        <v>0</v>
      </c>
      <c r="J181">
        <f>IF(Positions!F180&lt;21,21-Positions!F180,0)</f>
        <v>0</v>
      </c>
      <c r="K181">
        <f>(Positions!AE$20+1)-Positions!G180</f>
        <v>2</v>
      </c>
      <c r="M181">
        <v>5</v>
      </c>
      <c r="N181" s="9">
        <f t="shared" si="59"/>
        <v>7</v>
      </c>
      <c r="O181">
        <f>IF(Positions!I180&lt;21,21-Positions!I180,0)</f>
        <v>0</v>
      </c>
      <c r="P181">
        <f>(Positions!AF$20+1)-Positions!J180</f>
        <v>-87</v>
      </c>
      <c r="S181" s="9">
        <f t="shared" si="60"/>
        <v>0</v>
      </c>
      <c r="T181">
        <f>IF(Positions!L180&lt;21,21-Positions!L180,0)</f>
        <v>0</v>
      </c>
      <c r="U181">
        <f>(Positions!AG$20+1)-Positions!M180</f>
        <v>1</v>
      </c>
      <c r="W181">
        <v>3</v>
      </c>
      <c r="X181" s="9">
        <f t="shared" si="61"/>
        <v>4</v>
      </c>
      <c r="Y181">
        <f>IF(Positions!O180&lt;21,21-Positions!O180,0)</f>
        <v>0</v>
      </c>
      <c r="Z181">
        <f>(Positions!AH$20+1)-Positions!P180</f>
        <v>1</v>
      </c>
      <c r="AC181" s="9">
        <f t="shared" si="62"/>
        <v>1</v>
      </c>
      <c r="AD181">
        <f>IF(Positions!U180&lt;21,21-Positions!U180,0)</f>
        <v>0</v>
      </c>
      <c r="AE181">
        <f>(Positions!AJ$20+1)-Positions!V180</f>
        <v>-98</v>
      </c>
      <c r="AJ181" s="9">
        <f t="shared" si="63"/>
        <v>0</v>
      </c>
      <c r="AK181">
        <f>IF(Positions!X180&lt;21,21-Positions!X180,0)</f>
        <v>0</v>
      </c>
      <c r="AL181">
        <f>(Positions!AK$20+1)-Positions!Y180</f>
        <v>-98</v>
      </c>
      <c r="AQ181" s="9">
        <f t="shared" si="64"/>
        <v>0</v>
      </c>
      <c r="AR181">
        <f>IF(Positions!AA180&lt;21,21-Positions!AA180,0)</f>
        <v>0</v>
      </c>
      <c r="AS181">
        <f>(Positions!AL$20+1)-Positions!AB180</f>
        <v>-98</v>
      </c>
      <c r="AX181" s="9">
        <f t="shared" si="65"/>
        <v>0</v>
      </c>
    </row>
    <row r="182" spans="1:50">
      <c r="A182" s="4" t="s">
        <v>663</v>
      </c>
      <c r="B182" s="5" t="s">
        <v>609</v>
      </c>
      <c r="C182">
        <f>IF(Positions!C181&lt;21,21-Positions!C181,0)</f>
        <v>0</v>
      </c>
      <c r="D182">
        <f>(Positions!AD$20+1)-Positions!D181</f>
        <v>2</v>
      </c>
      <c r="F182">
        <v>5</v>
      </c>
      <c r="I182" s="9">
        <f t="shared" si="44"/>
        <v>7</v>
      </c>
      <c r="J182">
        <f>IF(Positions!F181&lt;21,21-Positions!F181,0)</f>
        <v>1</v>
      </c>
      <c r="K182">
        <f>(Positions!AE$20+1)-Positions!G181</f>
        <v>4</v>
      </c>
      <c r="M182">
        <v>5</v>
      </c>
      <c r="N182" s="9">
        <f t="shared" si="59"/>
        <v>10</v>
      </c>
      <c r="O182">
        <f>IF(Positions!I181&lt;21,21-Positions!I181,0)</f>
        <v>0</v>
      </c>
      <c r="P182">
        <f>(Positions!AF$20+1)-Positions!J181</f>
        <v>2</v>
      </c>
      <c r="S182" s="9">
        <f t="shared" si="60"/>
        <v>2</v>
      </c>
      <c r="T182">
        <f>IF(Positions!L181&lt;21,21-Positions!L181,0)</f>
        <v>0</v>
      </c>
      <c r="U182">
        <f>(Positions!AG$20+1)-Positions!M181</f>
        <v>3</v>
      </c>
      <c r="X182" s="9">
        <f t="shared" si="61"/>
        <v>3</v>
      </c>
      <c r="Y182">
        <f>IF(Positions!O181&lt;21,21-Positions!O181,0)</f>
        <v>5</v>
      </c>
      <c r="Z182">
        <f>(Positions!AH$20+1)-Positions!P181</f>
        <v>3</v>
      </c>
      <c r="AB182">
        <v>5</v>
      </c>
      <c r="AC182" s="9">
        <f t="shared" si="62"/>
        <v>13</v>
      </c>
      <c r="AD182">
        <f>IF(Positions!U181&lt;21,21-Positions!U181,0)</f>
        <v>0</v>
      </c>
      <c r="AE182">
        <f>(Positions!AJ$20+1)-Positions!V181</f>
        <v>-98</v>
      </c>
      <c r="AJ182" s="9">
        <f t="shared" si="63"/>
        <v>0</v>
      </c>
      <c r="AK182">
        <f>IF(Positions!X181&lt;21,21-Positions!X181,0)</f>
        <v>0</v>
      </c>
      <c r="AL182">
        <f>(Positions!AK$20+1)-Positions!Y181</f>
        <v>-98</v>
      </c>
      <c r="AQ182" s="9">
        <f t="shared" si="64"/>
        <v>0</v>
      </c>
      <c r="AR182">
        <f>IF(Positions!AA181&lt;21,21-Positions!AA181,0)</f>
        <v>0</v>
      </c>
      <c r="AS182">
        <f>(Positions!AL$20+1)-Positions!AB181</f>
        <v>-98</v>
      </c>
      <c r="AX182" s="9">
        <f t="shared" si="65"/>
        <v>0</v>
      </c>
    </row>
    <row r="183" spans="1:50">
      <c r="A183" s="3" t="s">
        <v>658</v>
      </c>
      <c r="B183" s="2" t="s">
        <v>714</v>
      </c>
      <c r="C183">
        <f>IF(Positions!C182&lt;21,21-Positions!C182,0)</f>
        <v>0</v>
      </c>
      <c r="D183">
        <f>(Positions!AD$20+1)-Positions!D182</f>
        <v>-92</v>
      </c>
      <c r="I183" s="9">
        <f t="shared" si="44"/>
        <v>0</v>
      </c>
      <c r="J183">
        <f>IF(Positions!F182&lt;21,21-Positions!F182,0)</f>
        <v>8</v>
      </c>
      <c r="K183">
        <f>(Positions!AE$20+1)-Positions!G182</f>
        <v>7</v>
      </c>
      <c r="M183">
        <v>5</v>
      </c>
      <c r="N183" s="9">
        <f t="shared" si="59"/>
        <v>20</v>
      </c>
      <c r="O183">
        <f>IF(Positions!I182&lt;21,21-Positions!I182,0)</f>
        <v>8</v>
      </c>
      <c r="P183">
        <f>(Positions!AF$20+1)-Positions!J182</f>
        <v>6</v>
      </c>
      <c r="S183" s="9">
        <f t="shared" si="60"/>
        <v>14</v>
      </c>
      <c r="T183">
        <f>IF(Positions!L182&lt;21,21-Positions!L182,0)</f>
        <v>9</v>
      </c>
      <c r="U183">
        <f>(Positions!AG$20+1)-Positions!M182</f>
        <v>5</v>
      </c>
      <c r="X183" s="9">
        <f t="shared" si="61"/>
        <v>14</v>
      </c>
      <c r="Y183">
        <f>IF(Positions!O182&lt;21,21-Positions!O182,0)</f>
        <v>0</v>
      </c>
      <c r="Z183">
        <f>(Positions!AH$20+1)-Positions!P182</f>
        <v>-90</v>
      </c>
      <c r="AC183" s="9">
        <f t="shared" si="62"/>
        <v>0</v>
      </c>
      <c r="AD183">
        <f>IF(Positions!U182&lt;21,21-Positions!U182,0)</f>
        <v>0</v>
      </c>
      <c r="AE183">
        <f>(Positions!AJ$20+1)-Positions!V182</f>
        <v>-98</v>
      </c>
      <c r="AJ183" s="9">
        <f t="shared" si="63"/>
        <v>0</v>
      </c>
      <c r="AK183">
        <f>IF(Positions!X182&lt;21,21-Positions!X182,0)</f>
        <v>0</v>
      </c>
      <c r="AL183">
        <f>(Positions!AK$20+1)-Positions!Y182</f>
        <v>-98</v>
      </c>
      <c r="AQ183" s="9">
        <f t="shared" si="64"/>
        <v>0</v>
      </c>
      <c r="AR183">
        <f>IF(Positions!AA182&lt;21,21-Positions!AA182,0)</f>
        <v>0</v>
      </c>
      <c r="AS183">
        <f>(Positions!AL$20+1)-Positions!AB182</f>
        <v>-98</v>
      </c>
      <c r="AX183" s="9">
        <f t="shared" si="65"/>
        <v>0</v>
      </c>
    </row>
    <row r="184" spans="1:50">
      <c r="A184" s="3"/>
      <c r="B184" s="2"/>
      <c r="C184">
        <f>IF(Positions!C183&lt;21,21-Positions!C183,0)</f>
        <v>0</v>
      </c>
      <c r="D184">
        <f>(Positions!AD$20+1)-Positions!D183</f>
        <v>-92</v>
      </c>
      <c r="I184" s="9">
        <f t="shared" si="44"/>
        <v>0</v>
      </c>
      <c r="J184">
        <f>IF(Positions!F183&lt;21,21-Positions!F183,0)</f>
        <v>0</v>
      </c>
      <c r="K184">
        <f>(Positions!AE$20+1)-Positions!G183</f>
        <v>-87</v>
      </c>
      <c r="N184" s="9">
        <f t="shared" si="59"/>
        <v>0</v>
      </c>
      <c r="O184">
        <f>IF(Positions!I183&lt;21,21-Positions!I183,0)</f>
        <v>0</v>
      </c>
      <c r="P184">
        <f>(Positions!AF$20+1)-Positions!J183</f>
        <v>-87</v>
      </c>
      <c r="S184" s="9">
        <f t="shared" si="60"/>
        <v>0</v>
      </c>
      <c r="T184">
        <f>IF(Positions!L183&lt;21,21-Positions!L183,0)</f>
        <v>0</v>
      </c>
      <c r="U184">
        <f>(Positions!AG$20+1)-Positions!M183</f>
        <v>-88</v>
      </c>
      <c r="X184" s="9">
        <f t="shared" si="61"/>
        <v>0</v>
      </c>
      <c r="Y184">
        <f>IF(Positions!O183&lt;21,21-Positions!O183,0)</f>
        <v>0</v>
      </c>
      <c r="Z184">
        <f>(Positions!AH$20+1)-Positions!P183</f>
        <v>-90</v>
      </c>
      <c r="AC184" s="9">
        <f t="shared" si="62"/>
        <v>0</v>
      </c>
      <c r="AD184">
        <f>IF(Positions!U183&lt;21,21-Positions!U183,0)</f>
        <v>0</v>
      </c>
      <c r="AE184">
        <f>(Positions!AJ$20+1)-Positions!V183</f>
        <v>-98</v>
      </c>
      <c r="AJ184" s="9">
        <f t="shared" si="63"/>
        <v>0</v>
      </c>
      <c r="AK184">
        <f>IF(Positions!X183&lt;21,21-Positions!X183,0)</f>
        <v>0</v>
      </c>
      <c r="AL184">
        <f>(Positions!AK$20+1)-Positions!Y183</f>
        <v>-98</v>
      </c>
      <c r="AQ184" s="9">
        <f t="shared" si="64"/>
        <v>0</v>
      </c>
      <c r="AR184">
        <f>IF(Positions!AA183&lt;21,21-Positions!AA183,0)</f>
        <v>0</v>
      </c>
      <c r="AS184">
        <f>(Positions!AL$20+1)-Positions!AB183</f>
        <v>-98</v>
      </c>
      <c r="AX184" s="9">
        <f t="shared" si="65"/>
        <v>0</v>
      </c>
    </row>
    <row r="185" spans="1:50" s="1" customFormat="1">
      <c r="A185" s="11"/>
      <c r="B185" s="12"/>
      <c r="C185">
        <f>IF(Positions!C184&lt;21,21-Positions!C184,0)</f>
        <v>0</v>
      </c>
      <c r="D185" s="1">
        <f>(Positions!AD$20+1)-Positions!D184</f>
        <v>-92</v>
      </c>
      <c r="E185" s="8"/>
      <c r="F185" s="8"/>
      <c r="G185" s="8"/>
      <c r="H185" s="8"/>
      <c r="I185" s="9">
        <f t="shared" si="44"/>
        <v>0</v>
      </c>
      <c r="J185">
        <f>IF(Positions!F184&lt;21,21-Positions!F184,0)</f>
        <v>0</v>
      </c>
      <c r="K185" s="1">
        <f>(Positions!AE$20+1)-Positions!G184</f>
        <v>-87</v>
      </c>
      <c r="L185" s="8"/>
      <c r="M185" s="8"/>
      <c r="N185" s="10">
        <f t="shared" si="59"/>
        <v>0</v>
      </c>
      <c r="O185">
        <f>IF(Positions!I184&lt;21,21-Positions!I184,0)</f>
        <v>0</v>
      </c>
      <c r="P185" s="1">
        <f>(Positions!AF$20+1)-Positions!J184</f>
        <v>-87</v>
      </c>
      <c r="Q185" s="8"/>
      <c r="R185" s="8"/>
      <c r="S185" s="10">
        <f t="shared" si="60"/>
        <v>0</v>
      </c>
      <c r="T185">
        <f>IF(Positions!L184&lt;21,21-Positions!L184,0)</f>
        <v>0</v>
      </c>
      <c r="U185">
        <f>(Positions!AG$20+1)-Positions!M184</f>
        <v>-88</v>
      </c>
      <c r="X185" s="10">
        <f t="shared" si="61"/>
        <v>0</v>
      </c>
      <c r="Y185">
        <f>IF(Positions!O184&lt;21,21-Positions!O184,0)</f>
        <v>0</v>
      </c>
      <c r="Z185">
        <f>(Positions!AH$20+1)-Positions!P184</f>
        <v>-90</v>
      </c>
      <c r="AC185" s="10">
        <f t="shared" si="62"/>
        <v>0</v>
      </c>
      <c r="AD185">
        <f>IF(Positions!U184&lt;21,21-Positions!U184,0)</f>
        <v>0</v>
      </c>
      <c r="AE185">
        <f>(Positions!AJ$20+1)-Positions!V184</f>
        <v>-98</v>
      </c>
      <c r="AJ185" s="10">
        <f t="shared" si="63"/>
        <v>0</v>
      </c>
      <c r="AK185">
        <f>IF(Positions!X184&lt;21,21-Positions!X184,0)</f>
        <v>0</v>
      </c>
      <c r="AL185">
        <f>(Positions!AK$20+1)-Positions!Y184</f>
        <v>-98</v>
      </c>
      <c r="AQ185" s="10">
        <f t="shared" si="64"/>
        <v>0</v>
      </c>
      <c r="AR185">
        <f>IF(Positions!AA184&lt;21,21-Positions!AA184,0)</f>
        <v>0</v>
      </c>
      <c r="AS185">
        <f>(Positions!AL$20+1)-Positions!AB184</f>
        <v>-98</v>
      </c>
      <c r="AX185" s="10">
        <f t="shared" si="65"/>
        <v>0</v>
      </c>
    </row>
    <row r="186" spans="1:50">
      <c r="A186" s="3" t="s">
        <v>445</v>
      </c>
      <c r="B186" s="2" t="s">
        <v>646</v>
      </c>
      <c r="C186">
        <f>IF(Positions!C185&lt;21,21-Positions!C185,0)</f>
        <v>0</v>
      </c>
      <c r="D186">
        <f>(Positions!AD$21+1)-Positions!D185</f>
        <v>-95</v>
      </c>
      <c r="I186" s="9">
        <f t="shared" si="44"/>
        <v>0</v>
      </c>
      <c r="J186">
        <f>IF(Positions!F185&lt;21,21-Positions!F185,0)</f>
        <v>0</v>
      </c>
      <c r="K186">
        <f>(Positions!AE$21+1)-Positions!G185</f>
        <v>-88</v>
      </c>
      <c r="N186" s="9">
        <f t="shared" si="59"/>
        <v>0</v>
      </c>
      <c r="O186">
        <f>IF(Positions!I185&lt;21,21-Positions!I185,0)</f>
        <v>0</v>
      </c>
      <c r="P186">
        <f>(Positions!AF$21+1)-Positions!J185</f>
        <v>-87</v>
      </c>
      <c r="S186" s="9">
        <f t="shared" si="60"/>
        <v>0</v>
      </c>
      <c r="T186">
        <f>IF(Positions!L185&lt;21,21-Positions!L185,0)</f>
        <v>0</v>
      </c>
      <c r="U186">
        <f>(Positions!AG$21+1)-Positions!M185</f>
        <v>-89</v>
      </c>
      <c r="X186" s="9">
        <f t="shared" si="61"/>
        <v>0</v>
      </c>
      <c r="Y186">
        <f>IF(Positions!O185&lt;21,21-Positions!O185,0)</f>
        <v>0</v>
      </c>
      <c r="Z186">
        <f>(Positions!AH$21+1)-Positions!P185</f>
        <v>-88</v>
      </c>
      <c r="AC186" s="9">
        <f t="shared" si="62"/>
        <v>0</v>
      </c>
      <c r="AD186">
        <f>IF(Positions!U185&lt;21,21-Positions!U185,0)</f>
        <v>0</v>
      </c>
      <c r="AE186">
        <f>(Positions!AJ$21+1)-Positions!V185</f>
        <v>-98</v>
      </c>
      <c r="AJ186" s="9">
        <f t="shared" si="63"/>
        <v>0</v>
      </c>
      <c r="AK186">
        <f>IF(Positions!X185&lt;21,21-Positions!X185,0)</f>
        <v>0</v>
      </c>
      <c r="AL186">
        <f>(Positions!AK$21+1)-Positions!Y185</f>
        <v>-98</v>
      </c>
      <c r="AQ186" s="9">
        <f t="shared" si="64"/>
        <v>0</v>
      </c>
      <c r="AR186">
        <f>IF(Positions!AA185&lt;21,21-Positions!AA185,0)</f>
        <v>0</v>
      </c>
      <c r="AS186">
        <f>(Positions!AL$21+1)-Positions!AB185</f>
        <v>-98</v>
      </c>
      <c r="AX186" s="9">
        <f t="shared" si="65"/>
        <v>0</v>
      </c>
    </row>
    <row r="187" spans="1:50">
      <c r="A187" s="3" t="s">
        <v>665</v>
      </c>
      <c r="B187" s="2" t="s">
        <v>666</v>
      </c>
      <c r="C187">
        <f>IF(Positions!C186&lt;21,21-Positions!C186,0)</f>
        <v>0</v>
      </c>
      <c r="D187">
        <f>(Positions!AD$21+1)-Positions!D186</f>
        <v>-95</v>
      </c>
      <c r="I187" s="9">
        <f t="shared" si="44"/>
        <v>0</v>
      </c>
      <c r="J187">
        <f>IF(Positions!F186&lt;21,21-Positions!F186,0)</f>
        <v>18</v>
      </c>
      <c r="K187">
        <f>(Positions!AE$21+1)-Positions!G186</f>
        <v>10</v>
      </c>
      <c r="M187">
        <v>5</v>
      </c>
      <c r="N187" s="9">
        <f t="shared" si="59"/>
        <v>33</v>
      </c>
      <c r="O187">
        <f>IF(Positions!I186&lt;21,21-Positions!I186,0)</f>
        <v>17</v>
      </c>
      <c r="P187">
        <f>(Positions!AF$21+1)-Positions!J186</f>
        <v>10</v>
      </c>
      <c r="S187" s="9">
        <f t="shared" si="60"/>
        <v>27</v>
      </c>
      <c r="T187">
        <f>IF(Positions!L186&lt;21,21-Positions!L186,0)</f>
        <v>18</v>
      </c>
      <c r="U187">
        <f>(Positions!AG$21+1)-Positions!M186</f>
        <v>9</v>
      </c>
      <c r="X187" s="9">
        <f t="shared" si="61"/>
        <v>27</v>
      </c>
      <c r="Y187">
        <f>IF(Positions!O186&lt;21,21-Positions!O186,0)</f>
        <v>19</v>
      </c>
      <c r="Z187">
        <f>(Positions!AH$21+1)-Positions!P186</f>
        <v>10</v>
      </c>
      <c r="AB187">
        <v>5</v>
      </c>
      <c r="AC187" s="9">
        <f t="shared" si="62"/>
        <v>34</v>
      </c>
      <c r="AD187">
        <f>IF(Positions!U186&lt;21,21-Positions!U186,0)</f>
        <v>0</v>
      </c>
      <c r="AE187">
        <f>(Positions!AJ$21+1)-Positions!V186</f>
        <v>-98</v>
      </c>
      <c r="AJ187" s="9">
        <f t="shared" si="63"/>
        <v>0</v>
      </c>
      <c r="AK187">
        <f>IF(Positions!X186&lt;21,21-Positions!X186,0)</f>
        <v>0</v>
      </c>
      <c r="AL187">
        <f>(Positions!AK$21+1)-Positions!Y186</f>
        <v>-98</v>
      </c>
      <c r="AQ187" s="9">
        <f t="shared" si="64"/>
        <v>0</v>
      </c>
      <c r="AR187">
        <f>IF(Positions!AA186&lt;21,21-Positions!AA186,0)</f>
        <v>0</v>
      </c>
      <c r="AS187">
        <f>(Positions!AL$21+1)-Positions!AB186</f>
        <v>-98</v>
      </c>
      <c r="AX187" s="9">
        <f t="shared" si="65"/>
        <v>0</v>
      </c>
    </row>
    <row r="188" spans="1:50">
      <c r="A188" s="3" t="s">
        <v>612</v>
      </c>
      <c r="B188" s="2" t="s">
        <v>446</v>
      </c>
      <c r="C188">
        <f>IF(Positions!C187&lt;21,21-Positions!C187,0)</f>
        <v>0</v>
      </c>
      <c r="D188">
        <f>(Positions!AD$21+1)-Positions!D187</f>
        <v>2</v>
      </c>
      <c r="I188" s="9">
        <f t="shared" si="44"/>
        <v>2</v>
      </c>
      <c r="J188">
        <f>IF(Positions!F187&lt;21,21-Positions!F187,0)</f>
        <v>16</v>
      </c>
      <c r="K188">
        <f>(Positions!AE$21+1)-Positions!G187</f>
        <v>8</v>
      </c>
      <c r="N188" s="9">
        <f t="shared" si="59"/>
        <v>24</v>
      </c>
      <c r="O188">
        <f>IF(Positions!I187&lt;21,21-Positions!I187,0)</f>
        <v>0</v>
      </c>
      <c r="P188">
        <f>(Positions!AF$21+1)-Positions!J187</f>
        <v>-87</v>
      </c>
      <c r="S188" s="9">
        <f t="shared" si="60"/>
        <v>0</v>
      </c>
      <c r="T188">
        <f>IF(Positions!L187&lt;21,21-Positions!L187,0)</f>
        <v>15</v>
      </c>
      <c r="U188">
        <f>(Positions!AG$21+1)-Positions!M187</f>
        <v>7</v>
      </c>
      <c r="X188" s="9">
        <f t="shared" si="61"/>
        <v>22</v>
      </c>
      <c r="Y188">
        <f>IF(Positions!O187&lt;21,21-Positions!O187,0)</f>
        <v>16</v>
      </c>
      <c r="Z188">
        <f>(Positions!AH$21+1)-Positions!P187</f>
        <v>9</v>
      </c>
      <c r="AC188" s="9">
        <f t="shared" si="62"/>
        <v>25</v>
      </c>
      <c r="AD188">
        <f>IF(Positions!U187&lt;21,21-Positions!U187,0)</f>
        <v>0</v>
      </c>
      <c r="AE188">
        <f>(Positions!AJ$21+1)-Positions!V187</f>
        <v>-98</v>
      </c>
      <c r="AJ188" s="9">
        <f t="shared" si="63"/>
        <v>0</v>
      </c>
      <c r="AK188">
        <f>IF(Positions!X187&lt;21,21-Positions!X187,0)</f>
        <v>0</v>
      </c>
      <c r="AL188">
        <f>(Positions!AK$21+1)-Positions!Y187</f>
        <v>-98</v>
      </c>
      <c r="AQ188" s="9">
        <f t="shared" si="64"/>
        <v>0</v>
      </c>
      <c r="AR188">
        <f>IF(Positions!AA187&lt;21,21-Positions!AA187,0)</f>
        <v>0</v>
      </c>
      <c r="AS188">
        <f>(Positions!AL$21+1)-Positions!AB187</f>
        <v>-98</v>
      </c>
      <c r="AX188" s="9">
        <f t="shared" si="65"/>
        <v>0</v>
      </c>
    </row>
    <row r="189" spans="1:50">
      <c r="A189" s="3" t="s">
        <v>488</v>
      </c>
      <c r="B189" s="2" t="s">
        <v>622</v>
      </c>
      <c r="C189">
        <f>IF(Positions!C188&lt;21,21-Positions!C188,0)</f>
        <v>9</v>
      </c>
      <c r="D189">
        <f>(Positions!AD$21+1)-Positions!D188</f>
        <v>3</v>
      </c>
      <c r="F189">
        <v>5</v>
      </c>
      <c r="I189" s="9">
        <f t="shared" si="44"/>
        <v>17</v>
      </c>
      <c r="J189">
        <f>IF(Positions!F188&lt;21,21-Positions!F188,0)</f>
        <v>17</v>
      </c>
      <c r="K189">
        <f>(Positions!AE$21+1)-Positions!G188</f>
        <v>9</v>
      </c>
      <c r="N189" s="9">
        <f t="shared" si="59"/>
        <v>26</v>
      </c>
      <c r="O189">
        <f>IF(Positions!I188&lt;21,21-Positions!I188,0)</f>
        <v>0</v>
      </c>
      <c r="P189">
        <f>(Positions!AF$21+1)-Positions!J188</f>
        <v>-87</v>
      </c>
      <c r="S189" s="9">
        <f t="shared" si="60"/>
        <v>0</v>
      </c>
      <c r="T189">
        <f>IF(Positions!L188&lt;21,21-Positions!L188,0)</f>
        <v>16</v>
      </c>
      <c r="U189">
        <f>(Positions!AG$21+1)-Positions!M188</f>
        <v>8</v>
      </c>
      <c r="X189" s="9">
        <f t="shared" si="61"/>
        <v>24</v>
      </c>
      <c r="Y189">
        <f>IF(Positions!O188&lt;21,21-Positions!O188,0)</f>
        <v>0</v>
      </c>
      <c r="Z189">
        <f>(Positions!AH$21+1)-Positions!P188</f>
        <v>-88</v>
      </c>
      <c r="AC189" s="9">
        <f t="shared" si="62"/>
        <v>0</v>
      </c>
      <c r="AD189">
        <f>IF(Positions!U188&lt;21,21-Positions!U188,0)</f>
        <v>0</v>
      </c>
      <c r="AE189">
        <f>(Positions!AJ$21+1)-Positions!V188</f>
        <v>-98</v>
      </c>
      <c r="AJ189" s="9">
        <f t="shared" si="63"/>
        <v>0</v>
      </c>
      <c r="AK189">
        <f>IF(Positions!X188&lt;21,21-Positions!X188,0)</f>
        <v>0</v>
      </c>
      <c r="AL189">
        <f>(Positions!AK$21+1)-Positions!Y188</f>
        <v>-98</v>
      </c>
      <c r="AQ189" s="9">
        <f t="shared" si="64"/>
        <v>0</v>
      </c>
      <c r="AR189">
        <f>IF(Positions!AA188&lt;21,21-Positions!AA188,0)</f>
        <v>0</v>
      </c>
      <c r="AS189">
        <f>(Positions!AL$21+1)-Positions!AB188</f>
        <v>-98</v>
      </c>
      <c r="AX189" s="9">
        <f t="shared" si="65"/>
        <v>0</v>
      </c>
    </row>
    <row r="190" spans="1:50">
      <c r="A190" s="3" t="s">
        <v>445</v>
      </c>
      <c r="B190" s="2" t="s">
        <v>667</v>
      </c>
      <c r="C190">
        <f>IF(Positions!C189&lt;21,21-Positions!C189,0)</f>
        <v>0</v>
      </c>
      <c r="D190">
        <f>(Positions!AD$21+1)-Positions!D189</f>
        <v>-95</v>
      </c>
      <c r="I190" s="9">
        <f t="shared" si="44"/>
        <v>0</v>
      </c>
      <c r="J190">
        <f>IF(Positions!F189&lt;21,21-Positions!F189,0)</f>
        <v>13</v>
      </c>
      <c r="K190">
        <f>(Positions!AE$21+1)-Positions!G189</f>
        <v>7</v>
      </c>
      <c r="N190" s="9">
        <f t="shared" si="59"/>
        <v>20</v>
      </c>
      <c r="O190">
        <f>IF(Positions!I189&lt;21,21-Positions!I189,0)</f>
        <v>18</v>
      </c>
      <c r="P190">
        <f>(Positions!AF$21+1)-Positions!J189</f>
        <v>11</v>
      </c>
      <c r="R190">
        <v>5</v>
      </c>
      <c r="S190" s="9">
        <f t="shared" si="60"/>
        <v>34</v>
      </c>
      <c r="T190">
        <f>IF(Positions!L189&lt;21,21-Positions!L189,0)</f>
        <v>14</v>
      </c>
      <c r="U190">
        <f>(Positions!AG$21+1)-Positions!M189</f>
        <v>6</v>
      </c>
      <c r="X190" s="9">
        <f t="shared" si="61"/>
        <v>20</v>
      </c>
      <c r="Y190">
        <f>IF(Positions!O189&lt;21,21-Positions!O189,0)</f>
        <v>13</v>
      </c>
      <c r="Z190">
        <f>(Positions!AH$21+1)-Positions!P189</f>
        <v>7</v>
      </c>
      <c r="AC190" s="9">
        <f t="shared" si="62"/>
        <v>20</v>
      </c>
      <c r="AD190">
        <f>IF(Positions!U189&lt;21,21-Positions!U189,0)</f>
        <v>0</v>
      </c>
      <c r="AE190">
        <f>(Positions!AJ$21+1)-Positions!V189</f>
        <v>-98</v>
      </c>
      <c r="AJ190" s="9">
        <f t="shared" si="63"/>
        <v>0</v>
      </c>
      <c r="AK190">
        <f>IF(Positions!X189&lt;21,21-Positions!X189,0)</f>
        <v>0</v>
      </c>
      <c r="AL190">
        <f>(Positions!AK$21+1)-Positions!Y189</f>
        <v>-98</v>
      </c>
      <c r="AQ190" s="9">
        <f t="shared" si="64"/>
        <v>0</v>
      </c>
      <c r="AR190">
        <f>IF(Positions!AA189&lt;21,21-Positions!AA189,0)</f>
        <v>0</v>
      </c>
      <c r="AS190">
        <f>(Positions!AL$21+1)-Positions!AB189</f>
        <v>-98</v>
      </c>
      <c r="AX190" s="9">
        <f t="shared" si="65"/>
        <v>0</v>
      </c>
    </row>
    <row r="191" spans="1:50">
      <c r="A191" s="3" t="s">
        <v>445</v>
      </c>
      <c r="B191" s="2" t="s">
        <v>668</v>
      </c>
      <c r="C191">
        <f>IF(Positions!C190&lt;21,21-Positions!C190,0)</f>
        <v>0</v>
      </c>
      <c r="D191">
        <f>(Positions!AD$21+1)-Positions!D190</f>
        <v>-95</v>
      </c>
      <c r="I191" s="9">
        <f t="shared" si="44"/>
        <v>0</v>
      </c>
      <c r="J191">
        <f>IF(Positions!F190&lt;21,21-Positions!F190,0)</f>
        <v>0</v>
      </c>
      <c r="K191">
        <f>(Positions!AE$21+1)-Positions!G190</f>
        <v>-88</v>
      </c>
      <c r="N191" s="9">
        <f t="shared" si="59"/>
        <v>0</v>
      </c>
      <c r="O191">
        <f>IF(Positions!I190&lt;21,21-Positions!I190,0)</f>
        <v>0</v>
      </c>
      <c r="P191">
        <f>(Positions!AF$21+1)-Positions!J190</f>
        <v>-87</v>
      </c>
      <c r="S191" s="9">
        <f t="shared" si="60"/>
        <v>0</v>
      </c>
      <c r="T191">
        <f>IF(Positions!L190&lt;21,21-Positions!L190,0)</f>
        <v>0</v>
      </c>
      <c r="U191">
        <f>(Positions!AG$21+1)-Positions!M190</f>
        <v>-89</v>
      </c>
      <c r="X191" s="9">
        <f t="shared" si="61"/>
        <v>0</v>
      </c>
      <c r="Y191">
        <f>IF(Positions!O190&lt;21,21-Positions!O190,0)</f>
        <v>0</v>
      </c>
      <c r="Z191">
        <f>(Positions!AH$21+1)-Positions!P190</f>
        <v>-88</v>
      </c>
      <c r="AC191" s="9">
        <f t="shared" si="62"/>
        <v>0</v>
      </c>
      <c r="AD191">
        <f>IF(Positions!U190&lt;21,21-Positions!U190,0)</f>
        <v>0</v>
      </c>
      <c r="AE191">
        <f>(Positions!AJ$21+1)-Positions!V190</f>
        <v>-98</v>
      </c>
      <c r="AJ191" s="9">
        <f t="shared" si="63"/>
        <v>0</v>
      </c>
      <c r="AK191">
        <f>IF(Positions!X190&lt;21,21-Positions!X190,0)</f>
        <v>0</v>
      </c>
      <c r="AL191">
        <f>(Positions!AK$21+1)-Positions!Y190</f>
        <v>-98</v>
      </c>
      <c r="AQ191" s="9">
        <f t="shared" si="64"/>
        <v>0</v>
      </c>
      <c r="AR191">
        <f>IF(Positions!AA190&lt;21,21-Positions!AA190,0)</f>
        <v>0</v>
      </c>
      <c r="AS191">
        <f>(Positions!AL$21+1)-Positions!AB190</f>
        <v>-98</v>
      </c>
      <c r="AX191" s="9">
        <f t="shared" si="65"/>
        <v>0</v>
      </c>
    </row>
    <row r="192" spans="1:50">
      <c r="A192" s="3" t="s">
        <v>669</v>
      </c>
      <c r="B192" s="2" t="s">
        <v>670</v>
      </c>
      <c r="C192">
        <f>IF(Positions!C191&lt;21,21-Positions!C191,0)</f>
        <v>0</v>
      </c>
      <c r="D192">
        <f>(Positions!AD$21+1)-Positions!D191</f>
        <v>-95</v>
      </c>
      <c r="I192" s="9">
        <f t="shared" si="44"/>
        <v>0</v>
      </c>
      <c r="J192">
        <f>IF(Positions!F191&lt;21,21-Positions!F191,0)</f>
        <v>0</v>
      </c>
      <c r="K192">
        <f>(Positions!AE$21+1)-Positions!G191</f>
        <v>-88</v>
      </c>
      <c r="N192" s="9">
        <f t="shared" si="59"/>
        <v>0</v>
      </c>
      <c r="O192">
        <f>IF(Positions!I191&lt;21,21-Positions!I191,0)</f>
        <v>0</v>
      </c>
      <c r="P192">
        <f>(Positions!AF$21+1)-Positions!J191</f>
        <v>-87</v>
      </c>
      <c r="S192" s="9">
        <f t="shared" si="60"/>
        <v>0</v>
      </c>
      <c r="T192">
        <f>IF(Positions!L191&lt;21,21-Positions!L191,0)</f>
        <v>0</v>
      </c>
      <c r="U192">
        <f>(Positions!AG$21+1)-Positions!M191</f>
        <v>-89</v>
      </c>
      <c r="X192" s="9">
        <f t="shared" si="61"/>
        <v>0</v>
      </c>
      <c r="Y192">
        <f>IF(Positions!O191&lt;21,21-Positions!O191,0)</f>
        <v>0</v>
      </c>
      <c r="Z192">
        <f>(Positions!AH$21+1)-Positions!P191</f>
        <v>-88</v>
      </c>
      <c r="AC192" s="9">
        <f t="shared" si="62"/>
        <v>0</v>
      </c>
      <c r="AD192">
        <f>IF(Positions!U191&lt;21,21-Positions!U191,0)</f>
        <v>0</v>
      </c>
      <c r="AE192">
        <f>(Positions!AJ$21+1)-Positions!V191</f>
        <v>-98</v>
      </c>
      <c r="AJ192" s="9">
        <f t="shared" si="63"/>
        <v>0</v>
      </c>
      <c r="AK192">
        <f>IF(Positions!X191&lt;21,21-Positions!X191,0)</f>
        <v>0</v>
      </c>
      <c r="AL192">
        <f>(Positions!AK$21+1)-Positions!Y191</f>
        <v>-98</v>
      </c>
      <c r="AQ192" s="9">
        <f t="shared" si="64"/>
        <v>0</v>
      </c>
      <c r="AR192">
        <f>IF(Positions!AA191&lt;21,21-Positions!AA191,0)</f>
        <v>0</v>
      </c>
      <c r="AS192">
        <f>(Positions!AL$21+1)-Positions!AB191</f>
        <v>-98</v>
      </c>
      <c r="AX192" s="9">
        <f t="shared" si="65"/>
        <v>0</v>
      </c>
    </row>
    <row r="193" spans="1:50">
      <c r="A193" s="3" t="s">
        <v>432</v>
      </c>
      <c r="B193" s="2" t="s">
        <v>446</v>
      </c>
      <c r="C193">
        <f>IF(Positions!C192&lt;21,21-Positions!C192,0)</f>
        <v>0</v>
      </c>
      <c r="D193">
        <f>(Positions!AD$21+1)-Positions!D192</f>
        <v>1</v>
      </c>
      <c r="I193" s="9">
        <f t="shared" si="44"/>
        <v>1</v>
      </c>
      <c r="J193">
        <f>IF(Positions!F192&lt;21,21-Positions!F192,0)</f>
        <v>5</v>
      </c>
      <c r="K193">
        <f>(Positions!AE$21+1)-Positions!G192</f>
        <v>4</v>
      </c>
      <c r="N193" s="9">
        <f t="shared" si="59"/>
        <v>9</v>
      </c>
      <c r="O193">
        <f>IF(Positions!I192&lt;21,21-Positions!I192,0)</f>
        <v>0</v>
      </c>
      <c r="P193">
        <f>(Positions!AF$21+1)-Positions!J192</f>
        <v>-87</v>
      </c>
      <c r="S193" s="9">
        <f t="shared" si="60"/>
        <v>0</v>
      </c>
      <c r="T193">
        <f>IF(Positions!L192&lt;21,21-Positions!L192,0)</f>
        <v>0</v>
      </c>
      <c r="U193">
        <f>(Positions!AG$21+1)-Positions!M192</f>
        <v>2</v>
      </c>
      <c r="X193" s="9">
        <f t="shared" si="61"/>
        <v>2</v>
      </c>
      <c r="Y193">
        <f>IF(Positions!O192&lt;21,21-Positions!O192,0)</f>
        <v>1</v>
      </c>
      <c r="Z193">
        <f>(Positions!AH$21+1)-Positions!P192</f>
        <v>4</v>
      </c>
      <c r="AC193" s="9">
        <f t="shared" si="62"/>
        <v>5</v>
      </c>
      <c r="AD193">
        <f>IF(Positions!U192&lt;21,21-Positions!U192,0)</f>
        <v>0</v>
      </c>
      <c r="AE193">
        <f>(Positions!AJ$21+1)-Positions!V192</f>
        <v>-98</v>
      </c>
      <c r="AJ193" s="9">
        <f t="shared" si="63"/>
        <v>0</v>
      </c>
      <c r="AK193">
        <f>IF(Positions!X192&lt;21,21-Positions!X192,0)</f>
        <v>0</v>
      </c>
      <c r="AL193">
        <f>(Positions!AK$21+1)-Positions!Y192</f>
        <v>-98</v>
      </c>
      <c r="AQ193" s="9">
        <f t="shared" si="64"/>
        <v>0</v>
      </c>
      <c r="AR193">
        <f>IF(Positions!AA192&lt;21,21-Positions!AA192,0)</f>
        <v>0</v>
      </c>
      <c r="AS193">
        <f>(Positions!AL$21+1)-Positions!AB192</f>
        <v>-98</v>
      </c>
      <c r="AX193" s="9">
        <f t="shared" si="65"/>
        <v>0</v>
      </c>
    </row>
    <row r="194" spans="1:50">
      <c r="A194" s="4" t="s">
        <v>565</v>
      </c>
      <c r="B194" s="5" t="s">
        <v>671</v>
      </c>
      <c r="C194">
        <f>IF(Positions!C193&lt;21,21-Positions!C193,0)</f>
        <v>0</v>
      </c>
      <c r="D194">
        <f>(Positions!AD$21+1)-Positions!D193</f>
        <v>-95</v>
      </c>
      <c r="I194" s="9">
        <f t="shared" si="44"/>
        <v>0</v>
      </c>
      <c r="J194">
        <f>IF(Positions!F193&lt;21,21-Positions!F193,0)</f>
        <v>0</v>
      </c>
      <c r="K194">
        <f>(Positions!AE$21+1)-Positions!G193</f>
        <v>-88</v>
      </c>
      <c r="N194" s="9">
        <f t="shared" si="59"/>
        <v>0</v>
      </c>
      <c r="O194">
        <f>IF(Positions!I193&lt;21,21-Positions!I193,0)</f>
        <v>0</v>
      </c>
      <c r="P194">
        <f>(Positions!AF$21+1)-Positions!J193</f>
        <v>-87</v>
      </c>
      <c r="S194" s="9">
        <f t="shared" si="60"/>
        <v>0</v>
      </c>
      <c r="T194">
        <f>IF(Positions!L193&lt;21,21-Positions!L193,0)</f>
        <v>0</v>
      </c>
      <c r="U194">
        <f>(Positions!AG$21+1)-Positions!M193</f>
        <v>-89</v>
      </c>
      <c r="X194" s="9">
        <f t="shared" si="61"/>
        <v>0</v>
      </c>
      <c r="Y194">
        <f>IF(Positions!O193&lt;21,21-Positions!O193,0)</f>
        <v>0</v>
      </c>
      <c r="Z194">
        <f>(Positions!AH$21+1)-Positions!P193</f>
        <v>-88</v>
      </c>
      <c r="AC194" s="9">
        <f t="shared" si="62"/>
        <v>0</v>
      </c>
      <c r="AD194">
        <f>IF(Positions!U193&lt;21,21-Positions!U193,0)</f>
        <v>0</v>
      </c>
      <c r="AE194">
        <f>(Positions!AJ$21+1)-Positions!V193</f>
        <v>-98</v>
      </c>
      <c r="AJ194" s="9">
        <f t="shared" si="63"/>
        <v>0</v>
      </c>
      <c r="AK194">
        <f>IF(Positions!X193&lt;21,21-Positions!X193,0)</f>
        <v>0</v>
      </c>
      <c r="AL194">
        <f>(Positions!AK$21+1)-Positions!Y193</f>
        <v>-98</v>
      </c>
      <c r="AQ194" s="9">
        <f t="shared" si="64"/>
        <v>0</v>
      </c>
      <c r="AR194">
        <f>IF(Positions!AA193&lt;21,21-Positions!AA193,0)</f>
        <v>0</v>
      </c>
      <c r="AS194">
        <f>(Positions!AL$21+1)-Positions!AB193</f>
        <v>-98</v>
      </c>
      <c r="AX194" s="9">
        <f t="shared" si="65"/>
        <v>0</v>
      </c>
    </row>
    <row r="195" spans="1:50">
      <c r="A195" s="4" t="s">
        <v>610</v>
      </c>
      <c r="B195" s="5" t="s">
        <v>672</v>
      </c>
      <c r="C195">
        <f>IF(Positions!C194&lt;21,21-Positions!C194,0)</f>
        <v>0</v>
      </c>
      <c r="D195">
        <f>(Positions!AD$21+1)-Positions!D194</f>
        <v>-95</v>
      </c>
      <c r="I195" s="9">
        <f t="shared" si="44"/>
        <v>0</v>
      </c>
      <c r="J195">
        <f>IF(Positions!F194&lt;21,21-Positions!F194,0)</f>
        <v>0</v>
      </c>
      <c r="K195">
        <f>(Positions!AE$21+1)-Positions!G194</f>
        <v>-88</v>
      </c>
      <c r="N195" s="9">
        <f t="shared" si="59"/>
        <v>0</v>
      </c>
      <c r="O195">
        <f>IF(Positions!I194&lt;21,21-Positions!I194,0)</f>
        <v>0</v>
      </c>
      <c r="P195">
        <f>(Positions!AF$21+1)-Positions!J194</f>
        <v>-87</v>
      </c>
      <c r="S195" s="9">
        <f t="shared" si="60"/>
        <v>0</v>
      </c>
      <c r="T195">
        <f>IF(Positions!L194&lt;21,21-Positions!L194,0)</f>
        <v>0</v>
      </c>
      <c r="U195">
        <f>(Positions!AG$21+1)-Positions!M194</f>
        <v>-89</v>
      </c>
      <c r="X195" s="9">
        <f t="shared" si="61"/>
        <v>0</v>
      </c>
      <c r="Y195">
        <f>IF(Positions!O194&lt;21,21-Positions!O194,0)</f>
        <v>0</v>
      </c>
      <c r="Z195">
        <f>(Positions!AH$21+1)-Positions!P194</f>
        <v>-88</v>
      </c>
      <c r="AC195" s="9">
        <f t="shared" si="62"/>
        <v>0</v>
      </c>
      <c r="AD195">
        <f>IF(Positions!U194&lt;21,21-Positions!U194,0)</f>
        <v>0</v>
      </c>
      <c r="AE195">
        <f>(Positions!AJ$21+1)-Positions!V194</f>
        <v>-98</v>
      </c>
      <c r="AJ195" s="9">
        <f t="shared" si="63"/>
        <v>0</v>
      </c>
      <c r="AK195">
        <f>IF(Positions!X194&lt;21,21-Positions!X194,0)</f>
        <v>0</v>
      </c>
      <c r="AL195">
        <f>(Positions!AK$21+1)-Positions!Y194</f>
        <v>-98</v>
      </c>
      <c r="AQ195" s="9">
        <f t="shared" si="64"/>
        <v>0</v>
      </c>
      <c r="AR195">
        <f>IF(Positions!AA194&lt;21,21-Positions!AA194,0)</f>
        <v>0</v>
      </c>
      <c r="AS195">
        <f>(Positions!AL$21+1)-Positions!AB194</f>
        <v>-98</v>
      </c>
      <c r="AX195" s="9">
        <f t="shared" si="65"/>
        <v>0</v>
      </c>
    </row>
    <row r="196" spans="1:50">
      <c r="A196" s="4" t="s">
        <v>610</v>
      </c>
      <c r="B196" s="5" t="s">
        <v>618</v>
      </c>
      <c r="C196">
        <f>IF(Positions!C195&lt;21,21-Positions!C195,0)</f>
        <v>0</v>
      </c>
      <c r="D196">
        <f>(Positions!AD$21+1)-Positions!D195</f>
        <v>-95</v>
      </c>
      <c r="I196" s="9">
        <f t="shared" ref="I196:I221" si="66">IF(SUM(C196:H196)&lt;0,0,SUM(C196:H196))</f>
        <v>0</v>
      </c>
      <c r="J196">
        <f>IF(Positions!F195&lt;21,21-Positions!F195,0)</f>
        <v>0</v>
      </c>
      <c r="K196">
        <f>(Positions!AE$21+1)-Positions!G195</f>
        <v>-88</v>
      </c>
      <c r="N196" s="9">
        <f t="shared" ref="N196" si="67">IF(SUM(J196:M196)&lt;0,0,SUM(J196:M196))</f>
        <v>0</v>
      </c>
      <c r="O196">
        <f>IF(Positions!I195&lt;21,21-Positions!I195,0)</f>
        <v>0</v>
      </c>
      <c r="P196">
        <f>(Positions!AF$21+1)-Positions!J195</f>
        <v>4</v>
      </c>
      <c r="S196" s="9">
        <f t="shared" ref="S196" si="68">IF(SUM(O196:R196)&lt;0,0,SUM(O196:R196))</f>
        <v>4</v>
      </c>
      <c r="T196">
        <f>IF(Positions!L195&lt;21,21-Positions!L195,0)</f>
        <v>0</v>
      </c>
      <c r="U196">
        <f>(Positions!AG$21+1)-Positions!M195</f>
        <v>-89</v>
      </c>
      <c r="X196" s="9">
        <f t="shared" ref="X196" si="69">IF(SUM(T196:W196)&lt;0,0,SUM(T196:W196))</f>
        <v>0</v>
      </c>
      <c r="Y196">
        <f>IF(Positions!O195&lt;21,21-Positions!O195,0)</f>
        <v>0</v>
      </c>
      <c r="Z196">
        <f>(Positions!AH$21+1)-Positions!P195</f>
        <v>-88</v>
      </c>
      <c r="AC196" s="9">
        <f t="shared" ref="AC196" si="70">IF(SUM(Y196:AB196)&lt;0,0,SUM(Y196:AB196))</f>
        <v>0</v>
      </c>
      <c r="AD196">
        <f>IF(Positions!U195&lt;21,21-Positions!U195,0)</f>
        <v>0</v>
      </c>
      <c r="AE196">
        <f>(Positions!AJ$21+1)-Positions!V195</f>
        <v>-98</v>
      </c>
      <c r="AJ196" s="9">
        <f t="shared" ref="AJ196" si="71">IF(SUM(AD196:AI196)&lt;0,0,SUM(AD196:AI196))</f>
        <v>0</v>
      </c>
      <c r="AK196">
        <f>IF(Positions!X195&lt;21,21-Positions!X195,0)</f>
        <v>0</v>
      </c>
      <c r="AL196">
        <f>(Positions!AK$21+1)-Positions!Y195</f>
        <v>-98</v>
      </c>
      <c r="AQ196" s="9">
        <f t="shared" ref="AQ196" si="72">IF(SUM(AK196:AP196)&lt;0,0,SUM(AK196:AP196))</f>
        <v>0</v>
      </c>
      <c r="AR196">
        <f>IF(Positions!AA195&lt;21,21-Positions!AA195,0)</f>
        <v>0</v>
      </c>
      <c r="AS196">
        <f>(Positions!AL$21+1)-Positions!AB195</f>
        <v>-98</v>
      </c>
      <c r="AX196" s="9">
        <f t="shared" ref="AX196" si="73">IF(SUM(AR196:AW196)&lt;0,0,SUM(AR196:AW196))</f>
        <v>0</v>
      </c>
    </row>
    <row r="197" spans="1:50">
      <c r="A197" s="4" t="s">
        <v>673</v>
      </c>
      <c r="B197" s="5" t="s">
        <v>659</v>
      </c>
      <c r="C197">
        <f>IF(Positions!C196&lt;21,21-Positions!C196,0)</f>
        <v>0</v>
      </c>
      <c r="D197">
        <f>(Positions!AD$21+1)-Positions!D196</f>
        <v>-95</v>
      </c>
      <c r="I197" s="9">
        <f t="shared" si="66"/>
        <v>0</v>
      </c>
      <c r="J197">
        <f>IF(Positions!F196&lt;21,21-Positions!F196,0)</f>
        <v>0</v>
      </c>
      <c r="K197">
        <f>(Positions!AE$21+1)-Positions!G196</f>
        <v>-88</v>
      </c>
      <c r="N197" s="9">
        <f t="shared" ref="N197:N221" si="74">IF(SUM(J197:M197)&lt;0,0,SUM(J197:M197))</f>
        <v>0</v>
      </c>
      <c r="O197">
        <f>IF(Positions!I196&lt;21,21-Positions!I196,0)</f>
        <v>0</v>
      </c>
      <c r="P197">
        <f>(Positions!AF$21+1)-Positions!J196</f>
        <v>-87</v>
      </c>
      <c r="S197" s="9">
        <f t="shared" ref="S197:S221" si="75">IF(SUM(O197:R197)&lt;0,0,SUM(O197:R197))</f>
        <v>0</v>
      </c>
      <c r="T197">
        <f>IF(Positions!L196&lt;21,21-Positions!L196,0)</f>
        <v>0</v>
      </c>
      <c r="U197">
        <f>(Positions!AG$21+1)-Positions!M196</f>
        <v>-89</v>
      </c>
      <c r="X197" s="9">
        <f t="shared" ref="X197:X221" si="76">IF(SUM(T197:W197)&lt;0,0,SUM(T197:W197))</f>
        <v>0</v>
      </c>
      <c r="Y197">
        <f>IF(Positions!O196&lt;21,21-Positions!O196,0)</f>
        <v>0</v>
      </c>
      <c r="Z197">
        <f>(Positions!AH$21+1)-Positions!P196</f>
        <v>-88</v>
      </c>
      <c r="AC197" s="9">
        <f t="shared" ref="AC197:AC221" si="77">IF(SUM(Y197:AB197)&lt;0,0,SUM(Y197:AB197))</f>
        <v>0</v>
      </c>
      <c r="AD197">
        <f>IF(Positions!U196&lt;21,21-Positions!U196,0)</f>
        <v>0</v>
      </c>
      <c r="AE197">
        <f>(Positions!AJ$21+1)-Positions!V196</f>
        <v>-98</v>
      </c>
      <c r="AJ197" s="9">
        <f t="shared" ref="AJ197:AJ221" si="78">IF(SUM(AD197:AI197)&lt;0,0,SUM(AD197:AI197))</f>
        <v>0</v>
      </c>
      <c r="AK197">
        <f>IF(Positions!X196&lt;21,21-Positions!X196,0)</f>
        <v>0</v>
      </c>
      <c r="AL197">
        <f>(Positions!AK$21+1)-Positions!Y196</f>
        <v>-98</v>
      </c>
      <c r="AQ197" s="9">
        <f t="shared" ref="AQ197:AQ221" si="79">IF(SUM(AK197:AP197)&lt;0,0,SUM(AK197:AP197))</f>
        <v>0</v>
      </c>
      <c r="AR197">
        <f>IF(Positions!AA196&lt;21,21-Positions!AA196,0)</f>
        <v>0</v>
      </c>
      <c r="AS197">
        <f>(Positions!AL$21+1)-Positions!AB196</f>
        <v>-98</v>
      </c>
      <c r="AX197" s="9">
        <f t="shared" ref="AX197:AX221" si="80">IF(SUM(AR197:AW197)&lt;0,0,SUM(AR197:AW197))</f>
        <v>0</v>
      </c>
    </row>
    <row r="198" spans="1:50">
      <c r="A198" s="4" t="s">
        <v>478</v>
      </c>
      <c r="B198" s="5" t="s">
        <v>637</v>
      </c>
      <c r="C198">
        <f>IF(Positions!C197&lt;21,21-Positions!C197,0)</f>
        <v>0</v>
      </c>
      <c r="D198">
        <f>(Positions!AD$21+1)-Positions!D197</f>
        <v>-95</v>
      </c>
      <c r="I198" s="9">
        <f t="shared" si="66"/>
        <v>0</v>
      </c>
      <c r="J198">
        <f>IF(Positions!F197&lt;21,21-Positions!F197,0)</f>
        <v>3</v>
      </c>
      <c r="K198">
        <f>(Positions!AE$21+1)-Positions!G197</f>
        <v>2</v>
      </c>
      <c r="L198">
        <v>5</v>
      </c>
      <c r="N198" s="9">
        <f t="shared" si="74"/>
        <v>10</v>
      </c>
      <c r="O198">
        <f>IF(Positions!I197&lt;21,21-Positions!I197,0)</f>
        <v>12</v>
      </c>
      <c r="P198">
        <f>(Positions!AF$21+1)-Positions!J197</f>
        <v>8</v>
      </c>
      <c r="R198">
        <v>5</v>
      </c>
      <c r="S198" s="9">
        <f t="shared" si="75"/>
        <v>25</v>
      </c>
      <c r="T198">
        <f>IF(Positions!L197&lt;21,21-Positions!L197,0)</f>
        <v>0</v>
      </c>
      <c r="U198">
        <f>(Positions!AG$21+1)-Positions!M197</f>
        <v>-89</v>
      </c>
      <c r="X198" s="9">
        <f t="shared" si="76"/>
        <v>0</v>
      </c>
      <c r="Y198">
        <f>IF(Positions!O197&lt;21,21-Positions!O197,0)</f>
        <v>0</v>
      </c>
      <c r="Z198">
        <f>(Positions!AH$21+1)-Positions!P197</f>
        <v>3</v>
      </c>
      <c r="AC198" s="9">
        <f t="shared" si="77"/>
        <v>3</v>
      </c>
      <c r="AD198">
        <f>IF(Positions!U197&lt;21,21-Positions!U197,0)</f>
        <v>0</v>
      </c>
      <c r="AE198">
        <f>(Positions!AJ$21+1)-Positions!V197</f>
        <v>-98</v>
      </c>
      <c r="AJ198" s="9">
        <f t="shared" si="78"/>
        <v>0</v>
      </c>
      <c r="AK198">
        <f>IF(Positions!X197&lt;21,21-Positions!X197,0)</f>
        <v>0</v>
      </c>
      <c r="AL198">
        <f>(Positions!AK$21+1)-Positions!Y197</f>
        <v>-98</v>
      </c>
      <c r="AQ198" s="9">
        <f t="shared" si="79"/>
        <v>0</v>
      </c>
      <c r="AR198">
        <f>IF(Positions!AA197&lt;21,21-Positions!AA197,0)</f>
        <v>0</v>
      </c>
      <c r="AS198">
        <f>(Positions!AL$21+1)-Positions!AB197</f>
        <v>-98</v>
      </c>
      <c r="AX198" s="9">
        <f t="shared" si="80"/>
        <v>0</v>
      </c>
    </row>
    <row r="199" spans="1:50">
      <c r="A199" s="4" t="s">
        <v>674</v>
      </c>
      <c r="B199" s="5" t="s">
        <v>675</v>
      </c>
      <c r="C199">
        <f>IF(Positions!C198&lt;21,21-Positions!C198,0)</f>
        <v>0</v>
      </c>
      <c r="D199">
        <f>(Positions!AD$21+1)-Positions!D198</f>
        <v>-95</v>
      </c>
      <c r="I199" s="9">
        <f t="shared" si="66"/>
        <v>0</v>
      </c>
      <c r="J199">
        <f>IF(Positions!F198&lt;21,21-Positions!F198,0)</f>
        <v>10</v>
      </c>
      <c r="K199">
        <f>(Positions!AE$21+1)-Positions!G198</f>
        <v>5</v>
      </c>
      <c r="M199">
        <v>5</v>
      </c>
      <c r="N199" s="9">
        <f t="shared" si="74"/>
        <v>20</v>
      </c>
      <c r="O199">
        <f>IF(Positions!I198&lt;21,21-Positions!I198,0)</f>
        <v>10</v>
      </c>
      <c r="P199">
        <f>(Positions!AF$21+1)-Positions!J198</f>
        <v>6</v>
      </c>
      <c r="S199" s="9">
        <f t="shared" si="75"/>
        <v>16</v>
      </c>
      <c r="T199">
        <f>IF(Positions!L198&lt;21,21-Positions!L198,0)</f>
        <v>1</v>
      </c>
      <c r="U199">
        <f>(Positions!AG$21+1)-Positions!M198</f>
        <v>3</v>
      </c>
      <c r="X199" s="9">
        <f t="shared" si="76"/>
        <v>4</v>
      </c>
      <c r="Y199">
        <f>IF(Positions!O198&lt;21,21-Positions!O198,0)</f>
        <v>7</v>
      </c>
      <c r="Z199">
        <f>(Positions!AH$21+1)-Positions!P198</f>
        <v>5</v>
      </c>
      <c r="AC199" s="9">
        <f t="shared" si="77"/>
        <v>12</v>
      </c>
      <c r="AD199">
        <f>IF(Positions!U198&lt;21,21-Positions!U198,0)</f>
        <v>0</v>
      </c>
      <c r="AE199">
        <f>(Positions!AJ$21+1)-Positions!V198</f>
        <v>-98</v>
      </c>
      <c r="AJ199" s="9">
        <f t="shared" si="78"/>
        <v>0</v>
      </c>
      <c r="AK199">
        <f>IF(Positions!X198&lt;21,21-Positions!X198,0)</f>
        <v>0</v>
      </c>
      <c r="AL199">
        <f>(Positions!AK$21+1)-Positions!Y198</f>
        <v>-98</v>
      </c>
      <c r="AQ199" s="9">
        <f t="shared" si="79"/>
        <v>0</v>
      </c>
      <c r="AR199">
        <f>IF(Positions!AA198&lt;21,21-Positions!AA198,0)</f>
        <v>0</v>
      </c>
      <c r="AS199">
        <f>(Positions!AL$21+1)-Positions!AB198</f>
        <v>-98</v>
      </c>
      <c r="AX199" s="9">
        <f t="shared" si="80"/>
        <v>0</v>
      </c>
    </row>
    <row r="200" spans="1:50">
      <c r="A200" s="4" t="s">
        <v>565</v>
      </c>
      <c r="B200" s="5" t="s">
        <v>676</v>
      </c>
      <c r="C200">
        <f>IF(Positions!C199&lt;21,21-Positions!C199,0)</f>
        <v>0</v>
      </c>
      <c r="D200">
        <f>(Positions!AD$21+1)-Positions!D199</f>
        <v>-95</v>
      </c>
      <c r="I200" s="9">
        <f t="shared" si="66"/>
        <v>0</v>
      </c>
      <c r="J200">
        <f>IF(Positions!F199&lt;21,21-Positions!F199,0)</f>
        <v>0</v>
      </c>
      <c r="K200">
        <f>(Positions!AE$21+1)-Positions!G199</f>
        <v>-88</v>
      </c>
      <c r="N200" s="9">
        <f t="shared" si="74"/>
        <v>0</v>
      </c>
      <c r="O200">
        <f>IF(Positions!I199&lt;21,21-Positions!I199,0)</f>
        <v>0</v>
      </c>
      <c r="P200">
        <f>(Positions!AF$21+1)-Positions!J199</f>
        <v>2</v>
      </c>
      <c r="S200" s="9">
        <f t="shared" si="75"/>
        <v>2</v>
      </c>
      <c r="T200">
        <f>IF(Positions!L199&lt;21,21-Positions!L199,0)</f>
        <v>0</v>
      </c>
      <c r="U200">
        <f>(Positions!AG$21+1)-Positions!M199</f>
        <v>-89</v>
      </c>
      <c r="X200" s="9">
        <f t="shared" si="76"/>
        <v>0</v>
      </c>
      <c r="Y200">
        <f>IF(Positions!O199&lt;21,21-Positions!O199,0)</f>
        <v>0</v>
      </c>
      <c r="Z200">
        <f>(Positions!AH$21+1)-Positions!P199</f>
        <v>2</v>
      </c>
      <c r="AC200" s="9">
        <f t="shared" si="77"/>
        <v>2</v>
      </c>
      <c r="AD200">
        <f>IF(Positions!U199&lt;21,21-Positions!U199,0)</f>
        <v>0</v>
      </c>
      <c r="AE200">
        <f>(Positions!AJ$21+1)-Positions!V199</f>
        <v>-98</v>
      </c>
      <c r="AJ200" s="9">
        <f t="shared" si="78"/>
        <v>0</v>
      </c>
      <c r="AK200">
        <f>IF(Positions!X199&lt;21,21-Positions!X199,0)</f>
        <v>0</v>
      </c>
      <c r="AL200">
        <f>(Positions!AK$21+1)-Positions!Y199</f>
        <v>-98</v>
      </c>
      <c r="AQ200" s="9">
        <f t="shared" si="79"/>
        <v>0</v>
      </c>
      <c r="AR200">
        <f>IF(Positions!AA199&lt;21,21-Positions!AA199,0)</f>
        <v>0</v>
      </c>
      <c r="AS200">
        <f>(Positions!AL$21+1)-Positions!AB199</f>
        <v>-98</v>
      </c>
      <c r="AX200" s="9">
        <f t="shared" si="80"/>
        <v>0</v>
      </c>
    </row>
    <row r="201" spans="1:50">
      <c r="A201" s="4" t="s">
        <v>565</v>
      </c>
      <c r="B201" s="5" t="s">
        <v>677</v>
      </c>
      <c r="C201">
        <f>IF(Positions!C200&lt;21,21-Positions!C200,0)</f>
        <v>0</v>
      </c>
      <c r="D201">
        <f>(Positions!AD$21+1)-Positions!D200</f>
        <v>-95</v>
      </c>
      <c r="I201" s="9">
        <f t="shared" si="66"/>
        <v>0</v>
      </c>
      <c r="J201">
        <f>IF(Positions!F200&lt;21,21-Positions!F200,0)</f>
        <v>0</v>
      </c>
      <c r="K201">
        <f>(Positions!AE$21+1)-Positions!G200</f>
        <v>-88</v>
      </c>
      <c r="N201" s="9">
        <f t="shared" si="74"/>
        <v>0</v>
      </c>
      <c r="O201">
        <f>IF(Positions!I200&lt;21,21-Positions!I200,0)</f>
        <v>11</v>
      </c>
      <c r="P201">
        <f>(Positions!AF$21+1)-Positions!J200</f>
        <v>7</v>
      </c>
      <c r="R201">
        <v>5</v>
      </c>
      <c r="S201" s="9">
        <f t="shared" si="75"/>
        <v>23</v>
      </c>
      <c r="T201">
        <f>IF(Positions!L200&lt;21,21-Positions!L200,0)</f>
        <v>0</v>
      </c>
      <c r="U201">
        <f>(Positions!AG$21+1)-Positions!M200</f>
        <v>-89</v>
      </c>
      <c r="X201" s="9">
        <f t="shared" si="76"/>
        <v>0</v>
      </c>
      <c r="Y201">
        <f>IF(Positions!O200&lt;21,21-Positions!O200,0)</f>
        <v>0</v>
      </c>
      <c r="Z201">
        <f>(Positions!AH$21+1)-Positions!P200</f>
        <v>-88</v>
      </c>
      <c r="AC201" s="9">
        <f t="shared" si="77"/>
        <v>0</v>
      </c>
      <c r="AD201">
        <f>IF(Positions!U200&lt;21,21-Positions!U200,0)</f>
        <v>0</v>
      </c>
      <c r="AE201">
        <f>(Positions!AJ$21+1)-Positions!V200</f>
        <v>-98</v>
      </c>
      <c r="AJ201" s="9">
        <f t="shared" si="78"/>
        <v>0</v>
      </c>
      <c r="AK201">
        <f>IF(Positions!X200&lt;21,21-Positions!X200,0)</f>
        <v>0</v>
      </c>
      <c r="AL201">
        <f>(Positions!AK$21+1)-Positions!Y200</f>
        <v>-98</v>
      </c>
      <c r="AQ201" s="9">
        <f t="shared" si="79"/>
        <v>0</v>
      </c>
      <c r="AR201">
        <f>IF(Positions!AA200&lt;21,21-Positions!AA200,0)</f>
        <v>0</v>
      </c>
      <c r="AS201">
        <f>(Positions!AL$21+1)-Positions!AB200</f>
        <v>-98</v>
      </c>
      <c r="AX201" s="9">
        <f t="shared" si="80"/>
        <v>0</v>
      </c>
    </row>
    <row r="202" spans="1:50" s="46" customFormat="1">
      <c r="A202" s="62" t="s">
        <v>678</v>
      </c>
      <c r="B202" s="63" t="s">
        <v>495</v>
      </c>
      <c r="C202" s="46">
        <f>IF(Positions!C201&lt;21,21-Positions!C201,0)</f>
        <v>0</v>
      </c>
      <c r="D202" s="46">
        <f>(Positions!AD$19+1)-Positions!D201</f>
        <v>1</v>
      </c>
      <c r="I202" s="44">
        <f t="shared" si="66"/>
        <v>1</v>
      </c>
      <c r="J202" s="46">
        <f>IF(Positions!F201&lt;21,21-Positions!F201,0)</f>
        <v>0</v>
      </c>
      <c r="K202" s="46">
        <f>(Positions!AE$21+1)-Positions!G201</f>
        <v>-88</v>
      </c>
      <c r="N202" s="44">
        <f t="shared" si="74"/>
        <v>0</v>
      </c>
      <c r="O202" s="46">
        <f>IF(Positions!I201&lt;21,21-Positions!I201,0)</f>
        <v>0</v>
      </c>
      <c r="P202" s="46">
        <f>(Positions!AF$21+1)-Positions!J201</f>
        <v>-87</v>
      </c>
      <c r="S202" s="44">
        <f t="shared" si="75"/>
        <v>0</v>
      </c>
      <c r="T202">
        <f>IF(Positions!L201&lt;21,21-Positions!L201,0)</f>
        <v>0</v>
      </c>
      <c r="U202" s="46">
        <f>(Positions!AG$21+1)-Positions!M201</f>
        <v>-89</v>
      </c>
      <c r="X202" s="44">
        <f t="shared" si="76"/>
        <v>0</v>
      </c>
      <c r="Y202">
        <f>IF(Positions!O201&lt;21,21-Positions!O201,0)</f>
        <v>0</v>
      </c>
      <c r="Z202" s="46">
        <f>(Positions!AH$21+1)-Positions!P201</f>
        <v>-88</v>
      </c>
      <c r="AC202" s="44">
        <f t="shared" si="77"/>
        <v>0</v>
      </c>
      <c r="AD202" s="46">
        <f>IF(Positions!U201&lt;21,21-Positions!U201,0)</f>
        <v>0</v>
      </c>
      <c r="AE202" s="46">
        <f>(Positions!AJ$21+1)-Positions!V201</f>
        <v>-98</v>
      </c>
      <c r="AJ202" s="44">
        <f t="shared" si="78"/>
        <v>0</v>
      </c>
      <c r="AK202" s="46">
        <f>IF(Positions!X201&lt;21,21-Positions!X201,0)</f>
        <v>0</v>
      </c>
      <c r="AL202" s="46">
        <f>(Positions!AK$21+1)-Positions!Y201</f>
        <v>-98</v>
      </c>
      <c r="AQ202" s="44">
        <f t="shared" si="79"/>
        <v>0</v>
      </c>
      <c r="AR202" s="46">
        <f>IF(Positions!AA201&lt;21,21-Positions!AA201,0)</f>
        <v>0</v>
      </c>
      <c r="AS202" s="46">
        <f>(Positions!AL$21+1)-Positions!AB201</f>
        <v>-98</v>
      </c>
      <c r="AX202" s="44">
        <f t="shared" si="80"/>
        <v>0</v>
      </c>
    </row>
    <row r="203" spans="1:50">
      <c r="A203" s="3"/>
      <c r="B203" s="2"/>
      <c r="C203">
        <f>IF(Positions!C202&lt;21,21-Positions!C202,0)</f>
        <v>0</v>
      </c>
      <c r="D203">
        <f>(Positions!AD$21+1)-Positions!D202</f>
        <v>-95</v>
      </c>
      <c r="I203" s="9">
        <f t="shared" si="66"/>
        <v>0</v>
      </c>
      <c r="J203">
        <f>IF(Positions!F202&lt;21,21-Positions!F202,0)</f>
        <v>0</v>
      </c>
      <c r="K203">
        <f>(Positions!AE$21+1)-Positions!G202</f>
        <v>-88</v>
      </c>
      <c r="N203" s="9">
        <f t="shared" si="74"/>
        <v>0</v>
      </c>
      <c r="O203">
        <f>IF(Positions!I202&lt;21,21-Positions!I202,0)</f>
        <v>0</v>
      </c>
      <c r="P203">
        <f>(Positions!AF$21+1)-Positions!J202</f>
        <v>-87</v>
      </c>
      <c r="S203" s="9">
        <f t="shared" si="75"/>
        <v>0</v>
      </c>
      <c r="T203">
        <f>IF(Positions!L202&lt;21,21-Positions!L202,0)</f>
        <v>0</v>
      </c>
      <c r="U203">
        <f>(Positions!AG$21+1)-Positions!M202</f>
        <v>-89</v>
      </c>
      <c r="X203" s="9">
        <f t="shared" si="76"/>
        <v>0</v>
      </c>
      <c r="Y203">
        <f>IF(Positions!O202&lt;21,21-Positions!O202,0)</f>
        <v>0</v>
      </c>
      <c r="Z203">
        <f>(Positions!AH$21+1)-Positions!P202</f>
        <v>-88</v>
      </c>
      <c r="AC203" s="9">
        <f t="shared" si="77"/>
        <v>0</v>
      </c>
      <c r="AD203">
        <f>IF(Positions!U202&lt;21,21-Positions!U202,0)</f>
        <v>0</v>
      </c>
      <c r="AE203">
        <f>(Positions!AJ$21+1)-Positions!V202</f>
        <v>-98</v>
      </c>
      <c r="AJ203" s="9">
        <f t="shared" si="78"/>
        <v>0</v>
      </c>
      <c r="AK203">
        <f>IF(Positions!X202&lt;21,21-Positions!X202,0)</f>
        <v>0</v>
      </c>
      <c r="AL203">
        <f>(Positions!AK$21+1)-Positions!Y202</f>
        <v>-98</v>
      </c>
      <c r="AQ203" s="9">
        <f t="shared" si="79"/>
        <v>0</v>
      </c>
      <c r="AR203">
        <f>IF(Positions!AA202&lt;21,21-Positions!AA202,0)</f>
        <v>0</v>
      </c>
      <c r="AS203">
        <f>(Positions!AL$21+1)-Positions!AB202</f>
        <v>-98</v>
      </c>
      <c r="AX203" s="9">
        <f t="shared" si="80"/>
        <v>0</v>
      </c>
    </row>
    <row r="204" spans="1:50">
      <c r="A204" s="3"/>
      <c r="B204" s="2"/>
      <c r="C204">
        <f>IF(Positions!C203&lt;21,21-Positions!C203,0)</f>
        <v>0</v>
      </c>
      <c r="D204">
        <f>(Positions!AD$21+1)-Positions!D203</f>
        <v>-95</v>
      </c>
      <c r="I204" s="9">
        <f t="shared" si="66"/>
        <v>0</v>
      </c>
      <c r="J204">
        <f>IF(Positions!F203&lt;21,21-Positions!F203,0)</f>
        <v>0</v>
      </c>
      <c r="K204">
        <f>(Positions!AE$21+1)-Positions!G203</f>
        <v>-88</v>
      </c>
      <c r="N204" s="9">
        <f t="shared" si="74"/>
        <v>0</v>
      </c>
      <c r="O204">
        <f>IF(Positions!I203&lt;21,21-Positions!I203,0)</f>
        <v>0</v>
      </c>
      <c r="P204">
        <f>(Positions!AF$21+1)-Positions!J203</f>
        <v>-87</v>
      </c>
      <c r="S204" s="9">
        <f t="shared" si="75"/>
        <v>0</v>
      </c>
      <c r="T204">
        <f>IF(Positions!L203&lt;21,21-Positions!L203,0)</f>
        <v>0</v>
      </c>
      <c r="U204">
        <f>(Positions!AG$21+1)-Positions!M203</f>
        <v>-89</v>
      </c>
      <c r="X204" s="9">
        <f t="shared" si="76"/>
        <v>0</v>
      </c>
      <c r="Y204">
        <f>IF(Positions!O203&lt;21,21-Positions!O203,0)</f>
        <v>0</v>
      </c>
      <c r="Z204">
        <f>(Positions!AH$21+1)-Positions!P203</f>
        <v>-88</v>
      </c>
      <c r="AC204" s="9">
        <f t="shared" si="77"/>
        <v>0</v>
      </c>
      <c r="AD204">
        <f>IF(Positions!U203&lt;21,21-Positions!U203,0)</f>
        <v>0</v>
      </c>
      <c r="AE204">
        <f>(Positions!AJ$21+1)-Positions!V203</f>
        <v>-98</v>
      </c>
      <c r="AJ204" s="9">
        <f t="shared" si="78"/>
        <v>0</v>
      </c>
      <c r="AK204">
        <f>IF(Positions!X203&lt;21,21-Positions!X203,0)</f>
        <v>0</v>
      </c>
      <c r="AL204">
        <f>(Positions!AK$21+1)-Positions!Y203</f>
        <v>-98</v>
      </c>
      <c r="AQ204" s="9">
        <f t="shared" si="79"/>
        <v>0</v>
      </c>
      <c r="AR204">
        <f>IF(Positions!AA203&lt;21,21-Positions!AA203,0)</f>
        <v>0</v>
      </c>
      <c r="AS204">
        <f>(Positions!AL$21+1)-Positions!AB203</f>
        <v>-98</v>
      </c>
      <c r="AX204" s="9">
        <f t="shared" si="80"/>
        <v>0</v>
      </c>
    </row>
    <row r="205" spans="1:50" s="1" customFormat="1">
      <c r="A205" s="11"/>
      <c r="B205" s="12"/>
      <c r="C205">
        <f>IF(Positions!C204&lt;21,21-Positions!C204,0)</f>
        <v>0</v>
      </c>
      <c r="D205" s="1">
        <f>(Positions!AD$21+1)-Positions!D204</f>
        <v>-95</v>
      </c>
      <c r="E205" s="8"/>
      <c r="F205" s="8"/>
      <c r="G205" s="8"/>
      <c r="H205" s="8"/>
      <c r="I205" s="9">
        <f t="shared" si="66"/>
        <v>0</v>
      </c>
      <c r="J205">
        <f>IF(Positions!F204&lt;21,21-Positions!F204,0)</f>
        <v>0</v>
      </c>
      <c r="K205" s="1">
        <f>(Positions!AE$21+1)-Positions!G204</f>
        <v>-88</v>
      </c>
      <c r="L205" s="8"/>
      <c r="M205" s="8"/>
      <c r="N205" s="10">
        <f t="shared" si="74"/>
        <v>0</v>
      </c>
      <c r="O205">
        <f>IF(Positions!I204&lt;21,21-Positions!I204,0)</f>
        <v>0</v>
      </c>
      <c r="P205" s="1">
        <f>(Positions!AF$21+1)-Positions!J204</f>
        <v>-87</v>
      </c>
      <c r="Q205" s="8"/>
      <c r="R205" s="8"/>
      <c r="S205" s="10">
        <f t="shared" si="75"/>
        <v>0</v>
      </c>
      <c r="T205">
        <f>IF(Positions!L204&lt;21,21-Positions!L204,0)</f>
        <v>0</v>
      </c>
      <c r="U205">
        <f>(Positions!AG$21+1)-Positions!M204</f>
        <v>-89</v>
      </c>
      <c r="X205" s="10">
        <f t="shared" si="76"/>
        <v>0</v>
      </c>
      <c r="Y205">
        <f>IF(Positions!O204&lt;21,21-Positions!O204,0)</f>
        <v>0</v>
      </c>
      <c r="Z205">
        <f>(Positions!AH$21+1)-Positions!P204</f>
        <v>-88</v>
      </c>
      <c r="AC205" s="10">
        <f t="shared" si="77"/>
        <v>0</v>
      </c>
      <c r="AD205">
        <f>IF(Positions!U204&lt;21,21-Positions!U204,0)</f>
        <v>0</v>
      </c>
      <c r="AE205">
        <f>(Positions!AJ$21+1)-Positions!V204</f>
        <v>-98</v>
      </c>
      <c r="AJ205" s="10">
        <f t="shared" si="78"/>
        <v>0</v>
      </c>
      <c r="AK205">
        <f>IF(Positions!X204&lt;21,21-Positions!X204,0)</f>
        <v>0</v>
      </c>
      <c r="AL205">
        <f>(Positions!AK$21+1)-Positions!Y204</f>
        <v>-98</v>
      </c>
      <c r="AQ205" s="10">
        <f t="shared" si="79"/>
        <v>0</v>
      </c>
      <c r="AR205">
        <f>IF(Positions!AA204&lt;21,21-Positions!AA204,0)</f>
        <v>0</v>
      </c>
      <c r="AS205">
        <f>(Positions!AL$21+1)-Positions!AB204</f>
        <v>-98</v>
      </c>
      <c r="AX205" s="10">
        <f t="shared" si="80"/>
        <v>0</v>
      </c>
    </row>
    <row r="206" spans="1:50">
      <c r="A206" s="3" t="s">
        <v>679</v>
      </c>
      <c r="B206" s="2" t="s">
        <v>593</v>
      </c>
      <c r="C206">
        <f>IF(Positions!C205&lt;21,21-Positions!C205,0)</f>
        <v>18</v>
      </c>
      <c r="D206">
        <f>(Positions!AD$22+1)-Positions!D205</f>
        <v>3</v>
      </c>
      <c r="F206">
        <v>5</v>
      </c>
      <c r="G206">
        <v>5</v>
      </c>
      <c r="I206" s="9">
        <f t="shared" si="66"/>
        <v>31</v>
      </c>
      <c r="J206">
        <f>IF(Positions!F205&lt;21,21-Positions!F205,0)</f>
        <v>18</v>
      </c>
      <c r="K206">
        <f>(Positions!AE$22+1)-Positions!G205</f>
        <v>5</v>
      </c>
      <c r="N206" s="9">
        <f t="shared" si="74"/>
        <v>23</v>
      </c>
      <c r="O206">
        <f>IF(Positions!I205&lt;21,21-Positions!I205,0)</f>
        <v>19</v>
      </c>
      <c r="P206">
        <f>(Positions!AF$22+1)-Positions!J205</f>
        <v>12</v>
      </c>
      <c r="S206" s="9">
        <f t="shared" si="75"/>
        <v>31</v>
      </c>
      <c r="T206">
        <f>IF(Positions!L205&lt;21,21-Positions!L205,0)</f>
        <v>17</v>
      </c>
      <c r="U206">
        <f>(Positions!AG$22+1)-Positions!M205</f>
        <v>6</v>
      </c>
      <c r="X206" s="9">
        <f t="shared" si="76"/>
        <v>23</v>
      </c>
      <c r="Y206">
        <f>IF(Positions!O205&lt;21,21-Positions!O205,0)</f>
        <v>17</v>
      </c>
      <c r="Z206">
        <f>(Positions!AH$22+1)-Positions!P205</f>
        <v>9</v>
      </c>
      <c r="AC206" s="9">
        <f t="shared" si="77"/>
        <v>26</v>
      </c>
      <c r="AD206">
        <f>IF(Positions!U205&lt;21,21-Positions!U205,0)</f>
        <v>0</v>
      </c>
      <c r="AE206">
        <f>(Positions!AJ$22+1)-Positions!V205</f>
        <v>-98</v>
      </c>
      <c r="AJ206" s="9">
        <f t="shared" si="78"/>
        <v>0</v>
      </c>
      <c r="AK206">
        <f>IF(Positions!X205&lt;21,21-Positions!X205,0)</f>
        <v>0</v>
      </c>
      <c r="AL206">
        <f>(Positions!AK$22+1)-Positions!Y205</f>
        <v>-98</v>
      </c>
      <c r="AQ206" s="9">
        <f t="shared" si="79"/>
        <v>0</v>
      </c>
      <c r="AR206">
        <f>IF(Positions!AA205&lt;21,21-Positions!AA205,0)</f>
        <v>0</v>
      </c>
      <c r="AS206">
        <f>(Positions!AL$22+1)-Positions!AB205</f>
        <v>-98</v>
      </c>
      <c r="AX206" s="9">
        <f t="shared" si="80"/>
        <v>0</v>
      </c>
    </row>
    <row r="207" spans="1:50">
      <c r="A207" s="3" t="s">
        <v>679</v>
      </c>
      <c r="B207" s="2" t="s">
        <v>681</v>
      </c>
      <c r="C207">
        <f>IF(Positions!C206&lt;21,21-Positions!C206,0)</f>
        <v>3</v>
      </c>
      <c r="D207">
        <f>(Positions!AD$22+1)-Positions!D206</f>
        <v>2</v>
      </c>
      <c r="F207">
        <v>5</v>
      </c>
      <c r="I207" s="9">
        <f t="shared" si="66"/>
        <v>10</v>
      </c>
      <c r="J207">
        <f>IF(Positions!F206&lt;21,21-Positions!F206,0)</f>
        <v>12</v>
      </c>
      <c r="K207">
        <f>(Positions!AE$22+1)-Positions!G206</f>
        <v>4</v>
      </c>
      <c r="N207" s="9">
        <f t="shared" si="74"/>
        <v>16</v>
      </c>
      <c r="O207">
        <f>IF(Positions!I206&lt;21,21-Positions!I206,0)</f>
        <v>13</v>
      </c>
      <c r="P207">
        <f>(Positions!AF$22+1)-Positions!J206</f>
        <v>11</v>
      </c>
      <c r="S207" s="9">
        <f t="shared" si="75"/>
        <v>24</v>
      </c>
      <c r="T207">
        <f>IF(Positions!L206&lt;21,21-Positions!L206,0)</f>
        <v>15</v>
      </c>
      <c r="U207">
        <f>(Positions!AG$22+1)-Positions!M206</f>
        <v>5</v>
      </c>
      <c r="W207">
        <v>3</v>
      </c>
      <c r="X207" s="9">
        <f t="shared" si="76"/>
        <v>23</v>
      </c>
      <c r="Y207">
        <f>IF(Positions!O206&lt;21,21-Positions!O206,0)</f>
        <v>15</v>
      </c>
      <c r="Z207">
        <f>(Positions!AH$22+1)-Positions!P206</f>
        <v>8</v>
      </c>
      <c r="AB207">
        <v>5</v>
      </c>
      <c r="AC207" s="9">
        <f t="shared" si="77"/>
        <v>28</v>
      </c>
      <c r="AD207">
        <f>IF(Positions!U206&lt;21,21-Positions!U206,0)</f>
        <v>0</v>
      </c>
      <c r="AE207">
        <f>(Positions!AJ$22+1)-Positions!V206</f>
        <v>-98</v>
      </c>
      <c r="AJ207" s="9">
        <f t="shared" si="78"/>
        <v>0</v>
      </c>
      <c r="AK207">
        <f>IF(Positions!X206&lt;21,21-Positions!X206,0)</f>
        <v>0</v>
      </c>
      <c r="AL207">
        <f>(Positions!AK$22+1)-Positions!Y206</f>
        <v>-98</v>
      </c>
      <c r="AQ207" s="9">
        <f t="shared" si="79"/>
        <v>0</v>
      </c>
      <c r="AR207">
        <f>IF(Positions!AA206&lt;21,21-Positions!AA206,0)</f>
        <v>0</v>
      </c>
      <c r="AS207">
        <f>(Positions!AL$22+1)-Positions!AB206</f>
        <v>-98</v>
      </c>
      <c r="AX207" s="9">
        <f t="shared" si="80"/>
        <v>0</v>
      </c>
    </row>
    <row r="208" spans="1:50">
      <c r="A208" s="3" t="s">
        <v>682</v>
      </c>
      <c r="B208" s="2" t="s">
        <v>683</v>
      </c>
      <c r="C208">
        <f>IF(Positions!C207&lt;21,21-Positions!C207,0)</f>
        <v>0</v>
      </c>
      <c r="D208">
        <f>(Positions!AD$22+1)-Positions!D207</f>
        <v>-95</v>
      </c>
      <c r="I208" s="9">
        <f t="shared" si="66"/>
        <v>0</v>
      </c>
      <c r="J208">
        <f>IF(Positions!F207&lt;21,21-Positions!F207,0)</f>
        <v>0</v>
      </c>
      <c r="K208">
        <f>(Positions!AE$22+1)-Positions!G207</f>
        <v>-93</v>
      </c>
      <c r="N208" s="9">
        <f t="shared" si="74"/>
        <v>0</v>
      </c>
      <c r="O208">
        <f>IF(Positions!I207&lt;21,21-Positions!I207,0)</f>
        <v>9</v>
      </c>
      <c r="P208">
        <f>(Positions!AF$22+1)-Positions!J207</f>
        <v>9</v>
      </c>
      <c r="R208">
        <v>5</v>
      </c>
      <c r="S208" s="9">
        <f t="shared" si="75"/>
        <v>23</v>
      </c>
      <c r="T208">
        <f>IF(Positions!L207&lt;21,21-Positions!L207,0)</f>
        <v>0</v>
      </c>
      <c r="U208">
        <f>(Positions!AG$22+1)-Positions!M207</f>
        <v>-92</v>
      </c>
      <c r="X208" s="9">
        <f t="shared" si="76"/>
        <v>0</v>
      </c>
      <c r="Y208">
        <f>IF(Positions!O207&lt;21,21-Positions!O207,0)</f>
        <v>10</v>
      </c>
      <c r="Z208">
        <f>(Positions!AH$22+1)-Positions!P207</f>
        <v>7</v>
      </c>
      <c r="AB208">
        <v>5</v>
      </c>
      <c r="AC208" s="9">
        <f t="shared" si="77"/>
        <v>22</v>
      </c>
      <c r="AD208">
        <f>IF(Positions!U207&lt;21,21-Positions!U207,0)</f>
        <v>0</v>
      </c>
      <c r="AE208">
        <f>(Positions!AJ$22+1)-Positions!V207</f>
        <v>-98</v>
      </c>
      <c r="AJ208" s="9">
        <f t="shared" si="78"/>
        <v>0</v>
      </c>
      <c r="AK208">
        <f>IF(Positions!X207&lt;21,21-Positions!X207,0)</f>
        <v>0</v>
      </c>
      <c r="AL208">
        <f>(Positions!AK$22+1)-Positions!Y207</f>
        <v>-98</v>
      </c>
      <c r="AQ208" s="9">
        <f t="shared" si="79"/>
        <v>0</v>
      </c>
      <c r="AR208">
        <f>IF(Positions!AA207&lt;21,21-Positions!AA207,0)</f>
        <v>0</v>
      </c>
      <c r="AS208">
        <f>(Positions!AL$22+1)-Positions!AB207</f>
        <v>-98</v>
      </c>
      <c r="AX208" s="9">
        <f t="shared" si="80"/>
        <v>0</v>
      </c>
    </row>
    <row r="209" spans="1:50">
      <c r="A209" s="4" t="s">
        <v>684</v>
      </c>
      <c r="B209" s="5" t="s">
        <v>685</v>
      </c>
      <c r="C209">
        <f>IF(Positions!C208&lt;21,21-Positions!C208,0)</f>
        <v>0</v>
      </c>
      <c r="D209">
        <f>(Positions!AD$22+1)-Positions!D208</f>
        <v>-95</v>
      </c>
      <c r="I209" s="9">
        <f t="shared" si="66"/>
        <v>0</v>
      </c>
      <c r="J209">
        <f>IF(Positions!F208&lt;21,21-Positions!F208,0)</f>
        <v>6</v>
      </c>
      <c r="K209">
        <f>(Positions!AE$22+1)-Positions!G208</f>
        <v>3</v>
      </c>
      <c r="M209">
        <v>5</v>
      </c>
      <c r="N209" s="9">
        <f t="shared" si="74"/>
        <v>14</v>
      </c>
      <c r="O209">
        <f>IF(Positions!I208&lt;21,21-Positions!I208,0)</f>
        <v>0</v>
      </c>
      <c r="P209">
        <f>(Positions!AF$22+1)-Positions!J208</f>
        <v>7</v>
      </c>
      <c r="S209" s="9">
        <f t="shared" si="75"/>
        <v>7</v>
      </c>
      <c r="T209">
        <f>IF(Positions!L208&lt;21,21-Positions!L208,0)</f>
        <v>5</v>
      </c>
      <c r="U209">
        <f>(Positions!AG$22+1)-Positions!M208</f>
        <v>3</v>
      </c>
      <c r="X209" s="9">
        <f t="shared" si="76"/>
        <v>8</v>
      </c>
      <c r="Y209">
        <f>IF(Positions!O208&lt;21,21-Positions!O208,0)</f>
        <v>0</v>
      </c>
      <c r="Z209">
        <f>(Positions!AH$22+1)-Positions!P208</f>
        <v>5</v>
      </c>
      <c r="AC209" s="9">
        <f t="shared" si="77"/>
        <v>5</v>
      </c>
      <c r="AD209">
        <f>IF(Positions!U208&lt;21,21-Positions!U208,0)</f>
        <v>0</v>
      </c>
      <c r="AE209">
        <f>(Positions!AJ$22+1)-Positions!V208</f>
        <v>-98</v>
      </c>
      <c r="AJ209" s="9">
        <f t="shared" si="78"/>
        <v>0</v>
      </c>
      <c r="AK209">
        <f>IF(Positions!X208&lt;21,21-Positions!X208,0)</f>
        <v>0</v>
      </c>
      <c r="AL209">
        <f>(Positions!AK$22+1)-Positions!Y208</f>
        <v>-98</v>
      </c>
      <c r="AQ209" s="9">
        <f t="shared" si="79"/>
        <v>0</v>
      </c>
      <c r="AR209">
        <f>IF(Positions!AA208&lt;21,21-Positions!AA208,0)</f>
        <v>0</v>
      </c>
      <c r="AS209">
        <f>(Positions!AL$22+1)-Positions!AB208</f>
        <v>-98</v>
      </c>
      <c r="AX209" s="9">
        <f t="shared" si="80"/>
        <v>0</v>
      </c>
    </row>
    <row r="210" spans="1:50">
      <c r="A210" s="4" t="s">
        <v>686</v>
      </c>
      <c r="B210" s="5" t="s">
        <v>687</v>
      </c>
      <c r="C210">
        <f>IF(Positions!C209&lt;21,21-Positions!C209,0)</f>
        <v>0</v>
      </c>
      <c r="D210">
        <f>(Positions!AD$22+1)-Positions!D209</f>
        <v>-95</v>
      </c>
      <c r="I210" s="9">
        <f t="shared" si="66"/>
        <v>0</v>
      </c>
      <c r="J210">
        <f>IF(Positions!F209&lt;21,21-Positions!F209,0)</f>
        <v>0</v>
      </c>
      <c r="K210">
        <f>(Positions!AE$22+1)-Positions!G209</f>
        <v>-93</v>
      </c>
      <c r="N210" s="9">
        <f t="shared" si="74"/>
        <v>0</v>
      </c>
      <c r="O210">
        <f>IF(Positions!I209&lt;21,21-Positions!I209,0)</f>
        <v>12</v>
      </c>
      <c r="P210">
        <f>(Positions!AF$22+1)-Positions!J209</f>
        <v>10</v>
      </c>
      <c r="R210">
        <v>5</v>
      </c>
      <c r="S210" s="9">
        <f t="shared" si="75"/>
        <v>27</v>
      </c>
      <c r="T210">
        <f>IF(Positions!L209&lt;21,21-Positions!L209,0)</f>
        <v>9</v>
      </c>
      <c r="U210">
        <f>(Positions!AG$22+1)-Positions!M209</f>
        <v>4</v>
      </c>
      <c r="X210" s="9">
        <f t="shared" si="76"/>
        <v>13</v>
      </c>
      <c r="Y210">
        <f>IF(Positions!O209&lt;21,21-Positions!O209,0)</f>
        <v>0</v>
      </c>
      <c r="Z210">
        <f>(Positions!AH$22+1)-Positions!P209</f>
        <v>-89</v>
      </c>
      <c r="AC210" s="9">
        <f t="shared" si="77"/>
        <v>0</v>
      </c>
      <c r="AD210">
        <f>IF(Positions!U209&lt;21,21-Positions!U209,0)</f>
        <v>0</v>
      </c>
      <c r="AE210">
        <f>(Positions!AJ$22+1)-Positions!V209</f>
        <v>-98</v>
      </c>
      <c r="AJ210" s="9">
        <f t="shared" si="78"/>
        <v>0</v>
      </c>
      <c r="AK210">
        <f>IF(Positions!X209&lt;21,21-Positions!X209,0)</f>
        <v>0</v>
      </c>
      <c r="AL210">
        <f>(Positions!AK$22+1)-Positions!Y209</f>
        <v>-98</v>
      </c>
      <c r="AQ210" s="9">
        <f t="shared" si="79"/>
        <v>0</v>
      </c>
      <c r="AR210">
        <f>IF(Positions!AA209&lt;21,21-Positions!AA209,0)</f>
        <v>0</v>
      </c>
      <c r="AS210">
        <f>(Positions!AL$22+1)-Positions!AB209</f>
        <v>-98</v>
      </c>
      <c r="AX210" s="9">
        <f t="shared" si="80"/>
        <v>0</v>
      </c>
    </row>
    <row r="211" spans="1:50">
      <c r="A211" s="4" t="s">
        <v>688</v>
      </c>
      <c r="B211" s="5" t="s">
        <v>689</v>
      </c>
      <c r="C211">
        <f>IF(Positions!C210&lt;21,21-Positions!C210,0)</f>
        <v>0</v>
      </c>
      <c r="D211">
        <f>(Positions!AD$22+1)-Positions!D210</f>
        <v>-95</v>
      </c>
      <c r="I211" s="9">
        <f t="shared" si="66"/>
        <v>0</v>
      </c>
      <c r="J211">
        <f>IF(Positions!F210&lt;21,21-Positions!F210,0)</f>
        <v>0</v>
      </c>
      <c r="K211">
        <f>(Positions!AE$22+1)-Positions!G210</f>
        <v>-93</v>
      </c>
      <c r="N211" s="9">
        <f t="shared" si="74"/>
        <v>0</v>
      </c>
      <c r="O211">
        <f>IF(Positions!I210&lt;21,21-Positions!I210,0)</f>
        <v>0</v>
      </c>
      <c r="P211">
        <f>(Positions!AF$22+1)-Positions!J210</f>
        <v>4</v>
      </c>
      <c r="S211" s="9">
        <f t="shared" si="75"/>
        <v>4</v>
      </c>
      <c r="T211">
        <f>IF(Positions!L210&lt;21,21-Positions!L210,0)</f>
        <v>0</v>
      </c>
      <c r="U211">
        <f>(Positions!AG$22+1)-Positions!M210</f>
        <v>-92</v>
      </c>
      <c r="X211" s="9">
        <f t="shared" si="76"/>
        <v>0</v>
      </c>
      <c r="Y211">
        <f>IF(Positions!O210&lt;21,21-Positions!O210,0)</f>
        <v>0</v>
      </c>
      <c r="Z211">
        <f>(Positions!AH$22+1)-Positions!P210</f>
        <v>-89</v>
      </c>
      <c r="AC211" s="9">
        <f t="shared" si="77"/>
        <v>0</v>
      </c>
      <c r="AD211">
        <f>IF(Positions!U210&lt;21,21-Positions!U210,0)</f>
        <v>0</v>
      </c>
      <c r="AE211">
        <f>(Positions!AJ$22+1)-Positions!V210</f>
        <v>-98</v>
      </c>
      <c r="AJ211" s="9">
        <f t="shared" si="78"/>
        <v>0</v>
      </c>
      <c r="AK211">
        <f>IF(Positions!X210&lt;21,21-Positions!X210,0)</f>
        <v>0</v>
      </c>
      <c r="AL211">
        <f>(Positions!AK$22+1)-Positions!Y210</f>
        <v>-98</v>
      </c>
      <c r="AQ211" s="9">
        <f t="shared" si="79"/>
        <v>0</v>
      </c>
      <c r="AR211">
        <f>IF(Positions!AA210&lt;21,21-Positions!AA210,0)</f>
        <v>0</v>
      </c>
      <c r="AS211">
        <f>(Positions!AL$22+1)-Positions!AB210</f>
        <v>-98</v>
      </c>
      <c r="AX211" s="9">
        <f t="shared" si="80"/>
        <v>0</v>
      </c>
    </row>
    <row r="212" spans="1:50">
      <c r="A212" s="4" t="s">
        <v>656</v>
      </c>
      <c r="B212" s="5" t="s">
        <v>659</v>
      </c>
      <c r="C212">
        <f>IF(Positions!C211&lt;21,21-Positions!C211,0)</f>
        <v>0</v>
      </c>
      <c r="D212">
        <f>(Positions!AD$22+1)-Positions!D211</f>
        <v>1</v>
      </c>
      <c r="F212">
        <v>5</v>
      </c>
      <c r="I212" s="9">
        <f t="shared" si="66"/>
        <v>6</v>
      </c>
      <c r="J212">
        <f>IF(Positions!F211&lt;21,21-Positions!F211,0)</f>
        <v>0</v>
      </c>
      <c r="K212">
        <f>(Positions!AE$22+1)-Positions!G211</f>
        <v>-93</v>
      </c>
      <c r="N212" s="9">
        <f t="shared" si="74"/>
        <v>0</v>
      </c>
      <c r="O212">
        <f>IF(Positions!I211&lt;21,21-Positions!I211,0)</f>
        <v>0</v>
      </c>
      <c r="P212">
        <f>(Positions!AF$22+1)-Positions!J211</f>
        <v>6</v>
      </c>
      <c r="R212">
        <v>5</v>
      </c>
      <c r="S212" s="9">
        <f t="shared" si="75"/>
        <v>11</v>
      </c>
      <c r="T212">
        <f>IF(Positions!L211&lt;21,21-Positions!L211,0)</f>
        <v>0</v>
      </c>
      <c r="U212">
        <f>(Positions!AG$22+1)-Positions!M211</f>
        <v>-92</v>
      </c>
      <c r="X212" s="9">
        <f t="shared" si="76"/>
        <v>0</v>
      </c>
      <c r="Y212">
        <f>IF(Positions!O211&lt;21,21-Positions!O211,0)</f>
        <v>0</v>
      </c>
      <c r="Z212">
        <f>(Positions!AH$22+1)-Positions!P211</f>
        <v>4</v>
      </c>
      <c r="AC212" s="9">
        <f t="shared" si="77"/>
        <v>4</v>
      </c>
      <c r="AD212">
        <f>IF(Positions!U211&lt;21,21-Positions!U211,0)</f>
        <v>0</v>
      </c>
      <c r="AE212">
        <f>(Positions!AJ$22+1)-Positions!V211</f>
        <v>-98</v>
      </c>
      <c r="AJ212" s="9">
        <f t="shared" si="78"/>
        <v>0</v>
      </c>
      <c r="AK212">
        <f>IF(Positions!X211&lt;21,21-Positions!X211,0)</f>
        <v>0</v>
      </c>
      <c r="AL212">
        <f>(Positions!AK$22+1)-Positions!Y211</f>
        <v>-98</v>
      </c>
      <c r="AQ212" s="9">
        <f t="shared" si="79"/>
        <v>0</v>
      </c>
      <c r="AR212">
        <f>IF(Positions!AA211&lt;21,21-Positions!AA211,0)</f>
        <v>0</v>
      </c>
      <c r="AS212">
        <f>(Positions!AL$22+1)-Positions!AB211</f>
        <v>-98</v>
      </c>
      <c r="AX212" s="9">
        <f t="shared" si="80"/>
        <v>0</v>
      </c>
    </row>
    <row r="213" spans="1:50">
      <c r="A213" s="4" t="s">
        <v>690</v>
      </c>
      <c r="B213" s="5" t="s">
        <v>570</v>
      </c>
      <c r="C213">
        <f>IF(Positions!C212&lt;21,21-Positions!C212,0)</f>
        <v>0</v>
      </c>
      <c r="D213">
        <f>(Positions!AD$22+1)-Positions!D212</f>
        <v>-95</v>
      </c>
      <c r="I213" s="9">
        <f t="shared" si="66"/>
        <v>0</v>
      </c>
      <c r="J213">
        <f>IF(Positions!F212&lt;21,21-Positions!F212,0)</f>
        <v>0</v>
      </c>
      <c r="K213">
        <f>(Positions!AE$22+1)-Positions!G212</f>
        <v>2</v>
      </c>
      <c r="M213">
        <v>5</v>
      </c>
      <c r="N213" s="9">
        <f t="shared" si="74"/>
        <v>7</v>
      </c>
      <c r="O213">
        <f>IF(Positions!I212&lt;21,21-Positions!I212,0)</f>
        <v>0</v>
      </c>
      <c r="P213">
        <f>(Positions!AF$22+1)-Positions!J212</f>
        <v>5</v>
      </c>
      <c r="R213">
        <v>5</v>
      </c>
      <c r="S213" s="9">
        <f t="shared" si="75"/>
        <v>10</v>
      </c>
      <c r="T213">
        <f>IF(Positions!L212&lt;21,21-Positions!L212,0)</f>
        <v>0</v>
      </c>
      <c r="U213">
        <f>(Positions!AG$22+1)-Positions!M212</f>
        <v>2</v>
      </c>
      <c r="X213" s="9">
        <f t="shared" si="76"/>
        <v>2</v>
      </c>
      <c r="Y213">
        <f>IF(Positions!O212&lt;21,21-Positions!O212,0)</f>
        <v>0</v>
      </c>
      <c r="Z213">
        <f>(Positions!AH$22+1)-Positions!P212</f>
        <v>-89</v>
      </c>
      <c r="AC213" s="9">
        <f t="shared" si="77"/>
        <v>0</v>
      </c>
      <c r="AD213">
        <f>IF(Positions!U212&lt;21,21-Positions!U212,0)</f>
        <v>0</v>
      </c>
      <c r="AE213">
        <f>(Positions!AJ$22+1)-Positions!V212</f>
        <v>-98</v>
      </c>
      <c r="AJ213" s="9">
        <f t="shared" si="78"/>
        <v>0</v>
      </c>
      <c r="AK213">
        <f>IF(Positions!X212&lt;21,21-Positions!X212,0)</f>
        <v>0</v>
      </c>
      <c r="AL213">
        <f>(Positions!AK$22+1)-Positions!Y212</f>
        <v>-98</v>
      </c>
      <c r="AQ213" s="9">
        <f t="shared" si="79"/>
        <v>0</v>
      </c>
      <c r="AR213">
        <f>IF(Positions!AA212&lt;21,21-Positions!AA212,0)</f>
        <v>0</v>
      </c>
      <c r="AS213">
        <f>(Positions!AL$22+1)-Positions!AB212</f>
        <v>-98</v>
      </c>
      <c r="AX213" s="9">
        <f t="shared" si="80"/>
        <v>0</v>
      </c>
    </row>
    <row r="214" spans="1:50">
      <c r="A214" s="4" t="s">
        <v>691</v>
      </c>
      <c r="B214" s="5" t="s">
        <v>692</v>
      </c>
      <c r="C214">
        <f>IF(Positions!C213&lt;21,21-Positions!C213,0)</f>
        <v>0</v>
      </c>
      <c r="D214">
        <f>(Positions!AD$22+1)-Positions!D213</f>
        <v>-95</v>
      </c>
      <c r="I214" s="9">
        <f t="shared" si="66"/>
        <v>0</v>
      </c>
      <c r="J214">
        <f>IF(Positions!F213&lt;21,21-Positions!F213,0)</f>
        <v>0</v>
      </c>
      <c r="K214">
        <f>(Positions!AE$22+1)-Positions!G213</f>
        <v>-93</v>
      </c>
      <c r="N214" s="9">
        <f t="shared" si="74"/>
        <v>0</v>
      </c>
      <c r="O214">
        <f>IF(Positions!I213&lt;21,21-Positions!I213,0)</f>
        <v>0</v>
      </c>
      <c r="P214">
        <f>(Positions!AF$22+1)-Positions!J213</f>
        <v>1</v>
      </c>
      <c r="S214" s="9">
        <f t="shared" si="75"/>
        <v>1</v>
      </c>
      <c r="T214">
        <f>IF(Positions!L213&lt;21,21-Positions!L213,0)</f>
        <v>0</v>
      </c>
      <c r="U214">
        <f>(Positions!AG$22+1)-Positions!M213</f>
        <v>-92</v>
      </c>
      <c r="X214" s="9">
        <f t="shared" si="76"/>
        <v>0</v>
      </c>
      <c r="Y214">
        <f>IF(Positions!O213&lt;21,21-Positions!O213,0)</f>
        <v>0</v>
      </c>
      <c r="Z214">
        <f>(Positions!AH$22+1)-Positions!P213</f>
        <v>3</v>
      </c>
      <c r="AB214">
        <v>5</v>
      </c>
      <c r="AC214" s="9">
        <f t="shared" si="77"/>
        <v>8</v>
      </c>
      <c r="AD214">
        <f>IF(Positions!U213&lt;21,21-Positions!U213,0)</f>
        <v>0</v>
      </c>
      <c r="AE214">
        <f>(Positions!AJ$22+1)-Positions!V213</f>
        <v>-98</v>
      </c>
      <c r="AJ214" s="9">
        <f t="shared" si="78"/>
        <v>0</v>
      </c>
      <c r="AK214">
        <f>IF(Positions!X213&lt;21,21-Positions!X213,0)</f>
        <v>0</v>
      </c>
      <c r="AL214">
        <f>(Positions!AK$22+1)-Positions!Y213</f>
        <v>-98</v>
      </c>
      <c r="AQ214" s="9">
        <f t="shared" si="79"/>
        <v>0</v>
      </c>
      <c r="AR214">
        <f>IF(Positions!AA213&lt;21,21-Positions!AA213,0)</f>
        <v>0</v>
      </c>
      <c r="AS214">
        <f>(Positions!AL$22+1)-Positions!AB213</f>
        <v>-98</v>
      </c>
      <c r="AX214" s="9">
        <f t="shared" si="80"/>
        <v>0</v>
      </c>
    </row>
    <row r="215" spans="1:50">
      <c r="A215" s="4" t="s">
        <v>693</v>
      </c>
      <c r="B215" s="5" t="s">
        <v>694</v>
      </c>
      <c r="C215">
        <f>IF(Positions!C214&lt;21,21-Positions!C214,0)</f>
        <v>0</v>
      </c>
      <c r="D215">
        <f>(Positions!AD$22+1)-Positions!D214</f>
        <v>-95</v>
      </c>
      <c r="I215" s="9">
        <f t="shared" si="66"/>
        <v>0</v>
      </c>
      <c r="J215">
        <f>IF(Positions!F214&lt;21,21-Positions!F214,0)</f>
        <v>0</v>
      </c>
      <c r="K215">
        <f>(Positions!AE$22+1)-Positions!G214</f>
        <v>-93</v>
      </c>
      <c r="N215" s="9">
        <f t="shared" si="74"/>
        <v>0</v>
      </c>
      <c r="O215">
        <f>IF(Positions!I214&lt;21,21-Positions!I214,0)</f>
        <v>0</v>
      </c>
      <c r="P215">
        <f>(Positions!AF$22+1)-Positions!J214</f>
        <v>-86</v>
      </c>
      <c r="S215" s="9">
        <f t="shared" si="75"/>
        <v>0</v>
      </c>
      <c r="T215">
        <f>IF(Positions!L214&lt;21,21-Positions!L214,0)</f>
        <v>0</v>
      </c>
      <c r="U215">
        <f>(Positions!AG$22+1)-Positions!M214</f>
        <v>-92</v>
      </c>
      <c r="X215" s="9">
        <f t="shared" si="76"/>
        <v>0</v>
      </c>
      <c r="Y215">
        <f>IF(Positions!O214&lt;21,21-Positions!O214,0)</f>
        <v>0</v>
      </c>
      <c r="Z215">
        <f>(Positions!AH$22+1)-Positions!P214</f>
        <v>-89</v>
      </c>
      <c r="AC215" s="9">
        <f t="shared" si="77"/>
        <v>0</v>
      </c>
      <c r="AD215">
        <f>IF(Positions!U214&lt;21,21-Positions!U214,0)</f>
        <v>0</v>
      </c>
      <c r="AE215">
        <f>(Positions!AJ$22+1)-Positions!V214</f>
        <v>-98</v>
      </c>
      <c r="AJ215" s="9">
        <f t="shared" si="78"/>
        <v>0</v>
      </c>
      <c r="AK215">
        <f>IF(Positions!X214&lt;21,21-Positions!X214,0)</f>
        <v>0</v>
      </c>
      <c r="AL215">
        <f>(Positions!AK$22+1)-Positions!Y214</f>
        <v>-98</v>
      </c>
      <c r="AQ215" s="9">
        <f t="shared" si="79"/>
        <v>0</v>
      </c>
      <c r="AR215">
        <f>IF(Positions!AA214&lt;21,21-Positions!AA214,0)</f>
        <v>0</v>
      </c>
      <c r="AS215">
        <f>(Positions!AL$22+1)-Positions!AB214</f>
        <v>-98</v>
      </c>
      <c r="AX215" s="9">
        <f t="shared" si="80"/>
        <v>0</v>
      </c>
    </row>
    <row r="216" spans="1:50">
      <c r="A216" s="4" t="s">
        <v>695</v>
      </c>
      <c r="B216" s="5" t="s">
        <v>696</v>
      </c>
      <c r="C216">
        <f>IF(Positions!C215&lt;21,21-Positions!C215,0)</f>
        <v>0</v>
      </c>
      <c r="D216">
        <f>(Positions!AD$22+1)-Positions!D215</f>
        <v>-95</v>
      </c>
      <c r="I216" s="9">
        <f t="shared" si="66"/>
        <v>0</v>
      </c>
      <c r="J216">
        <f>IF(Positions!F215&lt;21,21-Positions!F215,0)</f>
        <v>0</v>
      </c>
      <c r="K216">
        <f>(Positions!AE$22+1)-Positions!G215</f>
        <v>1</v>
      </c>
      <c r="L216">
        <v>5</v>
      </c>
      <c r="N216" s="9">
        <f t="shared" si="74"/>
        <v>6</v>
      </c>
      <c r="O216">
        <f>IF(Positions!I215&lt;21,21-Positions!I215,0)</f>
        <v>0</v>
      </c>
      <c r="P216">
        <f>(Positions!AF$22+1)-Positions!J215</f>
        <v>-86</v>
      </c>
      <c r="S216" s="9">
        <f t="shared" si="75"/>
        <v>0</v>
      </c>
      <c r="T216">
        <f>IF(Positions!L215&lt;21,21-Positions!L215,0)</f>
        <v>0</v>
      </c>
      <c r="U216">
        <f>(Positions!AG$22+1)-Positions!M215</f>
        <v>-92</v>
      </c>
      <c r="X216" s="9">
        <f t="shared" si="76"/>
        <v>0</v>
      </c>
      <c r="Y216">
        <f>IF(Positions!O215&lt;21,21-Positions!O215,0)</f>
        <v>0</v>
      </c>
      <c r="Z216">
        <f>(Positions!AH$22+1)-Positions!P215</f>
        <v>-89</v>
      </c>
      <c r="AC216" s="9">
        <f t="shared" si="77"/>
        <v>0</v>
      </c>
      <c r="AD216">
        <f>IF(Positions!U215&lt;21,21-Positions!U215,0)</f>
        <v>0</v>
      </c>
      <c r="AE216">
        <f>(Positions!AJ$22+1)-Positions!V215</f>
        <v>-98</v>
      </c>
      <c r="AJ216" s="9">
        <f t="shared" si="78"/>
        <v>0</v>
      </c>
      <c r="AK216">
        <f>IF(Positions!X215&lt;21,21-Positions!X215,0)</f>
        <v>0</v>
      </c>
      <c r="AL216">
        <f>(Positions!AK$22+1)-Positions!Y215</f>
        <v>-98</v>
      </c>
      <c r="AQ216" s="9">
        <f t="shared" si="79"/>
        <v>0</v>
      </c>
      <c r="AR216">
        <f>IF(Positions!AA215&lt;21,21-Positions!AA215,0)</f>
        <v>0</v>
      </c>
      <c r="AS216">
        <f>(Positions!AL$22+1)-Positions!AB215</f>
        <v>-98</v>
      </c>
      <c r="AX216" s="9">
        <f t="shared" si="80"/>
        <v>0</v>
      </c>
    </row>
    <row r="217" spans="1:50">
      <c r="A217" s="4" t="s">
        <v>697</v>
      </c>
      <c r="B217" s="5" t="s">
        <v>692</v>
      </c>
      <c r="C217">
        <f>IF(Positions!C216&lt;21,21-Positions!C216,0)</f>
        <v>0</v>
      </c>
      <c r="D217">
        <f>(Positions!AD$22+1)-Positions!D216</f>
        <v>-95</v>
      </c>
      <c r="I217" s="9">
        <f t="shared" si="66"/>
        <v>0</v>
      </c>
      <c r="J217">
        <f>IF(Positions!F216&lt;21,21-Positions!F216,0)</f>
        <v>0</v>
      </c>
      <c r="K217">
        <f>(Positions!AE$22+1)-Positions!G216</f>
        <v>-93</v>
      </c>
      <c r="N217" s="9">
        <f t="shared" si="74"/>
        <v>0</v>
      </c>
      <c r="O217">
        <f>IF(Positions!I216&lt;21,21-Positions!I216,0)</f>
        <v>0</v>
      </c>
      <c r="P217">
        <f>(Positions!AF$22+1)-Positions!J216</f>
        <v>-86</v>
      </c>
      <c r="S217" s="9">
        <f t="shared" si="75"/>
        <v>0</v>
      </c>
      <c r="T217">
        <f>IF(Positions!L216&lt;21,21-Positions!L216,0)</f>
        <v>0</v>
      </c>
      <c r="U217">
        <f>(Positions!AG$22+1)-Positions!M216</f>
        <v>-92</v>
      </c>
      <c r="X217" s="9">
        <f t="shared" si="76"/>
        <v>0</v>
      </c>
      <c r="Y217">
        <f>IF(Positions!O216&lt;21,21-Positions!O216,0)</f>
        <v>0</v>
      </c>
      <c r="Z217">
        <f>(Positions!AH$22+1)-Positions!P216</f>
        <v>-89</v>
      </c>
      <c r="AC217" s="9">
        <f t="shared" si="77"/>
        <v>0</v>
      </c>
      <c r="AD217">
        <f>IF(Positions!U216&lt;21,21-Positions!U216,0)</f>
        <v>0</v>
      </c>
      <c r="AE217">
        <f>(Positions!AJ$22+1)-Positions!V216</f>
        <v>-98</v>
      </c>
      <c r="AJ217" s="9">
        <f t="shared" si="78"/>
        <v>0</v>
      </c>
      <c r="AK217">
        <f>IF(Positions!X216&lt;21,21-Positions!X216,0)</f>
        <v>0</v>
      </c>
      <c r="AL217">
        <f>(Positions!AK$22+1)-Positions!Y216</f>
        <v>-98</v>
      </c>
      <c r="AQ217" s="9">
        <f t="shared" si="79"/>
        <v>0</v>
      </c>
      <c r="AR217">
        <f>IF(Positions!AA216&lt;21,21-Positions!AA216,0)</f>
        <v>0</v>
      </c>
      <c r="AS217">
        <f>(Positions!AL$22+1)-Positions!AB216</f>
        <v>-98</v>
      </c>
      <c r="AX217" s="9">
        <f t="shared" si="80"/>
        <v>0</v>
      </c>
    </row>
    <row r="218" spans="1:50">
      <c r="A218" s="3" t="s">
        <v>698</v>
      </c>
      <c r="B218" s="2" t="s">
        <v>699</v>
      </c>
      <c r="C218">
        <f>IF(Positions!C217&lt;21,21-Positions!C217,0)</f>
        <v>0</v>
      </c>
      <c r="D218">
        <f>(Positions!AD$22+1)-Positions!D217</f>
        <v>-95</v>
      </c>
      <c r="I218" s="9">
        <f t="shared" si="66"/>
        <v>0</v>
      </c>
      <c r="J218">
        <f>IF(Positions!F217&lt;21,21-Positions!F217,0)</f>
        <v>0</v>
      </c>
      <c r="K218">
        <f>(Positions!AE$22+1)-Positions!G217</f>
        <v>-93</v>
      </c>
      <c r="N218" s="9">
        <f t="shared" si="74"/>
        <v>0</v>
      </c>
      <c r="O218">
        <f>IF(Positions!I217&lt;21,21-Positions!I217,0)</f>
        <v>0</v>
      </c>
      <c r="P218">
        <f>(Positions!AF$22+1)-Positions!J217</f>
        <v>-86</v>
      </c>
      <c r="S218" s="9">
        <f t="shared" si="75"/>
        <v>0</v>
      </c>
      <c r="T218">
        <f>IF(Positions!L217&lt;21,21-Positions!L217,0)</f>
        <v>0</v>
      </c>
      <c r="U218">
        <f>(Positions!AG$22+1)-Positions!M217</f>
        <v>-92</v>
      </c>
      <c r="X218" s="9">
        <f t="shared" si="76"/>
        <v>0</v>
      </c>
      <c r="Y218">
        <f>IF(Positions!O217&lt;21,21-Positions!O217,0)</f>
        <v>0</v>
      </c>
      <c r="Z218">
        <f>(Positions!AH$22+1)-Positions!P217</f>
        <v>-89</v>
      </c>
      <c r="AC218" s="9">
        <f t="shared" si="77"/>
        <v>0</v>
      </c>
      <c r="AD218">
        <f>IF(Positions!U217&lt;21,21-Positions!U217,0)</f>
        <v>0</v>
      </c>
      <c r="AE218">
        <f>(Positions!AJ$22+1)-Positions!V217</f>
        <v>-98</v>
      </c>
      <c r="AJ218" s="9">
        <f t="shared" si="78"/>
        <v>0</v>
      </c>
      <c r="AK218">
        <f>IF(Positions!X217&lt;21,21-Positions!X217,0)</f>
        <v>0</v>
      </c>
      <c r="AL218">
        <f>(Positions!AK$22+1)-Positions!Y217</f>
        <v>-98</v>
      </c>
      <c r="AQ218" s="9">
        <f t="shared" si="79"/>
        <v>0</v>
      </c>
      <c r="AR218">
        <f>IF(Positions!AA217&lt;21,21-Positions!AA217,0)</f>
        <v>0</v>
      </c>
      <c r="AS218">
        <f>(Positions!AL$22+1)-Positions!AB217</f>
        <v>-98</v>
      </c>
      <c r="AX218" s="9">
        <f t="shared" si="80"/>
        <v>0</v>
      </c>
    </row>
    <row r="219" spans="1:50">
      <c r="A219" s="3"/>
      <c r="B219" s="2"/>
      <c r="C219">
        <f>IF(Positions!C218&lt;21,21-Positions!C218,0)</f>
        <v>0</v>
      </c>
      <c r="D219">
        <f>(Positions!AD$22+1)-Positions!D218</f>
        <v>-95</v>
      </c>
      <c r="I219" s="9">
        <f t="shared" si="66"/>
        <v>0</v>
      </c>
      <c r="J219">
        <f>IF(Positions!F218&lt;21,21-Positions!F218,0)</f>
        <v>0</v>
      </c>
      <c r="K219">
        <f>(Positions!AE$22+1)-Positions!G218</f>
        <v>-93</v>
      </c>
      <c r="N219" s="9">
        <f t="shared" si="74"/>
        <v>0</v>
      </c>
      <c r="O219">
        <f>IF(Positions!I218&lt;21,21-Positions!I218,0)</f>
        <v>0</v>
      </c>
      <c r="P219">
        <f>(Positions!AF$22+1)-Positions!J218</f>
        <v>-86</v>
      </c>
      <c r="S219" s="9">
        <f t="shared" si="75"/>
        <v>0</v>
      </c>
      <c r="T219">
        <f>IF(Positions!L218&lt;21,21-Positions!L218,0)</f>
        <v>0</v>
      </c>
      <c r="U219">
        <f>(Positions!AG$22+1)-Positions!M218</f>
        <v>-92</v>
      </c>
      <c r="X219" s="9">
        <f t="shared" si="76"/>
        <v>0</v>
      </c>
      <c r="Y219">
        <f>IF(Positions!O218&lt;21,21-Positions!O218,0)</f>
        <v>0</v>
      </c>
      <c r="Z219">
        <f>(Positions!AH$22+1)-Positions!P218</f>
        <v>-89</v>
      </c>
      <c r="AC219" s="9">
        <f t="shared" si="77"/>
        <v>0</v>
      </c>
      <c r="AD219">
        <f>IF(Positions!U218&lt;21,21-Positions!U218,0)</f>
        <v>0</v>
      </c>
      <c r="AE219">
        <f>(Positions!AJ$22+1)-Positions!V218</f>
        <v>-98</v>
      </c>
      <c r="AJ219" s="9">
        <f t="shared" si="78"/>
        <v>0</v>
      </c>
      <c r="AK219">
        <f>IF(Positions!X218&lt;21,21-Positions!X218,0)</f>
        <v>0</v>
      </c>
      <c r="AL219">
        <f>(Positions!AK$22+1)-Positions!Y218</f>
        <v>-98</v>
      </c>
      <c r="AQ219" s="9">
        <f t="shared" si="79"/>
        <v>0</v>
      </c>
      <c r="AR219">
        <f>IF(Positions!AA218&lt;21,21-Positions!AA218,0)</f>
        <v>0</v>
      </c>
      <c r="AS219">
        <f>(Positions!AL$22+1)-Positions!AB218</f>
        <v>-98</v>
      </c>
      <c r="AX219" s="9">
        <f t="shared" si="80"/>
        <v>0</v>
      </c>
    </row>
    <row r="220" spans="1:50" s="46" customFormat="1">
      <c r="A220" s="62" t="s">
        <v>700</v>
      </c>
      <c r="B220" s="63" t="s">
        <v>701</v>
      </c>
      <c r="C220" s="46">
        <f>IF(Positions!C219&lt;21,21-Positions!C219,0)</f>
        <v>0</v>
      </c>
      <c r="D220" s="46">
        <f>(Positions!AD$18+1)-Positions!D219</f>
        <v>3</v>
      </c>
      <c r="F220" s="46">
        <v>3</v>
      </c>
      <c r="I220" s="44">
        <f t="shared" si="66"/>
        <v>6</v>
      </c>
      <c r="J220" s="46">
        <f>IF(Positions!F219&lt;21,21-Positions!F219,0)</f>
        <v>0</v>
      </c>
      <c r="K220" s="46">
        <f>(Positions!AE$22+1)-Positions!G219</f>
        <v>-93</v>
      </c>
      <c r="N220" s="44">
        <f t="shared" si="74"/>
        <v>0</v>
      </c>
      <c r="O220" s="46">
        <f>IF(Positions!I219&lt;21,21-Positions!I219,0)</f>
        <v>0</v>
      </c>
      <c r="P220" s="46">
        <f>(Positions!AF$22+1)-Positions!J219</f>
        <v>-86</v>
      </c>
      <c r="S220" s="44">
        <f t="shared" si="75"/>
        <v>0</v>
      </c>
      <c r="T220">
        <f>IF(Positions!L219&lt;21,21-Positions!L219,0)</f>
        <v>0</v>
      </c>
      <c r="U220" s="46">
        <f>(Positions!AG$22+1)-Positions!M219</f>
        <v>-92</v>
      </c>
      <c r="X220" s="44">
        <f t="shared" si="76"/>
        <v>0</v>
      </c>
      <c r="Y220">
        <f>IF(Positions!O219&lt;21,21-Positions!O219,0)</f>
        <v>0</v>
      </c>
      <c r="Z220" s="46">
        <f>(Positions!AH$22+1)-Positions!P219</f>
        <v>-89</v>
      </c>
      <c r="AC220" s="44">
        <f t="shared" si="77"/>
        <v>0</v>
      </c>
      <c r="AD220" s="46">
        <f>IF(Positions!U219&lt;21,21-Positions!U219,0)</f>
        <v>0</v>
      </c>
      <c r="AE220" s="46">
        <f>(Positions!AJ$22+1)-Positions!V219</f>
        <v>-98</v>
      </c>
      <c r="AJ220" s="44">
        <f t="shared" si="78"/>
        <v>0</v>
      </c>
      <c r="AK220" s="46">
        <f>IF(Positions!X219&lt;21,21-Positions!X219,0)</f>
        <v>0</v>
      </c>
      <c r="AL220" s="46">
        <f>(Positions!AK$22+1)-Positions!Y219</f>
        <v>-98</v>
      </c>
      <c r="AQ220" s="44">
        <f t="shared" si="79"/>
        <v>0</v>
      </c>
      <c r="AR220" s="46">
        <f>IF(Positions!AA219&lt;21,21-Positions!AA219,0)</f>
        <v>0</v>
      </c>
      <c r="AS220" s="46">
        <f>(Positions!AL$22+1)-Positions!AB219</f>
        <v>-98</v>
      </c>
      <c r="AX220" s="44">
        <f t="shared" si="80"/>
        <v>0</v>
      </c>
    </row>
    <row r="221" spans="1:50" s="1" customFormat="1">
      <c r="A221" s="68" t="s">
        <v>795</v>
      </c>
      <c r="B221" s="67" t="s">
        <v>794</v>
      </c>
      <c r="C221">
        <f>IF(Positions!C220&lt;21,21-Positions!C220,0)</f>
        <v>0</v>
      </c>
      <c r="D221" s="1">
        <f>(Positions!AD$22+1)-Positions!D220</f>
        <v>-95</v>
      </c>
      <c r="E221" s="8"/>
      <c r="F221" s="8"/>
      <c r="G221" s="8"/>
      <c r="H221" s="8"/>
      <c r="I221" s="9">
        <f t="shared" si="66"/>
        <v>0</v>
      </c>
      <c r="J221">
        <f>IF(Positions!F220&lt;21,21-Positions!F220,0)</f>
        <v>0</v>
      </c>
      <c r="K221" s="1">
        <f>(Positions!AE$22+1)-Positions!G220</f>
        <v>-93</v>
      </c>
      <c r="L221" s="8"/>
      <c r="M221" s="8"/>
      <c r="N221" s="10">
        <f t="shared" si="74"/>
        <v>0</v>
      </c>
      <c r="O221">
        <f>IF(Positions!I220&lt;21,21-Positions!I220,0)</f>
        <v>0</v>
      </c>
      <c r="P221" s="1">
        <f>(Positions!AF$22+1)-Positions!J220</f>
        <v>-86</v>
      </c>
      <c r="Q221" s="8"/>
      <c r="R221" s="8"/>
      <c r="S221" s="10">
        <f t="shared" si="75"/>
        <v>0</v>
      </c>
      <c r="T221">
        <f>IF(Positions!L220&lt;21,21-Positions!L220,0)</f>
        <v>0</v>
      </c>
      <c r="U221">
        <f>(Positions!AG$22+1)-Positions!M220</f>
        <v>-92</v>
      </c>
      <c r="X221" s="10">
        <f t="shared" si="76"/>
        <v>0</v>
      </c>
      <c r="Y221">
        <f>IF(Positions!O220&lt;21,21-Positions!O220,0)</f>
        <v>9</v>
      </c>
      <c r="Z221">
        <f>(Positions!AH$22+1)-Positions!P220</f>
        <v>6</v>
      </c>
      <c r="AA221" s="1">
        <v>5</v>
      </c>
      <c r="AC221" s="10">
        <f t="shared" si="77"/>
        <v>20</v>
      </c>
      <c r="AD221">
        <f>IF(Positions!U220&lt;21,21-Positions!U220,0)</f>
        <v>0</v>
      </c>
      <c r="AE221">
        <f>(Positions!AJ$22+1)-Positions!V220</f>
        <v>-98</v>
      </c>
      <c r="AJ221" s="10">
        <f t="shared" si="78"/>
        <v>0</v>
      </c>
      <c r="AK221">
        <f>IF(Positions!X220&lt;21,21-Positions!X220,0)</f>
        <v>0</v>
      </c>
      <c r="AL221">
        <f>(Positions!AK$22+1)-Positions!Y220</f>
        <v>-98</v>
      </c>
      <c r="AQ221" s="10">
        <f t="shared" si="79"/>
        <v>0</v>
      </c>
      <c r="AR221">
        <f>IF(Positions!AA220&lt;21,21-Positions!AA220,0)</f>
        <v>0</v>
      </c>
      <c r="AS221">
        <f>(Positions!AL$22+1)-Positions!AB220</f>
        <v>-98</v>
      </c>
      <c r="AX221" s="10">
        <f t="shared" si="80"/>
        <v>0</v>
      </c>
    </row>
  </sheetData>
  <pageMargins left="0.69930555555555596" right="0.69930555555555596" top="0.75" bottom="0.75" header="0.3" footer="0.3"/>
  <pageSetup paperSize="9"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Teams</vt:lpstr>
      <vt:lpstr>Runners</vt:lpstr>
      <vt:lpstr>MATHS</vt:lpstr>
      <vt:lpstr>Positions</vt:lpstr>
      <vt:lpstr>Results</vt:lpstr>
      <vt:lpstr>Neat</vt:lpstr>
      <vt:lpstr>Sheet1</vt:lpstr>
      <vt:lpstr>Codes Used</vt:lpstr>
      <vt:lpstr>Bonus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cp:lastPrinted>2015-11-10T12:06:18Z</cp:lastPrinted>
  <dcterms:created xsi:type="dcterms:W3CDTF">2015-10-21T14:21:35Z</dcterms:created>
  <dcterms:modified xsi:type="dcterms:W3CDTF">2015-11-29T21:23:51Z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