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khookway/Documents/2019.20/Results/TAC Boxing Day Handicap 26122019/"/>
    </mc:Choice>
  </mc:AlternateContent>
  <xr:revisionPtr revIDLastSave="0" documentId="8_{329DDC1A-7E66-C646-BA93-1D103834E72A}" xr6:coauthVersionLast="45" xr6:coauthVersionMax="45" xr10:uidLastSave="{00000000-0000-0000-0000-000000000000}"/>
  <bookViews>
    <workbookView xWindow="120" yWindow="460" windowWidth="24740" windowHeight="18840" activeTab="4" xr2:uid="{00000000-000D-0000-FFFF-FFFF00000000}"/>
  </bookViews>
  <sheets>
    <sheet name="Entry Liist" sheetId="3" r:id="rId1"/>
    <sheet name="Sorted by handicap time" sheetId="2" r:id="rId2"/>
    <sheet name="Start List Sorted by Surname" sheetId="5" r:id="rId3"/>
    <sheet name="Results by Time" sheetId="1" r:id="rId4"/>
    <sheet name="Results by finishing order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3" i="4" l="1"/>
  <c r="E59" i="4"/>
  <c r="C59" i="4"/>
  <c r="B59" i="4"/>
  <c r="A59" i="4"/>
  <c r="E71" i="4"/>
  <c r="C71" i="4"/>
  <c r="B71" i="4"/>
  <c r="A71" i="4"/>
  <c r="E8" i="4"/>
  <c r="C8" i="4"/>
  <c r="B8" i="4"/>
  <c r="A8" i="4"/>
  <c r="E63" i="4"/>
  <c r="C63" i="4"/>
  <c r="B63" i="4"/>
  <c r="A63" i="4"/>
  <c r="E62" i="4"/>
  <c r="C62" i="4"/>
  <c r="B62" i="4"/>
  <c r="A62" i="4"/>
  <c r="E33" i="4"/>
  <c r="C33" i="4"/>
  <c r="B33" i="4"/>
  <c r="A33" i="4"/>
  <c r="E10" i="4"/>
  <c r="C10" i="4"/>
  <c r="B10" i="4"/>
  <c r="A10" i="4"/>
  <c r="E40" i="4"/>
  <c r="C40" i="4"/>
  <c r="B40" i="4"/>
  <c r="A40" i="4"/>
  <c r="E20" i="4"/>
  <c r="C20" i="4"/>
  <c r="B20" i="4"/>
  <c r="A20" i="4"/>
  <c r="E49" i="4"/>
  <c r="C49" i="4"/>
  <c r="B49" i="4"/>
  <c r="A49" i="4"/>
  <c r="E21" i="4"/>
  <c r="C21" i="4"/>
  <c r="B21" i="4"/>
  <c r="A21" i="4"/>
  <c r="E46" i="4"/>
  <c r="C46" i="4"/>
  <c r="B46" i="4"/>
  <c r="A46" i="4"/>
  <c r="E13" i="4"/>
  <c r="C13" i="4"/>
  <c r="B13" i="4"/>
  <c r="A13" i="4"/>
  <c r="E65" i="4"/>
  <c r="C65" i="4"/>
  <c r="B65" i="4"/>
  <c r="A65" i="4"/>
  <c r="E18" i="4"/>
  <c r="C18" i="4"/>
  <c r="B18" i="4"/>
  <c r="A18" i="4"/>
  <c r="E35" i="4"/>
  <c r="C35" i="4"/>
  <c r="B35" i="4"/>
  <c r="A35" i="4"/>
  <c r="E17" i="4"/>
  <c r="C17" i="4"/>
  <c r="B17" i="4"/>
  <c r="A17" i="4"/>
  <c r="E74" i="4"/>
  <c r="C74" i="4"/>
  <c r="B74" i="4"/>
  <c r="A74" i="4"/>
  <c r="E70" i="4"/>
  <c r="C70" i="4"/>
  <c r="B70" i="4"/>
  <c r="A70" i="4"/>
  <c r="E30" i="4"/>
  <c r="C30" i="4"/>
  <c r="B30" i="4"/>
  <c r="A30" i="4"/>
  <c r="E32" i="4"/>
  <c r="C32" i="4"/>
  <c r="B32" i="4"/>
  <c r="A32" i="4"/>
  <c r="E54" i="4"/>
  <c r="C54" i="4"/>
  <c r="B54" i="4"/>
  <c r="A54" i="4"/>
  <c r="E38" i="4"/>
  <c r="C38" i="4"/>
  <c r="B38" i="4"/>
  <c r="A38" i="4"/>
  <c r="E31" i="4"/>
  <c r="C31" i="4"/>
  <c r="B31" i="4"/>
  <c r="A31" i="4"/>
  <c r="E45" i="4"/>
  <c r="C45" i="4"/>
  <c r="B45" i="4"/>
  <c r="A45" i="4"/>
  <c r="E57" i="4"/>
  <c r="C57" i="4"/>
  <c r="B57" i="4"/>
  <c r="A57" i="4"/>
  <c r="E27" i="4"/>
  <c r="C27" i="4"/>
  <c r="B27" i="4"/>
  <c r="A27" i="4"/>
  <c r="E53" i="4"/>
  <c r="C53" i="4"/>
  <c r="B53" i="4"/>
  <c r="A53" i="4"/>
  <c r="E42" i="4"/>
  <c r="C42" i="4"/>
  <c r="B42" i="4"/>
  <c r="A42" i="4"/>
  <c r="E41" i="4"/>
  <c r="C41" i="4"/>
  <c r="B41" i="4"/>
  <c r="A41" i="4"/>
  <c r="E47" i="4"/>
  <c r="C47" i="4"/>
  <c r="B47" i="4"/>
  <c r="A47" i="4"/>
  <c r="E15" i="4"/>
  <c r="C15" i="4"/>
  <c r="B15" i="4"/>
  <c r="A15" i="4"/>
  <c r="E34" i="4"/>
  <c r="C34" i="4"/>
  <c r="B34" i="4"/>
  <c r="A34" i="4"/>
  <c r="E66" i="4"/>
  <c r="C66" i="4"/>
  <c r="B66" i="4"/>
  <c r="A66" i="4"/>
  <c r="E50" i="4"/>
  <c r="C50" i="4"/>
  <c r="B50" i="4"/>
  <c r="A50" i="4"/>
  <c r="E19" i="4"/>
  <c r="C19" i="4"/>
  <c r="B19" i="4"/>
  <c r="A19" i="4"/>
  <c r="E56" i="4"/>
  <c r="C56" i="4"/>
  <c r="B56" i="4"/>
  <c r="A56" i="4"/>
  <c r="E39" i="4"/>
  <c r="C39" i="4"/>
  <c r="B39" i="4"/>
  <c r="A39" i="4"/>
  <c r="E68" i="4"/>
  <c r="C68" i="4"/>
  <c r="B68" i="4"/>
  <c r="A68" i="4"/>
  <c r="E23" i="4"/>
  <c r="C23" i="4"/>
  <c r="B23" i="4"/>
  <c r="A23" i="4"/>
  <c r="E25" i="4"/>
  <c r="C25" i="4"/>
  <c r="B25" i="4"/>
  <c r="A25" i="4"/>
  <c r="E67" i="4"/>
  <c r="C67" i="4"/>
  <c r="B67" i="4"/>
  <c r="A67" i="4"/>
  <c r="E72" i="4"/>
  <c r="C72" i="4"/>
  <c r="B72" i="4"/>
  <c r="A72" i="4"/>
  <c r="E44" i="4"/>
  <c r="C44" i="4"/>
  <c r="B44" i="4"/>
  <c r="A44" i="4"/>
  <c r="E16" i="4"/>
  <c r="C16" i="4"/>
  <c r="B16" i="4"/>
  <c r="A16" i="4"/>
  <c r="E12" i="4"/>
  <c r="C12" i="4"/>
  <c r="B12" i="4"/>
  <c r="A12" i="4"/>
  <c r="F73" i="4"/>
  <c r="C73" i="4"/>
  <c r="B73" i="4"/>
  <c r="A73" i="4"/>
  <c r="E43" i="4"/>
  <c r="C43" i="4"/>
  <c r="B43" i="4"/>
  <c r="A43" i="4"/>
  <c r="E60" i="4"/>
  <c r="C60" i="4"/>
  <c r="B60" i="4"/>
  <c r="A60" i="4"/>
  <c r="E58" i="4"/>
  <c r="C58" i="4"/>
  <c r="B58" i="4"/>
  <c r="A58" i="4"/>
  <c r="E9" i="4"/>
  <c r="C9" i="4"/>
  <c r="B9" i="4"/>
  <c r="A9" i="4"/>
  <c r="E61" i="4"/>
  <c r="C61" i="4"/>
  <c r="B61" i="4"/>
  <c r="A61" i="4"/>
  <c r="E55" i="4"/>
  <c r="C55" i="4"/>
  <c r="B55" i="4"/>
  <c r="A55" i="4"/>
  <c r="E7" i="4"/>
  <c r="C7" i="4"/>
  <c r="B7" i="4"/>
  <c r="A7" i="4"/>
  <c r="E24" i="4"/>
  <c r="C24" i="4"/>
  <c r="B24" i="4"/>
  <c r="A24" i="4"/>
  <c r="E26" i="4"/>
  <c r="C26" i="4"/>
  <c r="B26" i="4"/>
  <c r="A26" i="4"/>
  <c r="E64" i="4"/>
  <c r="C64" i="4"/>
  <c r="B64" i="4"/>
  <c r="A64" i="4"/>
  <c r="E51" i="4"/>
  <c r="C51" i="4"/>
  <c r="B51" i="4"/>
  <c r="A51" i="4"/>
  <c r="E28" i="4"/>
  <c r="C28" i="4"/>
  <c r="B28" i="4"/>
  <c r="A28" i="4"/>
  <c r="E29" i="4"/>
  <c r="C29" i="4"/>
  <c r="B29" i="4"/>
  <c r="A29" i="4"/>
  <c r="E22" i="4"/>
  <c r="C22" i="4"/>
  <c r="B22" i="4"/>
  <c r="A22" i="4"/>
  <c r="E37" i="4"/>
  <c r="C37" i="4"/>
  <c r="B37" i="4"/>
  <c r="A37" i="4"/>
  <c r="E14" i="4"/>
  <c r="C14" i="4"/>
  <c r="B14" i="4"/>
  <c r="A14" i="4"/>
  <c r="E48" i="4"/>
  <c r="C48" i="4"/>
  <c r="B48" i="4"/>
  <c r="A48" i="4"/>
  <c r="E69" i="4"/>
  <c r="C69" i="4"/>
  <c r="B69" i="4"/>
  <c r="A69" i="4"/>
  <c r="E11" i="4"/>
  <c r="C11" i="4"/>
  <c r="B11" i="4"/>
  <c r="A11" i="4"/>
  <c r="E36" i="4"/>
  <c r="C36" i="4"/>
  <c r="B36" i="4"/>
  <c r="A36" i="4"/>
  <c r="E62" i="1"/>
  <c r="C62" i="1"/>
  <c r="B62" i="1"/>
  <c r="A62" i="1"/>
  <c r="E71" i="1"/>
  <c r="C71" i="1"/>
  <c r="B71" i="1"/>
  <c r="A71" i="1"/>
  <c r="E10" i="1"/>
  <c r="C10" i="1"/>
  <c r="B10" i="1"/>
  <c r="A10" i="1"/>
  <c r="E46" i="1"/>
  <c r="C46" i="1"/>
  <c r="B46" i="1"/>
  <c r="A46" i="1"/>
  <c r="E51" i="1"/>
  <c r="C51" i="1"/>
  <c r="B51" i="1"/>
  <c r="A51" i="1"/>
  <c r="E58" i="1"/>
  <c r="C58" i="1"/>
  <c r="B58" i="1"/>
  <c r="A58" i="1"/>
  <c r="E8" i="1"/>
  <c r="C8" i="1"/>
  <c r="B8" i="1"/>
  <c r="A8" i="1"/>
  <c r="E24" i="1"/>
  <c r="C24" i="1"/>
  <c r="B24" i="1"/>
  <c r="A24" i="1"/>
  <c r="E39" i="1"/>
  <c r="C39" i="1"/>
  <c r="B39" i="1"/>
  <c r="A39" i="1"/>
  <c r="E42" i="1"/>
  <c r="C42" i="1"/>
  <c r="B42" i="1"/>
  <c r="A42" i="1"/>
  <c r="E16" i="1"/>
  <c r="C16" i="1"/>
  <c r="B16" i="1"/>
  <c r="A16" i="1"/>
  <c r="E35" i="1"/>
  <c r="C35" i="1"/>
  <c r="B35" i="1"/>
  <c r="A35" i="1"/>
  <c r="E9" i="1"/>
  <c r="C9" i="1"/>
  <c r="B9" i="1"/>
  <c r="A9" i="1"/>
  <c r="E52" i="1"/>
  <c r="C52" i="1"/>
  <c r="B52" i="1"/>
  <c r="A52" i="1"/>
  <c r="E11" i="1"/>
  <c r="C11" i="1"/>
  <c r="B11" i="1"/>
  <c r="A11" i="1"/>
  <c r="E15" i="1"/>
  <c r="C15" i="1"/>
  <c r="B15" i="1"/>
  <c r="A15" i="1"/>
  <c r="E56" i="1"/>
  <c r="C56" i="1"/>
  <c r="B56" i="1"/>
  <c r="A56" i="1"/>
  <c r="E74" i="1"/>
  <c r="C74" i="1"/>
  <c r="B74" i="1"/>
  <c r="A74" i="1"/>
  <c r="E47" i="1"/>
  <c r="C47" i="1"/>
  <c r="B47" i="1"/>
  <c r="A47" i="1"/>
  <c r="E40" i="1"/>
  <c r="C40" i="1"/>
  <c r="B40" i="1"/>
  <c r="A40" i="1"/>
  <c r="E53" i="1"/>
  <c r="C53" i="1"/>
  <c r="B53" i="1"/>
  <c r="A53" i="1"/>
  <c r="E31" i="1"/>
  <c r="C31" i="1"/>
  <c r="B31" i="1"/>
  <c r="A31" i="1"/>
  <c r="E37" i="1"/>
  <c r="C37" i="1"/>
  <c r="B37" i="1"/>
  <c r="A37" i="1"/>
  <c r="E18" i="1"/>
  <c r="C18" i="1"/>
  <c r="B18" i="1"/>
  <c r="A18" i="1"/>
  <c r="E30" i="1"/>
  <c r="C30" i="1"/>
  <c r="B30" i="1"/>
  <c r="A30" i="1"/>
  <c r="E63" i="1"/>
  <c r="C63" i="1"/>
  <c r="B63" i="1"/>
  <c r="A63" i="1"/>
  <c r="E45" i="1"/>
  <c r="C45" i="1"/>
  <c r="B45" i="1"/>
  <c r="A45" i="1"/>
  <c r="E55" i="1"/>
  <c r="C55" i="1"/>
  <c r="B55" i="1"/>
  <c r="A55" i="1"/>
  <c r="E59" i="1"/>
  <c r="C59" i="1"/>
  <c r="B59" i="1"/>
  <c r="A59" i="1"/>
  <c r="E61" i="1"/>
  <c r="C61" i="1"/>
  <c r="B61" i="1"/>
  <c r="A61" i="1"/>
  <c r="E44" i="1"/>
  <c r="C44" i="1"/>
  <c r="B44" i="1"/>
  <c r="A44" i="1"/>
  <c r="E48" i="1"/>
  <c r="C48" i="1"/>
  <c r="B48" i="1"/>
  <c r="A48" i="1"/>
  <c r="E20" i="1"/>
  <c r="C20" i="1"/>
  <c r="B20" i="1"/>
  <c r="A20" i="1"/>
  <c r="E66" i="1"/>
  <c r="C66" i="1"/>
  <c r="B66" i="1"/>
  <c r="A66" i="1"/>
  <c r="E54" i="1"/>
  <c r="C54" i="1"/>
  <c r="B54" i="1"/>
  <c r="A54" i="1"/>
  <c r="E13" i="1"/>
  <c r="C13" i="1"/>
  <c r="B13" i="1"/>
  <c r="A13" i="1"/>
  <c r="E67" i="1"/>
  <c r="C67" i="1"/>
  <c r="B67" i="1"/>
  <c r="A67" i="1"/>
  <c r="E33" i="1"/>
  <c r="C33" i="1"/>
  <c r="B33" i="1"/>
  <c r="A33" i="1"/>
  <c r="E69" i="1"/>
  <c r="C69" i="1"/>
  <c r="B69" i="1"/>
  <c r="A69" i="1"/>
  <c r="E43" i="1"/>
  <c r="C43" i="1"/>
  <c r="B43" i="1"/>
  <c r="A43" i="1"/>
  <c r="E32" i="1"/>
  <c r="C32" i="1"/>
  <c r="B32" i="1"/>
  <c r="A32" i="1"/>
  <c r="E57" i="1"/>
  <c r="C57" i="1"/>
  <c r="B57" i="1"/>
  <c r="A57" i="1"/>
  <c r="E72" i="1"/>
  <c r="C72" i="1"/>
  <c r="B72" i="1"/>
  <c r="A72" i="1"/>
  <c r="E38" i="1"/>
  <c r="C38" i="1"/>
  <c r="B38" i="1"/>
  <c r="A38" i="1"/>
  <c r="E25" i="1"/>
  <c r="C25" i="1"/>
  <c r="B25" i="1"/>
  <c r="A25" i="1"/>
  <c r="E22" i="1"/>
  <c r="C22" i="1"/>
  <c r="B22" i="1"/>
  <c r="A22" i="1"/>
  <c r="F73" i="1"/>
  <c r="E73" i="1"/>
  <c r="C73" i="1"/>
  <c r="B73" i="1"/>
  <c r="A73" i="1"/>
  <c r="E27" i="1"/>
  <c r="C27" i="1"/>
  <c r="B27" i="1"/>
  <c r="A27" i="1"/>
  <c r="E49" i="1"/>
  <c r="C49" i="1"/>
  <c r="B49" i="1"/>
  <c r="A49" i="1"/>
  <c r="E65" i="1"/>
  <c r="C65" i="1"/>
  <c r="B65" i="1"/>
  <c r="A65" i="1"/>
  <c r="E19" i="1"/>
  <c r="C19" i="1"/>
  <c r="B19" i="1"/>
  <c r="A19" i="1"/>
  <c r="E60" i="1"/>
  <c r="C60" i="1"/>
  <c r="B60" i="1"/>
  <c r="A60" i="1"/>
  <c r="E36" i="1"/>
  <c r="C36" i="1"/>
  <c r="B36" i="1"/>
  <c r="A36" i="1"/>
  <c r="E7" i="1"/>
  <c r="C7" i="1"/>
  <c r="B7" i="1"/>
  <c r="A7" i="1"/>
  <c r="E17" i="1"/>
  <c r="C17" i="1"/>
  <c r="B17" i="1"/>
  <c r="A17" i="1"/>
  <c r="E12" i="1"/>
  <c r="C12" i="1"/>
  <c r="B12" i="1"/>
  <c r="A12" i="1"/>
  <c r="E68" i="1"/>
  <c r="C68" i="1"/>
  <c r="B68" i="1"/>
  <c r="A68" i="1"/>
  <c r="E21" i="1"/>
  <c r="C21" i="1"/>
  <c r="B21" i="1"/>
  <c r="A21" i="1"/>
  <c r="E14" i="1"/>
  <c r="C14" i="1"/>
  <c r="B14" i="1"/>
  <c r="A14" i="1"/>
  <c r="E50" i="1"/>
  <c r="C50" i="1"/>
  <c r="B50" i="1"/>
  <c r="A50" i="1"/>
  <c r="E28" i="1"/>
  <c r="C28" i="1"/>
  <c r="B28" i="1"/>
  <c r="A28" i="1"/>
  <c r="E64" i="1"/>
  <c r="C64" i="1"/>
  <c r="B64" i="1"/>
  <c r="A64" i="1"/>
  <c r="E23" i="1"/>
  <c r="C23" i="1"/>
  <c r="B23" i="1"/>
  <c r="A23" i="1"/>
  <c r="E41" i="1"/>
  <c r="C41" i="1"/>
  <c r="B41" i="1"/>
  <c r="A41" i="1"/>
  <c r="E70" i="1"/>
  <c r="C70" i="1"/>
  <c r="B70" i="1"/>
  <c r="A70" i="1"/>
  <c r="E34" i="1"/>
  <c r="C34" i="1"/>
  <c r="B34" i="1"/>
  <c r="A34" i="1"/>
  <c r="E26" i="1"/>
  <c r="C26" i="1"/>
  <c r="B26" i="1"/>
  <c r="A26" i="1"/>
  <c r="C74" i="5"/>
  <c r="B74" i="5"/>
  <c r="A74" i="5"/>
  <c r="C73" i="5"/>
  <c r="B73" i="5"/>
  <c r="A73" i="5"/>
  <c r="C72" i="5"/>
  <c r="B72" i="5"/>
  <c r="A72" i="5"/>
  <c r="C71" i="5"/>
  <c r="B71" i="5"/>
  <c r="A71" i="5"/>
  <c r="C70" i="5"/>
  <c r="B70" i="5"/>
  <c r="A70" i="5"/>
  <c r="C69" i="5"/>
  <c r="B69" i="5"/>
  <c r="A69" i="5"/>
  <c r="C68" i="5"/>
  <c r="B68" i="5"/>
  <c r="A68" i="5"/>
  <c r="C67" i="5"/>
  <c r="B67" i="5"/>
  <c r="A67" i="5"/>
  <c r="C66" i="5"/>
  <c r="B66" i="5"/>
  <c r="A66" i="5"/>
  <c r="C65" i="5"/>
  <c r="B65" i="5"/>
  <c r="A65" i="5"/>
  <c r="C64" i="5"/>
  <c r="B64" i="5"/>
  <c r="A64" i="5"/>
  <c r="C63" i="5"/>
  <c r="B63" i="5"/>
  <c r="A63" i="5"/>
  <c r="C62" i="5"/>
  <c r="B62" i="5"/>
  <c r="A62" i="5"/>
  <c r="C61" i="5"/>
  <c r="B61" i="5"/>
  <c r="A61" i="5"/>
  <c r="C60" i="5"/>
  <c r="B60" i="5"/>
  <c r="A60" i="5"/>
  <c r="C59" i="5"/>
  <c r="B59" i="5"/>
  <c r="A59" i="5"/>
  <c r="C58" i="5"/>
  <c r="B58" i="5"/>
  <c r="A58" i="5"/>
  <c r="C57" i="5"/>
  <c r="B57" i="5"/>
  <c r="A57" i="5"/>
  <c r="C56" i="5"/>
  <c r="B56" i="5"/>
  <c r="A56" i="5"/>
  <c r="C55" i="5"/>
  <c r="B55" i="5"/>
  <c r="A55" i="5"/>
  <c r="C54" i="5"/>
  <c r="B54" i="5"/>
  <c r="A54" i="5"/>
  <c r="C53" i="5"/>
  <c r="B53" i="5"/>
  <c r="A53" i="5"/>
  <c r="C52" i="5"/>
  <c r="B52" i="5"/>
  <c r="A52" i="5"/>
  <c r="C51" i="5"/>
  <c r="B51" i="5"/>
  <c r="A51" i="5"/>
  <c r="C50" i="5"/>
  <c r="B50" i="5"/>
  <c r="A50" i="5"/>
  <c r="C49" i="5"/>
  <c r="B49" i="5"/>
  <c r="A49" i="5"/>
  <c r="C48" i="5"/>
  <c r="B48" i="5"/>
  <c r="A48" i="5"/>
  <c r="C47" i="5"/>
  <c r="B47" i="5"/>
  <c r="A47" i="5"/>
  <c r="C46" i="5"/>
  <c r="B46" i="5"/>
  <c r="A46" i="5"/>
  <c r="C45" i="5"/>
  <c r="B45" i="5"/>
  <c r="A45" i="5"/>
  <c r="C44" i="5"/>
  <c r="B44" i="5"/>
  <c r="A44" i="5"/>
  <c r="C43" i="5"/>
  <c r="B43" i="5"/>
  <c r="A43" i="5"/>
  <c r="C42" i="5"/>
  <c r="B42" i="5"/>
  <c r="A42" i="5"/>
  <c r="C41" i="5"/>
  <c r="B41" i="5"/>
  <c r="A41" i="5"/>
  <c r="C40" i="5"/>
  <c r="B40" i="5"/>
  <c r="A40" i="5"/>
  <c r="C39" i="5"/>
  <c r="B39" i="5"/>
  <c r="A39" i="5"/>
  <c r="C38" i="5"/>
  <c r="B38" i="5"/>
  <c r="A38" i="5"/>
  <c r="C37" i="5"/>
  <c r="B37" i="5"/>
  <c r="A37" i="5"/>
  <c r="C36" i="5"/>
  <c r="B36" i="5"/>
  <c r="A36" i="5"/>
  <c r="C35" i="5"/>
  <c r="B35" i="5"/>
  <c r="A35" i="5"/>
  <c r="C34" i="5"/>
  <c r="B34" i="5"/>
  <c r="A34" i="5"/>
  <c r="C33" i="5"/>
  <c r="B33" i="5"/>
  <c r="A33" i="5"/>
  <c r="C32" i="5"/>
  <c r="B32" i="5"/>
  <c r="A32" i="5"/>
  <c r="C31" i="5"/>
  <c r="B31" i="5"/>
  <c r="A31" i="5"/>
  <c r="C30" i="5"/>
  <c r="B30" i="5"/>
  <c r="A30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C17" i="5"/>
  <c r="B17" i="5"/>
  <c r="A17" i="5"/>
  <c r="C16" i="5"/>
  <c r="B16" i="5"/>
  <c r="A16" i="5"/>
  <c r="C15" i="5"/>
  <c r="B15" i="5"/>
  <c r="A15" i="5"/>
  <c r="C14" i="5"/>
  <c r="B14" i="5"/>
  <c r="A14" i="5"/>
  <c r="C13" i="5"/>
  <c r="B13" i="5"/>
  <c r="A13" i="5"/>
  <c r="C12" i="5"/>
  <c r="B12" i="5"/>
  <c r="A12" i="5"/>
  <c r="C11" i="5"/>
  <c r="B11" i="5"/>
  <c r="A11" i="5"/>
  <c r="C10" i="5"/>
  <c r="B10" i="5"/>
  <c r="A10" i="5"/>
  <c r="C9" i="5"/>
  <c r="B9" i="5"/>
  <c r="A9" i="5"/>
  <c r="C8" i="5"/>
  <c r="B8" i="5"/>
  <c r="A8" i="5"/>
  <c r="C74" i="2"/>
  <c r="B74" i="2"/>
  <c r="A74" i="2"/>
  <c r="C73" i="2"/>
  <c r="B73" i="2"/>
  <c r="A73" i="2"/>
  <c r="C72" i="2"/>
  <c r="B72" i="2"/>
  <c r="A72" i="2"/>
  <c r="C71" i="2"/>
  <c r="B71" i="2"/>
  <c r="A71" i="2"/>
  <c r="C70" i="2"/>
  <c r="B70" i="2"/>
  <c r="A70" i="2"/>
  <c r="C69" i="2"/>
  <c r="B69" i="2"/>
  <c r="A69" i="2"/>
  <c r="C68" i="2"/>
  <c r="B68" i="2"/>
  <c r="A68" i="2"/>
  <c r="C67" i="2"/>
  <c r="B67" i="2"/>
  <c r="A67" i="2"/>
  <c r="C66" i="2"/>
  <c r="B66" i="2"/>
  <c r="A66" i="2"/>
  <c r="C65" i="2"/>
  <c r="B65" i="2"/>
  <c r="A65" i="2"/>
  <c r="C64" i="2"/>
  <c r="B64" i="2"/>
  <c r="A64" i="2"/>
  <c r="C63" i="2"/>
  <c r="B63" i="2"/>
  <c r="A63" i="2"/>
  <c r="C62" i="2"/>
  <c r="B62" i="2"/>
  <c r="A62" i="2"/>
  <c r="C61" i="2"/>
  <c r="B61" i="2"/>
  <c r="A61" i="2"/>
  <c r="C60" i="2"/>
  <c r="B60" i="2"/>
  <c r="A60" i="2"/>
  <c r="C59" i="2"/>
  <c r="B59" i="2"/>
  <c r="A59" i="2"/>
  <c r="C58" i="2"/>
  <c r="B58" i="2"/>
  <c r="A58" i="2"/>
  <c r="C57" i="2"/>
  <c r="B57" i="2"/>
  <c r="A57" i="2"/>
  <c r="C56" i="2"/>
  <c r="B56" i="2"/>
  <c r="A56" i="2"/>
  <c r="C55" i="2"/>
  <c r="B55" i="2"/>
  <c r="A55" i="2"/>
  <c r="C54" i="2"/>
  <c r="B54" i="2"/>
  <c r="A54" i="2"/>
  <c r="C53" i="2"/>
  <c r="B53" i="2"/>
  <c r="A53" i="2"/>
  <c r="C52" i="2"/>
  <c r="B52" i="2"/>
  <c r="A52" i="2"/>
  <c r="C51" i="2"/>
  <c r="B51" i="2"/>
  <c r="A51" i="2"/>
  <c r="C50" i="2"/>
  <c r="B50" i="2"/>
  <c r="A50" i="2"/>
  <c r="C49" i="2"/>
  <c r="B49" i="2"/>
  <c r="A49" i="2"/>
  <c r="C48" i="2"/>
  <c r="B48" i="2"/>
  <c r="A48" i="2"/>
  <c r="C47" i="2"/>
  <c r="B47" i="2"/>
  <c r="A47" i="2"/>
  <c r="C46" i="2"/>
  <c r="B46" i="2"/>
  <c r="A46" i="2"/>
  <c r="C45" i="2"/>
  <c r="B45" i="2"/>
  <c r="A45" i="2"/>
  <c r="C44" i="2"/>
  <c r="B44" i="2"/>
  <c r="A44" i="2"/>
  <c r="C43" i="2"/>
  <c r="B43" i="2"/>
  <c r="A43" i="2"/>
  <c r="C42" i="2"/>
  <c r="B42" i="2"/>
  <c r="A42" i="2"/>
  <c r="C41" i="2"/>
  <c r="B41" i="2"/>
  <c r="A41" i="2"/>
  <c r="C40" i="2"/>
  <c r="B40" i="2"/>
  <c r="A40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C13" i="2"/>
  <c r="B13" i="2"/>
  <c r="A13" i="2"/>
  <c r="C12" i="2"/>
  <c r="B12" i="2"/>
  <c r="A12" i="2"/>
  <c r="C11" i="2"/>
  <c r="B11" i="2"/>
  <c r="A11" i="2"/>
  <c r="C10" i="2"/>
  <c r="B10" i="2"/>
  <c r="A10" i="2"/>
  <c r="C9" i="2"/>
  <c r="B9" i="2"/>
  <c r="A9" i="2"/>
  <c r="C8" i="2"/>
  <c r="B8" i="2"/>
  <c r="A8" i="2"/>
  <c r="C52" i="4"/>
  <c r="C29" i="1"/>
  <c r="C7" i="5"/>
  <c r="C7" i="2"/>
  <c r="B7" i="5" l="1"/>
  <c r="A7" i="5"/>
  <c r="G7" i="4" l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E52" i="4"/>
  <c r="B52" i="4"/>
  <c r="A52" i="4"/>
  <c r="E29" i="1"/>
  <c r="B29" i="1"/>
  <c r="A29" i="1"/>
  <c r="B7" i="2"/>
  <c r="A7" i="2"/>
  <c r="J84" i="3"/>
  <c r="D84" i="3" s="1"/>
  <c r="J83" i="3"/>
  <c r="D83" i="3" s="1"/>
  <c r="J82" i="3"/>
  <c r="D82" i="3" s="1"/>
  <c r="J81" i="3"/>
  <c r="D81" i="3" s="1"/>
  <c r="J80" i="3"/>
  <c r="D80" i="3" s="1"/>
  <c r="J79" i="3"/>
  <c r="D79" i="3" s="1"/>
  <c r="J78" i="3"/>
  <c r="D78" i="3" s="1"/>
  <c r="J77" i="3"/>
  <c r="D77" i="3" s="1"/>
  <c r="J76" i="3"/>
  <c r="D76" i="3" s="1"/>
  <c r="J75" i="3"/>
  <c r="D75" i="3" s="1"/>
  <c r="J74" i="3"/>
  <c r="D74" i="3" s="1"/>
  <c r="J73" i="3"/>
  <c r="D73" i="3" s="1"/>
  <c r="J72" i="3"/>
  <c r="D72" i="3" s="1"/>
  <c r="J71" i="3"/>
  <c r="D71" i="3" s="1"/>
  <c r="J70" i="3"/>
  <c r="D70" i="3" s="1"/>
  <c r="J69" i="3"/>
  <c r="D69" i="3" s="1"/>
  <c r="J68" i="3"/>
  <c r="D68" i="3" s="1"/>
  <c r="J67" i="3"/>
  <c r="D67" i="3" s="1"/>
  <c r="J66" i="3"/>
  <c r="D66" i="3" s="1"/>
  <c r="J65" i="3"/>
  <c r="D65" i="3" s="1"/>
  <c r="J64" i="3"/>
  <c r="D64" i="3" s="1"/>
  <c r="J63" i="3"/>
  <c r="D63" i="3" s="1"/>
  <c r="J62" i="3"/>
  <c r="D62" i="3" s="1"/>
  <c r="J61" i="3"/>
  <c r="D61" i="3" s="1"/>
  <c r="J60" i="3"/>
  <c r="D60" i="3" s="1"/>
  <c r="J59" i="3"/>
  <c r="D59" i="3" s="1"/>
  <c r="J58" i="3"/>
  <c r="D58" i="3" s="1"/>
  <c r="J57" i="3"/>
  <c r="D57" i="3" s="1"/>
  <c r="J56" i="3"/>
  <c r="D56" i="3" s="1"/>
  <c r="J55" i="3"/>
  <c r="D55" i="3" s="1"/>
  <c r="J54" i="3"/>
  <c r="D54" i="3" s="1"/>
  <c r="J53" i="3"/>
  <c r="D53" i="3" s="1"/>
  <c r="J52" i="3"/>
  <c r="D52" i="3" s="1"/>
  <c r="J51" i="3"/>
  <c r="D51" i="3" s="1"/>
  <c r="J50" i="3"/>
  <c r="D50" i="3" s="1"/>
  <c r="J49" i="3"/>
  <c r="D49" i="3" s="1"/>
  <c r="J48" i="3"/>
  <c r="D48" i="3" s="1"/>
  <c r="J47" i="3"/>
  <c r="D47" i="3" s="1"/>
  <c r="J46" i="3"/>
  <c r="D46" i="3" s="1"/>
  <c r="J45" i="3"/>
  <c r="D45" i="3" s="1"/>
  <c r="J44" i="3"/>
  <c r="D44" i="3" s="1"/>
  <c r="J43" i="3"/>
  <c r="D43" i="3" s="1"/>
  <c r="J42" i="3"/>
  <c r="D42" i="3" s="1"/>
  <c r="J41" i="3"/>
  <c r="D41" i="3" s="1"/>
  <c r="J40" i="3"/>
  <c r="D40" i="3" s="1"/>
  <c r="J39" i="3"/>
  <c r="D39" i="3" s="1"/>
  <c r="J38" i="3"/>
  <c r="D38" i="3" s="1"/>
  <c r="J37" i="3"/>
  <c r="D37" i="3" s="1"/>
  <c r="J36" i="3"/>
  <c r="D36" i="3" s="1"/>
  <c r="J35" i="3"/>
  <c r="D35" i="3" s="1"/>
  <c r="J34" i="3"/>
  <c r="D34" i="3" s="1"/>
  <c r="J33" i="3"/>
  <c r="D33" i="3" s="1"/>
  <c r="J32" i="3"/>
  <c r="D32" i="3" s="1"/>
  <c r="J31" i="3"/>
  <c r="D31" i="3" s="1"/>
  <c r="J30" i="3"/>
  <c r="D30" i="3" s="1"/>
  <c r="J29" i="3"/>
  <c r="D29" i="3" s="1"/>
  <c r="J28" i="3"/>
  <c r="D28" i="3" s="1"/>
  <c r="J27" i="3"/>
  <c r="D27" i="3" s="1"/>
  <c r="J26" i="3"/>
  <c r="D26" i="3" s="1"/>
  <c r="J25" i="3"/>
  <c r="D25" i="3" s="1"/>
  <c r="J24" i="3"/>
  <c r="D24" i="3" s="1"/>
  <c r="J23" i="3"/>
  <c r="D23" i="3" s="1"/>
  <c r="J22" i="3"/>
  <c r="D22" i="3" s="1"/>
  <c r="J21" i="3"/>
  <c r="D21" i="3" s="1"/>
  <c r="J20" i="3"/>
  <c r="D20" i="3" s="1"/>
  <c r="J19" i="3"/>
  <c r="D19" i="3" s="1"/>
  <c r="J18" i="3"/>
  <c r="D18" i="3" s="1"/>
  <c r="J17" i="3"/>
  <c r="D17" i="3" s="1"/>
  <c r="G7" i="1"/>
  <c r="G8" i="1" s="1"/>
  <c r="G9" i="1" s="1"/>
  <c r="G10" i="1" s="1"/>
  <c r="G11" i="1" s="1"/>
  <c r="D24" i="2" l="1"/>
  <c r="D24" i="5"/>
  <c r="D9" i="4"/>
  <c r="D19" i="1"/>
  <c r="D37" i="4"/>
  <c r="D64" i="1"/>
  <c r="D13" i="2"/>
  <c r="D13" i="5"/>
  <c r="D12" i="2"/>
  <c r="D12" i="5"/>
  <c r="D14" i="4"/>
  <c r="D23" i="1"/>
  <c r="D42" i="2"/>
  <c r="D42" i="5"/>
  <c r="D34" i="4"/>
  <c r="D20" i="1"/>
  <c r="D66" i="2"/>
  <c r="D20" i="4"/>
  <c r="D39" i="1"/>
  <c r="D66" i="5"/>
  <c r="D25" i="2"/>
  <c r="D58" i="4"/>
  <c r="D65" i="1"/>
  <c r="D25" i="5"/>
  <c r="D55" i="2"/>
  <c r="D30" i="4"/>
  <c r="D40" i="1"/>
  <c r="D55" i="5"/>
  <c r="D8" i="5"/>
  <c r="D36" i="4"/>
  <c r="D26" i="1"/>
  <c r="D8" i="2"/>
  <c r="D56" i="5"/>
  <c r="D70" i="4"/>
  <c r="D47" i="1"/>
  <c r="D56" i="2"/>
  <c r="D18" i="2"/>
  <c r="D18" i="5"/>
  <c r="D64" i="4"/>
  <c r="D68" i="1"/>
  <c r="D48" i="2"/>
  <c r="D27" i="4"/>
  <c r="D45" i="1"/>
  <c r="D48" i="5"/>
  <c r="D8" i="4"/>
  <c r="D10" i="1"/>
  <c r="D72" i="2"/>
  <c r="D72" i="5"/>
  <c r="D44" i="4"/>
  <c r="D38" i="1"/>
  <c r="D31" i="2"/>
  <c r="D31" i="5"/>
  <c r="D49" i="2"/>
  <c r="D57" i="4"/>
  <c r="D63" i="1"/>
  <c r="D49" i="5"/>
  <c r="D71" i="4"/>
  <c r="D71" i="1"/>
  <c r="D73" i="2"/>
  <c r="D73" i="5"/>
  <c r="D14" i="5"/>
  <c r="D22" i="4"/>
  <c r="D28" i="1"/>
  <c r="D14" i="2"/>
  <c r="D32" i="5"/>
  <c r="D32" i="2"/>
  <c r="D72" i="4"/>
  <c r="D72" i="1"/>
  <c r="D38" i="5"/>
  <c r="D56" i="4"/>
  <c r="D67" i="1"/>
  <c r="D38" i="2"/>
  <c r="D62" i="5"/>
  <c r="D62" i="2"/>
  <c r="D13" i="4"/>
  <c r="D9" i="1"/>
  <c r="D15" i="2"/>
  <c r="D15" i="5"/>
  <c r="D29" i="4"/>
  <c r="D50" i="1"/>
  <c r="D39" i="2"/>
  <c r="D39" i="5"/>
  <c r="D19" i="4"/>
  <c r="D13" i="1"/>
  <c r="D69" i="2"/>
  <c r="D69" i="5"/>
  <c r="D33" i="4"/>
  <c r="D58" i="1"/>
  <c r="D30" i="2"/>
  <c r="D16" i="4"/>
  <c r="D25" i="1"/>
  <c r="D30" i="5"/>
  <c r="D54" i="2"/>
  <c r="D32" i="4"/>
  <c r="D53" i="1"/>
  <c r="D54" i="5"/>
  <c r="D26" i="4"/>
  <c r="D12" i="1"/>
  <c r="D19" i="2"/>
  <c r="D19" i="5"/>
  <c r="D15" i="4"/>
  <c r="D48" i="1"/>
  <c r="D43" i="2"/>
  <c r="D43" i="5"/>
  <c r="D40" i="4"/>
  <c r="D24" i="1"/>
  <c r="D67" i="2"/>
  <c r="D67" i="5"/>
  <c r="D20" i="5"/>
  <c r="D24" i="4"/>
  <c r="D17" i="1"/>
  <c r="D20" i="2"/>
  <c r="D44" i="5"/>
  <c r="D44" i="2"/>
  <c r="D47" i="4"/>
  <c r="D44" i="1"/>
  <c r="D68" i="5"/>
  <c r="D68" i="2"/>
  <c r="D10" i="4"/>
  <c r="D8" i="1"/>
  <c r="D9" i="2"/>
  <c r="D9" i="5"/>
  <c r="D11" i="4"/>
  <c r="D34" i="1"/>
  <c r="D33" i="2"/>
  <c r="D33" i="5"/>
  <c r="D67" i="4"/>
  <c r="D57" i="1"/>
  <c r="D51" i="2"/>
  <c r="D51" i="5"/>
  <c r="D31" i="4"/>
  <c r="D18" i="1"/>
  <c r="D63" i="2"/>
  <c r="D63" i="5"/>
  <c r="D46" i="4"/>
  <c r="D35" i="1"/>
  <c r="D10" i="2"/>
  <c r="D69" i="4"/>
  <c r="D70" i="1"/>
  <c r="D10" i="5"/>
  <c r="D28" i="2"/>
  <c r="D73" i="4"/>
  <c r="D73" i="1"/>
  <c r="D28" i="5"/>
  <c r="D40" i="2"/>
  <c r="D40" i="5"/>
  <c r="D50" i="4"/>
  <c r="D54" i="1"/>
  <c r="D52" i="2"/>
  <c r="D52" i="5"/>
  <c r="D38" i="4"/>
  <c r="D37" i="1"/>
  <c r="D58" i="2"/>
  <c r="D58" i="5"/>
  <c r="D17" i="4"/>
  <c r="D56" i="1"/>
  <c r="D64" i="2"/>
  <c r="D64" i="5"/>
  <c r="D21" i="4"/>
  <c r="D16" i="1"/>
  <c r="D70" i="2"/>
  <c r="D62" i="4"/>
  <c r="D51" i="1"/>
  <c r="D70" i="5"/>
  <c r="D36" i="2"/>
  <c r="D68" i="4"/>
  <c r="D69" i="1"/>
  <c r="D36" i="5"/>
  <c r="D60" i="2"/>
  <c r="D18" i="4"/>
  <c r="D11" i="1"/>
  <c r="D60" i="5"/>
  <c r="D37" i="2"/>
  <c r="D39" i="4"/>
  <c r="D33" i="1"/>
  <c r="D37" i="5"/>
  <c r="D65" i="4"/>
  <c r="D52" i="1"/>
  <c r="D61" i="2"/>
  <c r="D61" i="5"/>
  <c r="D26" i="5"/>
  <c r="D26" i="2"/>
  <c r="D60" i="4"/>
  <c r="D49" i="1"/>
  <c r="D50" i="5"/>
  <c r="D50" i="2"/>
  <c r="D45" i="4"/>
  <c r="D30" i="1"/>
  <c r="D74" i="5"/>
  <c r="D59" i="4"/>
  <c r="D62" i="1"/>
  <c r="D74" i="2"/>
  <c r="D21" i="2"/>
  <c r="D7" i="4"/>
  <c r="D7" i="1"/>
  <c r="D21" i="5"/>
  <c r="D43" i="4"/>
  <c r="D27" i="1"/>
  <c r="D27" i="2"/>
  <c r="D27" i="5"/>
  <c r="D45" i="2"/>
  <c r="D45" i="5"/>
  <c r="D41" i="4"/>
  <c r="D61" i="1"/>
  <c r="D57" i="2"/>
  <c r="D57" i="5"/>
  <c r="D74" i="4"/>
  <c r="D74" i="1"/>
  <c r="D16" i="2"/>
  <c r="D28" i="4"/>
  <c r="D14" i="1"/>
  <c r="D16" i="5"/>
  <c r="D55" i="4"/>
  <c r="D36" i="1"/>
  <c r="D22" i="2"/>
  <c r="D22" i="5"/>
  <c r="D34" i="2"/>
  <c r="D34" i="5"/>
  <c r="D25" i="4"/>
  <c r="D32" i="1"/>
  <c r="D46" i="2"/>
  <c r="D46" i="5"/>
  <c r="D42" i="4"/>
  <c r="D59" i="1"/>
  <c r="D11" i="5"/>
  <c r="D48" i="4"/>
  <c r="D41" i="1"/>
  <c r="D11" i="2"/>
  <c r="D17" i="5"/>
  <c r="D17" i="2"/>
  <c r="D51" i="4"/>
  <c r="D21" i="1"/>
  <c r="D23" i="5"/>
  <c r="D61" i="4"/>
  <c r="D60" i="1"/>
  <c r="D23" i="2"/>
  <c r="D29" i="5"/>
  <c r="D12" i="4"/>
  <c r="D22" i="1"/>
  <c r="D29" i="2"/>
  <c r="D23" i="4"/>
  <c r="D43" i="1"/>
  <c r="D35" i="5"/>
  <c r="D35" i="2"/>
  <c r="D66" i="4"/>
  <c r="D66" i="1"/>
  <c r="D41" i="5"/>
  <c r="D41" i="2"/>
  <c r="D53" i="4"/>
  <c r="D55" i="1"/>
  <c r="D47" i="5"/>
  <c r="D47" i="2"/>
  <c r="D54" i="4"/>
  <c r="D31" i="1"/>
  <c r="D53" i="5"/>
  <c r="D53" i="2"/>
  <c r="D35" i="4"/>
  <c r="D15" i="1"/>
  <c r="D59" i="5"/>
  <c r="D59" i="2"/>
  <c r="D49" i="4"/>
  <c r="D42" i="1"/>
  <c r="D65" i="5"/>
  <c r="D65" i="2"/>
  <c r="D71" i="5"/>
  <c r="D71" i="2"/>
  <c r="D63" i="4"/>
  <c r="D46" i="1"/>
  <c r="F82" i="3"/>
  <c r="F73" i="3"/>
  <c r="F68" i="3"/>
  <c r="F59" i="3"/>
  <c r="F51" i="3"/>
  <c r="F45" i="3"/>
  <c r="F41" i="3"/>
  <c r="F36" i="3"/>
  <c r="F28" i="3"/>
  <c r="F18" i="3"/>
  <c r="F17" i="3"/>
  <c r="F29" i="1" s="1"/>
  <c r="D7" i="5"/>
  <c r="D29" i="1"/>
  <c r="F31" i="3"/>
  <c r="F25" i="3"/>
  <c r="F34" i="3"/>
  <c r="F22" i="3"/>
  <c r="F40" i="3"/>
  <c r="F44" i="3"/>
  <c r="F56" i="3"/>
  <c r="F58" i="3"/>
  <c r="F67" i="3"/>
  <c r="F81" i="3"/>
  <c r="F30" i="3"/>
  <c r="F42" i="3"/>
  <c r="F46" i="3"/>
  <c r="F52" i="3"/>
  <c r="F57" i="3"/>
  <c r="F60" i="3"/>
  <c r="F64" i="3"/>
  <c r="F69" i="3"/>
  <c r="F74" i="3"/>
  <c r="F78" i="3"/>
  <c r="F83" i="3"/>
  <c r="D52" i="4"/>
  <c r="D7" i="2"/>
  <c r="F50" i="3"/>
  <c r="F63" i="3"/>
  <c r="F35" i="3"/>
  <c r="F75" i="3"/>
  <c r="F53" i="3"/>
  <c r="F61" i="3"/>
  <c r="F79" i="3"/>
  <c r="F84" i="3"/>
  <c r="F32" i="3"/>
  <c r="F48" i="3"/>
  <c r="F19" i="3"/>
  <c r="F37" i="3"/>
  <c r="F47" i="3"/>
  <c r="F70" i="3"/>
  <c r="F43" i="3"/>
  <c r="F54" i="3"/>
  <c r="F65" i="3"/>
  <c r="F71" i="3"/>
  <c r="F76" i="3"/>
  <c r="F23" i="3"/>
  <c r="F24" i="3"/>
  <c r="F27" i="3"/>
  <c r="F20" i="3"/>
  <c r="F21" i="3"/>
  <c r="F55" i="3"/>
  <c r="F29" i="3"/>
  <c r="F72" i="3"/>
  <c r="F66" i="3"/>
  <c r="F62" i="3"/>
  <c r="F26" i="3"/>
  <c r="F39" i="3"/>
  <c r="F80" i="3"/>
  <c r="F49" i="3"/>
  <c r="F77" i="3"/>
  <c r="F33" i="3"/>
  <c r="G12" i="1"/>
  <c r="G13" i="1" s="1"/>
  <c r="G14" i="1" s="1"/>
  <c r="F7" i="4" l="1"/>
  <c r="F7" i="1"/>
  <c r="F8" i="4"/>
  <c r="F10" i="1"/>
  <c r="F12" i="4"/>
  <c r="F22" i="1"/>
  <c r="F11" i="4"/>
  <c r="F34" i="1"/>
  <c r="F9" i="4"/>
  <c r="F19" i="1"/>
  <c r="F10" i="4"/>
  <c r="F8" i="1"/>
  <c r="F74" i="1"/>
  <c r="F74" i="4"/>
  <c r="F45" i="4"/>
  <c r="F30" i="1"/>
  <c r="F22" i="4"/>
  <c r="F28" i="1"/>
  <c r="F72" i="1"/>
  <c r="F72" i="4"/>
  <c r="F71" i="1"/>
  <c r="F71" i="4"/>
  <c r="F47" i="1"/>
  <c r="F70" i="4"/>
  <c r="F69" i="4"/>
  <c r="F70" i="1"/>
  <c r="F69" i="1"/>
  <c r="F68" i="4"/>
  <c r="F67" i="4"/>
  <c r="F57" i="1"/>
  <c r="F66" i="1"/>
  <c r="F66" i="4"/>
  <c r="F52" i="1"/>
  <c r="F65" i="4"/>
  <c r="F64" i="4"/>
  <c r="F68" i="1"/>
  <c r="F46" i="1"/>
  <c r="F63" i="4"/>
  <c r="F51" i="1"/>
  <c r="F62" i="4"/>
  <c r="F61" i="4"/>
  <c r="F60" i="1"/>
  <c r="F49" i="1"/>
  <c r="F60" i="4"/>
  <c r="F59" i="4"/>
  <c r="F62" i="1"/>
  <c r="F65" i="1"/>
  <c r="F58" i="4"/>
  <c r="F57" i="4"/>
  <c r="F63" i="1"/>
  <c r="F56" i="4"/>
  <c r="F67" i="1"/>
  <c r="F55" i="4"/>
  <c r="F36" i="1"/>
  <c r="F54" i="4"/>
  <c r="F31" i="1"/>
  <c r="F55" i="1"/>
  <c r="F53" i="4"/>
  <c r="F51" i="4"/>
  <c r="F21" i="1"/>
  <c r="F50" i="4"/>
  <c r="F54" i="1"/>
  <c r="F49" i="4"/>
  <c r="F42" i="1"/>
  <c r="F41" i="1"/>
  <c r="F48" i="4"/>
  <c r="F44" i="1"/>
  <c r="F47" i="4"/>
  <c r="F35" i="1"/>
  <c r="F46" i="4"/>
  <c r="F38" i="1"/>
  <c r="F44" i="4"/>
  <c r="F43" i="4"/>
  <c r="F27" i="1"/>
  <c r="F61" i="1"/>
  <c r="F41" i="4"/>
  <c r="F59" i="1"/>
  <c r="F42" i="4"/>
  <c r="F24" i="1"/>
  <c r="F40" i="4"/>
  <c r="F33" i="1"/>
  <c r="F39" i="4"/>
  <c r="F38" i="4"/>
  <c r="F37" i="1"/>
  <c r="F36" i="4"/>
  <c r="F26" i="1"/>
  <c r="F35" i="4"/>
  <c r="F15" i="1"/>
  <c r="F34" i="4"/>
  <c r="F20" i="1"/>
  <c r="F33" i="4"/>
  <c r="F58" i="1"/>
  <c r="F32" i="4"/>
  <c r="F53" i="1"/>
  <c r="F31" i="4"/>
  <c r="F18" i="1"/>
  <c r="F30" i="4"/>
  <c r="F40" i="1"/>
  <c r="F50" i="1"/>
  <c r="F29" i="4"/>
  <c r="F14" i="1"/>
  <c r="F28" i="4"/>
  <c r="F45" i="1"/>
  <c r="F27" i="4"/>
  <c r="F12" i="1"/>
  <c r="F26" i="4"/>
  <c r="F25" i="4"/>
  <c r="F32" i="1"/>
  <c r="F24" i="4"/>
  <c r="F17" i="1"/>
  <c r="F23" i="4"/>
  <c r="F43" i="1"/>
  <c r="F64" i="1"/>
  <c r="F37" i="4"/>
  <c r="F16" i="1"/>
  <c r="F21" i="4"/>
  <c r="F20" i="4"/>
  <c r="F39" i="1"/>
  <c r="F19" i="4"/>
  <c r="F13" i="1"/>
  <c r="F11" i="1"/>
  <c r="F18" i="4"/>
  <c r="F56" i="1"/>
  <c r="F17" i="4"/>
  <c r="F25" i="1"/>
  <c r="F16" i="4"/>
  <c r="F15" i="4"/>
  <c r="F48" i="1"/>
  <c r="F23" i="1"/>
  <c r="F14" i="4"/>
  <c r="F13" i="4"/>
  <c r="F9" i="1"/>
  <c r="F52" i="4"/>
  <c r="G15" i="1"/>
  <c r="G16" i="1"/>
  <c r="G17" i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</calcChain>
</file>

<file path=xl/sharedStrings.xml><?xml version="1.0" encoding="utf-8"?>
<sst xmlns="http://schemas.openxmlformats.org/spreadsheetml/2006/main" count="192" uniqueCount="132">
  <si>
    <t>Race number</t>
  </si>
  <si>
    <t>Handicap time</t>
  </si>
  <si>
    <t>Watch time</t>
  </si>
  <si>
    <t>Race time</t>
  </si>
  <si>
    <t>Finishing position</t>
  </si>
  <si>
    <t>Working For Handicap</t>
  </si>
  <si>
    <t>Datum Time</t>
  </si>
  <si>
    <t>5K PB/Estimate</t>
  </si>
  <si>
    <t>Handicap Time</t>
  </si>
  <si>
    <t>Instructions:</t>
  </si>
  <si>
    <t>4)  Numbers are automatically copied into Sorted by Handicap Tab</t>
  </si>
  <si>
    <t>All times must be eneterd as hh:mm:ss</t>
  </si>
  <si>
    <t>All times are displayed as mm:ss</t>
  </si>
  <si>
    <t>Entries</t>
  </si>
  <si>
    <t>Results</t>
  </si>
  <si>
    <t>Input format</t>
  </si>
  <si>
    <t>2)  Information is automatically copied to Results by Time and Results by Finishing Order tab</t>
  </si>
  <si>
    <t>3)  Sort the respective Results sheets to get the desired information!!</t>
  </si>
  <si>
    <t>Results By Time</t>
  </si>
  <si>
    <t>Start List</t>
  </si>
  <si>
    <t>Data Entry in yellow columns</t>
  </si>
  <si>
    <t>Tonbridge Athleic Club - Boxing Day Handicap - 26 December 2019</t>
  </si>
  <si>
    <t>First Name</t>
  </si>
  <si>
    <t>Surname</t>
  </si>
  <si>
    <t>1)  Enter Name in Columns B and C</t>
  </si>
  <si>
    <t>2)  Enter Estimated time in Column I - set as datum time for now</t>
  </si>
  <si>
    <t>3)  Handicap time is automatically worked out in Column J and copied to Column D</t>
  </si>
  <si>
    <t>5)  To produce start list, sort on column D of sorted by Handicap sheet</t>
  </si>
  <si>
    <t>1)  Enter Watch Time in Column E</t>
  </si>
  <si>
    <t>Adam</t>
  </si>
  <si>
    <t>Roeder</t>
  </si>
  <si>
    <t xml:space="preserve">Nick </t>
  </si>
  <si>
    <t>Barrable</t>
  </si>
  <si>
    <t xml:space="preserve">Sarah-Jane </t>
  </si>
  <si>
    <t xml:space="preserve">Angie </t>
  </si>
  <si>
    <t>Crush</t>
  </si>
  <si>
    <t>Anthony</t>
  </si>
  <si>
    <t>Huxley</t>
  </si>
  <si>
    <t>Amber</t>
  </si>
  <si>
    <t xml:space="preserve">Alice </t>
  </si>
  <si>
    <t>Wood</t>
  </si>
  <si>
    <t>Mark</t>
  </si>
  <si>
    <t>Schofield</t>
  </si>
  <si>
    <t xml:space="preserve">Dan </t>
  </si>
  <si>
    <t>Toby</t>
  </si>
  <si>
    <t>Emm</t>
  </si>
  <si>
    <t xml:space="preserve">Scott </t>
  </si>
  <si>
    <t>Shurmer</t>
  </si>
  <si>
    <t>Michael</t>
  </si>
  <si>
    <t>Ellis</t>
  </si>
  <si>
    <t>Nicole</t>
  </si>
  <si>
    <t>Taylor</t>
  </si>
  <si>
    <t>Corey</t>
  </si>
  <si>
    <t>De'Ath</t>
  </si>
  <si>
    <t>James</t>
  </si>
  <si>
    <t>Petrie</t>
  </si>
  <si>
    <t>Simon</t>
  </si>
  <si>
    <t>Thomas</t>
  </si>
  <si>
    <t>Lockhart</t>
  </si>
  <si>
    <t>Rachel</t>
  </si>
  <si>
    <t>Bowyer-Sidwell</t>
  </si>
  <si>
    <t>Greg</t>
  </si>
  <si>
    <t>Marurice</t>
  </si>
  <si>
    <t>Marchant</t>
  </si>
  <si>
    <t>Tom</t>
  </si>
  <si>
    <t>Cox</t>
  </si>
  <si>
    <t>Ollie</t>
  </si>
  <si>
    <t>White</t>
  </si>
  <si>
    <t>Maria</t>
  </si>
  <si>
    <t>Heslop</t>
  </si>
  <si>
    <t>Nicolas</t>
  </si>
  <si>
    <t>Beatrice</t>
  </si>
  <si>
    <t>John</t>
  </si>
  <si>
    <t>Ridge</t>
  </si>
  <si>
    <t>Nina</t>
  </si>
  <si>
    <t>Freya</t>
  </si>
  <si>
    <t>Pitcairn-Knowles</t>
  </si>
  <si>
    <t>Clare</t>
  </si>
  <si>
    <t>Brown</t>
  </si>
  <si>
    <t>Puxty</t>
  </si>
  <si>
    <t>Stephanie</t>
  </si>
  <si>
    <t xml:space="preserve">Joshua </t>
  </si>
  <si>
    <t>Beesley</t>
  </si>
  <si>
    <t>George</t>
  </si>
  <si>
    <t>Hopkins</t>
  </si>
  <si>
    <t>Ellen</t>
  </si>
  <si>
    <t>Polly</t>
  </si>
  <si>
    <t>Brian</t>
  </si>
  <si>
    <t>Buckwell</t>
  </si>
  <si>
    <t>Davies</t>
  </si>
  <si>
    <t>Tony</t>
  </si>
  <si>
    <t>Fullbrook</t>
  </si>
  <si>
    <t>Georgia</t>
  </si>
  <si>
    <t>Conroy</t>
  </si>
  <si>
    <t>Cain</t>
  </si>
  <si>
    <t>Bradley</t>
  </si>
  <si>
    <t>Sam</t>
  </si>
  <si>
    <t>Harriet</t>
  </si>
  <si>
    <t>Woolley</t>
  </si>
  <si>
    <t>Olly</t>
  </si>
  <si>
    <t>Kingston</t>
  </si>
  <si>
    <t>Lucy</t>
  </si>
  <si>
    <t>Mason</t>
  </si>
  <si>
    <t xml:space="preserve">Anthony </t>
  </si>
  <si>
    <t>Bennett</t>
  </si>
  <si>
    <t>Katie</t>
  </si>
  <si>
    <t>Goodge</t>
  </si>
  <si>
    <t>Eva</t>
  </si>
  <si>
    <t>Kolivoskova-Martin</t>
  </si>
  <si>
    <t>Alex</t>
  </si>
  <si>
    <t>Howard</t>
  </si>
  <si>
    <t>Jack</t>
  </si>
  <si>
    <t>Keywood</t>
  </si>
  <si>
    <t xml:space="preserve">Dom </t>
  </si>
  <si>
    <t>Andy</t>
  </si>
  <si>
    <t xml:space="preserve">Jamie </t>
  </si>
  <si>
    <t>Helen</t>
  </si>
  <si>
    <t>Gaunt</t>
  </si>
  <si>
    <t>Stoney</t>
  </si>
  <si>
    <t>Crockford</t>
  </si>
  <si>
    <t>Nichola</t>
  </si>
  <si>
    <t>Evans</t>
  </si>
  <si>
    <t>Ananjan</t>
  </si>
  <si>
    <t>Ganguli</t>
  </si>
  <si>
    <t>Bryant</t>
  </si>
  <si>
    <t>Louisa</t>
  </si>
  <si>
    <t>Richard</t>
  </si>
  <si>
    <t>Owen</t>
  </si>
  <si>
    <t>Rob</t>
  </si>
  <si>
    <t>Stuart</t>
  </si>
  <si>
    <t>DNF</t>
  </si>
  <si>
    <t>Results By Finishing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</si>
</sst>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5" fontId="0" fillId="0" borderId="0" xfId="0" applyNumberFormat="1"/>
    <xf numFmtId="20" fontId="0" fillId="0" borderId="0" xfId="0" applyNumberFormat="1"/>
    <xf numFmtId="21" fontId="0" fillId="0" borderId="0" xfId="0" applyNumberFormat="1"/>
    <xf numFmtId="0" fontId="0" fillId="0" borderId="0" xfId="0" applyNumberFormat="1"/>
    <xf numFmtId="21" fontId="1" fillId="0" borderId="0" xfId="0" applyNumberFormat="1" applyFont="1" applyAlignment="1">
      <alignment horizontal="center" wrapText="1"/>
    </xf>
    <xf numFmtId="0" fontId="2" fillId="0" borderId="0" xfId="0" applyFont="1"/>
    <xf numFmtId="0" fontId="0" fillId="0" borderId="1" xfId="0" applyBorder="1"/>
    <xf numFmtId="45" fontId="0" fillId="0" borderId="1" xfId="0" applyNumberFormat="1" applyBorder="1"/>
    <xf numFmtId="21" fontId="0" fillId="0" borderId="1" xfId="0" applyNumberFormat="1" applyBorder="1"/>
    <xf numFmtId="0" fontId="1" fillId="0" borderId="0" xfId="0" applyFont="1"/>
    <xf numFmtId="0" fontId="0" fillId="2" borderId="0" xfId="0" applyFill="1"/>
    <xf numFmtId="45" fontId="0" fillId="2" borderId="0" xfId="0" applyNumberFormat="1" applyFill="1"/>
    <xf numFmtId="0" fontId="0" fillId="0" borderId="0" xfId="0" applyFill="1"/>
    <xf numFmtId="45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workbookViewId="0">
      <pane ySplit="16" topLeftCell="A70" activePane="bottomLeft" state="frozen"/>
      <selection pane="bottomLeft" activeCell="C84" sqref="C84"/>
    </sheetView>
  </sheetViews>
  <sheetFormatPr baseColWidth="10" defaultColWidth="8.83203125" defaultRowHeight="15" x14ac:dyDescent="0.2"/>
  <cols>
    <col min="2" max="3" width="27.83203125" customWidth="1"/>
    <col min="4" max="4" width="12.1640625" style="3" customWidth="1"/>
    <col min="5" max="5" width="15" customWidth="1"/>
    <col min="6" max="6" width="16.5" customWidth="1"/>
    <col min="8" max="8" width="10.5" customWidth="1"/>
    <col min="9" max="9" width="15.6640625" customWidth="1"/>
    <col min="10" max="10" width="9.1640625" customWidth="1"/>
  </cols>
  <sheetData>
    <row r="1" spans="1:10" x14ac:dyDescent="0.2">
      <c r="A1" t="s">
        <v>15</v>
      </c>
      <c r="F1" s="13" t="s">
        <v>20</v>
      </c>
      <c r="G1" s="13"/>
    </row>
    <row r="2" spans="1:10" x14ac:dyDescent="0.2">
      <c r="B2" t="s">
        <v>11</v>
      </c>
    </row>
    <row r="3" spans="1:10" x14ac:dyDescent="0.2">
      <c r="B3" t="s">
        <v>12</v>
      </c>
    </row>
    <row r="4" spans="1:10" x14ac:dyDescent="0.2">
      <c r="A4" t="s">
        <v>9</v>
      </c>
    </row>
    <row r="5" spans="1:10" x14ac:dyDescent="0.2">
      <c r="A5" t="s">
        <v>13</v>
      </c>
      <c r="B5" t="s">
        <v>24</v>
      </c>
    </row>
    <row r="6" spans="1:10" x14ac:dyDescent="0.2">
      <c r="B6" t="s">
        <v>25</v>
      </c>
    </row>
    <row r="7" spans="1:10" x14ac:dyDescent="0.2">
      <c r="B7" t="s">
        <v>26</v>
      </c>
    </row>
    <row r="8" spans="1:10" x14ac:dyDescent="0.2">
      <c r="B8" t="s">
        <v>10</v>
      </c>
    </row>
    <row r="9" spans="1:10" x14ac:dyDescent="0.2">
      <c r="B9" t="s">
        <v>27</v>
      </c>
    </row>
    <row r="11" spans="1:10" x14ac:dyDescent="0.2">
      <c r="A11" t="s">
        <v>14</v>
      </c>
      <c r="B11" t="s">
        <v>28</v>
      </c>
    </row>
    <row r="12" spans="1:10" x14ac:dyDescent="0.2">
      <c r="B12" t="s">
        <v>16</v>
      </c>
    </row>
    <row r="13" spans="1:10" x14ac:dyDescent="0.2">
      <c r="B13" t="s">
        <v>17</v>
      </c>
    </row>
    <row r="15" spans="1:10" x14ac:dyDescent="0.2">
      <c r="H15" s="8" t="s">
        <v>5</v>
      </c>
    </row>
    <row r="16" spans="1:10" ht="32" x14ac:dyDescent="0.2">
      <c r="A16" s="1" t="s">
        <v>0</v>
      </c>
      <c r="B16" s="2" t="s">
        <v>22</v>
      </c>
      <c r="C16" s="2" t="s">
        <v>23</v>
      </c>
      <c r="D16" s="1" t="s">
        <v>1</v>
      </c>
      <c r="E16" s="1" t="s">
        <v>2</v>
      </c>
      <c r="F16" s="1" t="s">
        <v>3</v>
      </c>
      <c r="H16" s="1" t="s">
        <v>6</v>
      </c>
      <c r="I16" s="1" t="s">
        <v>7</v>
      </c>
      <c r="J16" s="1" t="s">
        <v>8</v>
      </c>
    </row>
    <row r="17" spans="1:10" x14ac:dyDescent="0.2">
      <c r="A17">
        <v>1</v>
      </c>
      <c r="B17" s="13" t="s">
        <v>29</v>
      </c>
      <c r="C17" s="13" t="s">
        <v>30</v>
      </c>
      <c r="D17" s="3">
        <f t="shared" ref="D17:D42" si="0">+J17</f>
        <v>4.1666666666666675E-3</v>
      </c>
      <c r="E17" s="14">
        <v>1.7743055555555557E-2</v>
      </c>
      <c r="F17" s="3">
        <f t="shared" ref="F17:F42" si="1">+E17-D17</f>
        <v>1.357638888888889E-2</v>
      </c>
      <c r="H17" s="3">
        <v>1.6666666666666666E-2</v>
      </c>
      <c r="I17" s="14">
        <v>1.2499999999999999E-2</v>
      </c>
      <c r="J17" s="3">
        <f>+H17-I17</f>
        <v>4.1666666666666675E-3</v>
      </c>
    </row>
    <row r="18" spans="1:10" x14ac:dyDescent="0.2">
      <c r="A18">
        <v>2</v>
      </c>
      <c r="B18" s="13" t="s">
        <v>31</v>
      </c>
      <c r="C18" s="13" t="s">
        <v>32</v>
      </c>
      <c r="D18" s="3">
        <f t="shared" si="0"/>
        <v>3.9351851851851857E-3</v>
      </c>
      <c r="E18" s="14">
        <v>1.7291666666666667E-2</v>
      </c>
      <c r="F18" s="3">
        <f t="shared" si="1"/>
        <v>1.3356481481481481E-2</v>
      </c>
      <c r="H18" s="3">
        <v>1.6666666666666666E-2</v>
      </c>
      <c r="I18" s="14">
        <v>1.2731481481481481E-2</v>
      </c>
      <c r="J18" s="3">
        <f t="shared" ref="J18:J66" si="2">+H18-I18</f>
        <v>3.9351851851851857E-3</v>
      </c>
    </row>
    <row r="19" spans="1:10" x14ac:dyDescent="0.2">
      <c r="A19">
        <v>3</v>
      </c>
      <c r="B19" s="13" t="s">
        <v>33</v>
      </c>
      <c r="C19" s="13" t="s">
        <v>32</v>
      </c>
      <c r="D19" s="3">
        <f t="shared" si="0"/>
        <v>2.3148148148148147E-3</v>
      </c>
      <c r="E19" s="14">
        <v>1.6608796296296299E-2</v>
      </c>
      <c r="F19" s="3">
        <f t="shared" si="1"/>
        <v>1.4293981481481484E-2</v>
      </c>
      <c r="H19" s="3">
        <v>1.6666666666666666E-2</v>
      </c>
      <c r="I19" s="14">
        <v>1.4351851851851852E-2</v>
      </c>
      <c r="J19" s="3">
        <f t="shared" si="2"/>
        <v>2.3148148148148147E-3</v>
      </c>
    </row>
    <row r="20" spans="1:10" x14ac:dyDescent="0.2">
      <c r="A20">
        <v>4</v>
      </c>
      <c r="B20" s="13" t="s">
        <v>34</v>
      </c>
      <c r="C20" s="13" t="s">
        <v>35</v>
      </c>
      <c r="D20" s="3">
        <f t="shared" si="0"/>
        <v>0</v>
      </c>
      <c r="E20" s="14">
        <v>1.9421296296296294E-2</v>
      </c>
      <c r="F20" s="3">
        <f t="shared" si="1"/>
        <v>1.9421296296296294E-2</v>
      </c>
      <c r="H20" s="3">
        <v>1.6666666666666666E-2</v>
      </c>
      <c r="I20" s="14">
        <v>1.6666666666666666E-2</v>
      </c>
      <c r="J20" s="3">
        <f t="shared" si="2"/>
        <v>0</v>
      </c>
    </row>
    <row r="21" spans="1:10" x14ac:dyDescent="0.2">
      <c r="A21">
        <v>5</v>
      </c>
      <c r="B21" s="13" t="s">
        <v>36</v>
      </c>
      <c r="C21" s="13" t="s">
        <v>35</v>
      </c>
      <c r="D21" s="3">
        <f t="shared" si="0"/>
        <v>3.0092592592592584E-3</v>
      </c>
      <c r="E21" s="14">
        <v>1.7662037037037035E-2</v>
      </c>
      <c r="F21" s="3">
        <f t="shared" si="1"/>
        <v>1.4652777777777777E-2</v>
      </c>
      <c r="H21" s="3">
        <v>1.6666666666666666E-2</v>
      </c>
      <c r="I21" s="14">
        <v>1.3657407407407408E-2</v>
      </c>
      <c r="J21" s="3">
        <f t="shared" si="2"/>
        <v>3.0092592592592584E-3</v>
      </c>
    </row>
    <row r="22" spans="1:10" x14ac:dyDescent="0.2">
      <c r="A22">
        <v>6</v>
      </c>
      <c r="B22" s="13" t="s">
        <v>37</v>
      </c>
      <c r="C22" s="13" t="s">
        <v>35</v>
      </c>
      <c r="D22" s="3">
        <f t="shared" si="0"/>
        <v>3.7037037037037038E-3</v>
      </c>
      <c r="E22" s="14">
        <v>1.667824074074074E-2</v>
      </c>
      <c r="F22" s="3">
        <f t="shared" si="1"/>
        <v>1.2974537037037036E-2</v>
      </c>
      <c r="H22" s="3">
        <v>1.6666666666666666E-2</v>
      </c>
      <c r="I22" s="14">
        <v>1.2962962962962963E-2</v>
      </c>
      <c r="J22" s="3">
        <f t="shared" si="2"/>
        <v>3.7037037037037038E-3</v>
      </c>
    </row>
    <row r="23" spans="1:10" x14ac:dyDescent="0.2">
      <c r="A23">
        <v>7</v>
      </c>
      <c r="B23" s="13" t="s">
        <v>38</v>
      </c>
      <c r="C23" s="13" t="s">
        <v>35</v>
      </c>
      <c r="D23" s="3">
        <f t="shared" si="0"/>
        <v>2.3148148148147835E-4</v>
      </c>
      <c r="E23" s="14">
        <v>1.7337962962962961E-2</v>
      </c>
      <c r="F23" s="3">
        <f t="shared" si="1"/>
        <v>1.7106481481481483E-2</v>
      </c>
      <c r="H23" s="3">
        <v>1.6666666666666666E-2</v>
      </c>
      <c r="I23" s="14">
        <v>1.6435185185185188E-2</v>
      </c>
      <c r="J23" s="3">
        <f t="shared" si="2"/>
        <v>2.3148148148147835E-4</v>
      </c>
    </row>
    <row r="24" spans="1:10" x14ac:dyDescent="0.2">
      <c r="A24">
        <v>8</v>
      </c>
      <c r="B24" s="13" t="s">
        <v>39</v>
      </c>
      <c r="C24" s="13" t="s">
        <v>40</v>
      </c>
      <c r="D24" s="3">
        <f t="shared" si="0"/>
        <v>3.472222222222222E-3</v>
      </c>
      <c r="E24" s="14">
        <v>1.6909722222222225E-2</v>
      </c>
      <c r="F24" s="3">
        <f t="shared" si="1"/>
        <v>1.3437500000000003E-2</v>
      </c>
      <c r="H24" s="3">
        <v>1.6666666666666666E-2</v>
      </c>
      <c r="I24" s="14">
        <v>1.3194444444444444E-2</v>
      </c>
      <c r="J24" s="3">
        <f t="shared" si="2"/>
        <v>3.472222222222222E-3</v>
      </c>
    </row>
    <row r="25" spans="1:10" x14ac:dyDescent="0.2">
      <c r="A25">
        <v>9</v>
      </c>
      <c r="B25" s="13" t="s">
        <v>41</v>
      </c>
      <c r="C25" s="13" t="s">
        <v>42</v>
      </c>
      <c r="D25" s="3">
        <f t="shared" si="0"/>
        <v>1.3888888888888892E-3</v>
      </c>
      <c r="E25" s="14">
        <v>1.7037037037037038E-2</v>
      </c>
      <c r="F25" s="3">
        <f t="shared" si="1"/>
        <v>1.5648148148148147E-2</v>
      </c>
      <c r="H25" s="3">
        <v>1.6666666666666666E-2</v>
      </c>
      <c r="I25" s="14">
        <v>1.5277777777777777E-2</v>
      </c>
      <c r="J25" s="3">
        <f t="shared" si="2"/>
        <v>1.3888888888888892E-3</v>
      </c>
    </row>
    <row r="26" spans="1:10" x14ac:dyDescent="0.2">
      <c r="A26">
        <v>10</v>
      </c>
      <c r="B26" s="13" t="s">
        <v>43</v>
      </c>
      <c r="C26" s="13" t="s">
        <v>42</v>
      </c>
      <c r="D26" s="3">
        <f t="shared" si="0"/>
        <v>5.0925925925925913E-3</v>
      </c>
      <c r="E26" s="14">
        <v>1.7013888888888887E-2</v>
      </c>
      <c r="F26" s="3">
        <f t="shared" si="1"/>
        <v>1.1921296296296296E-2</v>
      </c>
      <c r="H26" s="3">
        <v>1.6666666666666666E-2</v>
      </c>
      <c r="I26" s="14">
        <v>1.1574074074074075E-2</v>
      </c>
      <c r="J26" s="3">
        <f t="shared" si="2"/>
        <v>5.0925925925925913E-3</v>
      </c>
    </row>
    <row r="27" spans="1:10" x14ac:dyDescent="0.2">
      <c r="A27">
        <v>11</v>
      </c>
      <c r="B27" s="13" t="s">
        <v>44</v>
      </c>
      <c r="C27" s="13" t="s">
        <v>45</v>
      </c>
      <c r="D27" s="3">
        <f t="shared" si="0"/>
        <v>4.8611111111111112E-3</v>
      </c>
      <c r="E27" s="14">
        <v>1.7731481481481483E-2</v>
      </c>
      <c r="F27" s="3">
        <f t="shared" si="1"/>
        <v>1.2870370370370372E-2</v>
      </c>
      <c r="H27" s="3">
        <v>1.6666666666666666E-2</v>
      </c>
      <c r="I27" s="14">
        <v>1.1805555555555555E-2</v>
      </c>
      <c r="J27" s="3">
        <f t="shared" si="2"/>
        <v>4.8611111111111112E-3</v>
      </c>
    </row>
    <row r="28" spans="1:10" x14ac:dyDescent="0.2">
      <c r="A28">
        <v>12</v>
      </c>
      <c r="B28" s="13" t="s">
        <v>46</v>
      </c>
      <c r="C28" s="13" t="s">
        <v>47</v>
      </c>
      <c r="D28" s="3">
        <f t="shared" si="0"/>
        <v>9.2592592592592379E-4</v>
      </c>
      <c r="E28" s="14">
        <v>1.8530092592592595E-2</v>
      </c>
      <c r="F28" s="3">
        <f t="shared" si="1"/>
        <v>1.7604166666666671E-2</v>
      </c>
      <c r="H28" s="3">
        <v>1.6666666666666666E-2</v>
      </c>
      <c r="I28" s="14">
        <v>1.5740740740740743E-2</v>
      </c>
      <c r="J28" s="3">
        <f t="shared" si="2"/>
        <v>9.2592592592592379E-4</v>
      </c>
    </row>
    <row r="29" spans="1:10" x14ac:dyDescent="0.2">
      <c r="A29">
        <v>13</v>
      </c>
      <c r="B29" s="13" t="s">
        <v>48</v>
      </c>
      <c r="C29" s="13" t="s">
        <v>49</v>
      </c>
      <c r="D29" s="3">
        <f t="shared" si="0"/>
        <v>5.3240740740740748E-3</v>
      </c>
      <c r="E29" s="14">
        <v>1.699074074074074E-2</v>
      </c>
      <c r="F29" s="3">
        <f t="shared" si="1"/>
        <v>1.1666666666666665E-2</v>
      </c>
      <c r="H29" s="3">
        <v>1.6666666666666666E-2</v>
      </c>
      <c r="I29" s="14">
        <v>1.1342592592592592E-2</v>
      </c>
      <c r="J29" s="3">
        <f t="shared" si="2"/>
        <v>5.3240740740740748E-3</v>
      </c>
    </row>
    <row r="30" spans="1:10" x14ac:dyDescent="0.2">
      <c r="A30">
        <v>14</v>
      </c>
      <c r="B30" s="13" t="s">
        <v>50</v>
      </c>
      <c r="C30" s="13" t="s">
        <v>51</v>
      </c>
      <c r="D30" s="3">
        <f t="shared" si="0"/>
        <v>4.6296296296296311E-3</v>
      </c>
      <c r="E30" s="14">
        <v>1.6921296296296299E-2</v>
      </c>
      <c r="F30" s="3">
        <f t="shared" si="1"/>
        <v>1.2291666666666668E-2</v>
      </c>
      <c r="H30" s="3">
        <v>1.6666666666666666E-2</v>
      </c>
      <c r="I30" s="14">
        <v>1.2037037037037035E-2</v>
      </c>
      <c r="J30" s="3">
        <f t="shared" si="2"/>
        <v>4.6296296296296311E-3</v>
      </c>
    </row>
    <row r="31" spans="1:10" x14ac:dyDescent="0.2">
      <c r="A31">
        <v>15</v>
      </c>
      <c r="B31" s="13" t="s">
        <v>52</v>
      </c>
      <c r="C31" s="13" t="s">
        <v>53</v>
      </c>
      <c r="D31" s="3">
        <f t="shared" si="0"/>
        <v>5.5555555555555549E-3</v>
      </c>
      <c r="E31" s="14">
        <v>1.636574074074074E-2</v>
      </c>
      <c r="F31" s="3">
        <f t="shared" si="1"/>
        <v>1.0810185185185185E-2</v>
      </c>
      <c r="H31" s="3">
        <v>1.6666666666666666E-2</v>
      </c>
      <c r="I31" s="14">
        <v>1.1111111111111112E-2</v>
      </c>
      <c r="J31" s="3">
        <f t="shared" si="2"/>
        <v>5.5555555555555549E-3</v>
      </c>
    </row>
    <row r="32" spans="1:10" x14ac:dyDescent="0.2">
      <c r="A32">
        <v>16</v>
      </c>
      <c r="B32" s="13" t="s">
        <v>54</v>
      </c>
      <c r="C32" s="13" t="s">
        <v>55</v>
      </c>
      <c r="D32" s="3">
        <f t="shared" si="0"/>
        <v>3.472222222222222E-3</v>
      </c>
      <c r="E32" s="14">
        <v>1.7858796296296296E-2</v>
      </c>
      <c r="F32" s="3">
        <f t="shared" si="1"/>
        <v>1.4386574074074074E-2</v>
      </c>
      <c r="H32" s="3">
        <v>1.6666666666666666E-2</v>
      </c>
      <c r="I32" s="14">
        <v>1.3194444444444444E-2</v>
      </c>
      <c r="J32" s="3">
        <f t="shared" si="2"/>
        <v>3.472222222222222E-3</v>
      </c>
    </row>
    <row r="33" spans="1:10" x14ac:dyDescent="0.2">
      <c r="A33">
        <v>17</v>
      </c>
      <c r="B33" s="13" t="s">
        <v>56</v>
      </c>
      <c r="C33" s="13" t="s">
        <v>55</v>
      </c>
      <c r="D33" s="3">
        <f t="shared" si="0"/>
        <v>1.8518518518518528E-3</v>
      </c>
      <c r="E33" s="14">
        <v>1.8240740740740741E-2</v>
      </c>
      <c r="F33" s="3">
        <f t="shared" si="1"/>
        <v>1.638888888888889E-2</v>
      </c>
      <c r="H33" s="3">
        <v>1.6666666666666666E-2</v>
      </c>
      <c r="I33" s="14">
        <v>1.4814814814814814E-2</v>
      </c>
      <c r="J33" s="3">
        <f t="shared" si="2"/>
        <v>1.8518518518518528E-3</v>
      </c>
    </row>
    <row r="34" spans="1:10" x14ac:dyDescent="0.2">
      <c r="A34">
        <v>18</v>
      </c>
      <c r="B34" s="13" t="s">
        <v>57</v>
      </c>
      <c r="C34" s="13" t="s">
        <v>58</v>
      </c>
      <c r="D34" s="3">
        <f t="shared" si="0"/>
        <v>3.9351851851851857E-3</v>
      </c>
      <c r="E34" s="14">
        <v>1.653935185185185E-2</v>
      </c>
      <c r="F34" s="3">
        <f t="shared" si="1"/>
        <v>1.2604166666666665E-2</v>
      </c>
      <c r="H34" s="3">
        <v>1.6666666666666666E-2</v>
      </c>
      <c r="I34" s="14">
        <v>1.2731481481481481E-2</v>
      </c>
      <c r="J34" s="3">
        <f t="shared" si="2"/>
        <v>3.9351851851851857E-3</v>
      </c>
    </row>
    <row r="35" spans="1:10" x14ac:dyDescent="0.2">
      <c r="A35">
        <v>24</v>
      </c>
      <c r="B35" s="13" t="s">
        <v>59</v>
      </c>
      <c r="C35" s="13" t="s">
        <v>60</v>
      </c>
      <c r="D35" s="3">
        <f t="shared" si="0"/>
        <v>6.9444444444444198E-4</v>
      </c>
      <c r="E35" s="14">
        <v>1.8032407407407407E-2</v>
      </c>
      <c r="F35" s="3">
        <f t="shared" si="1"/>
        <v>1.7337962962962965E-2</v>
      </c>
      <c r="H35" s="3">
        <v>1.6666666666666666E-2</v>
      </c>
      <c r="I35" s="14">
        <v>1.5972222222222224E-2</v>
      </c>
      <c r="J35" s="3">
        <f t="shared" si="2"/>
        <v>6.9444444444444198E-4</v>
      </c>
    </row>
    <row r="36" spans="1:10" x14ac:dyDescent="0.2">
      <c r="A36">
        <v>25</v>
      </c>
      <c r="B36" s="13" t="s">
        <v>61</v>
      </c>
      <c r="C36" s="13" t="s">
        <v>60</v>
      </c>
      <c r="D36" s="3">
        <f t="shared" si="0"/>
        <v>2.5462962962962982E-3</v>
      </c>
      <c r="E36" s="14">
        <v>1.818287037037037E-2</v>
      </c>
      <c r="F36" s="3">
        <f t="shared" si="1"/>
        <v>1.5636574074074074E-2</v>
      </c>
      <c r="H36" s="3">
        <v>1.6666666666666666E-2</v>
      </c>
      <c r="I36" s="14">
        <v>1.4120370370370368E-2</v>
      </c>
      <c r="J36" s="3">
        <f t="shared" si="2"/>
        <v>2.5462962962962982E-3</v>
      </c>
    </row>
    <row r="37" spans="1:10" x14ac:dyDescent="0.2">
      <c r="A37">
        <v>27</v>
      </c>
      <c r="B37" s="13" t="s">
        <v>111</v>
      </c>
      <c r="C37" s="13" t="s">
        <v>112</v>
      </c>
      <c r="D37" s="3">
        <f t="shared" si="0"/>
        <v>4.1666666666666675E-3</v>
      </c>
      <c r="E37" s="14">
        <v>1.7523148148148149E-2</v>
      </c>
      <c r="F37" s="3">
        <f t="shared" si="1"/>
        <v>1.3356481481481481E-2</v>
      </c>
      <c r="H37" s="3">
        <v>1.6666666666666666E-2</v>
      </c>
      <c r="I37" s="14">
        <v>1.2499999999999999E-2</v>
      </c>
      <c r="J37" s="3">
        <f t="shared" si="2"/>
        <v>4.1666666666666675E-3</v>
      </c>
    </row>
    <row r="38" spans="1:10" x14ac:dyDescent="0.2">
      <c r="A38">
        <v>28</v>
      </c>
      <c r="B38" s="13" t="s">
        <v>62</v>
      </c>
      <c r="C38" s="13" t="s">
        <v>63</v>
      </c>
      <c r="D38" s="3">
        <f t="shared" si="0"/>
        <v>0</v>
      </c>
      <c r="E38" s="14">
        <v>1.6666666666666666E-2</v>
      </c>
      <c r="F38" s="3">
        <v>2.1400462962962965E-2</v>
      </c>
      <c r="H38" s="3">
        <v>1.6666666666666666E-2</v>
      </c>
      <c r="I38" s="14">
        <v>1.6666666666666666E-2</v>
      </c>
      <c r="J38" s="3">
        <f t="shared" si="2"/>
        <v>0</v>
      </c>
    </row>
    <row r="39" spans="1:10" x14ac:dyDescent="0.2">
      <c r="A39">
        <v>29</v>
      </c>
      <c r="B39" s="13" t="s">
        <v>64</v>
      </c>
      <c r="C39" s="13" t="s">
        <v>65</v>
      </c>
      <c r="D39" s="3">
        <f t="shared" si="0"/>
        <v>3.7037037037037038E-3</v>
      </c>
      <c r="E39" s="14">
        <v>1.6608796296296299E-2</v>
      </c>
      <c r="F39" s="3">
        <f t="shared" si="1"/>
        <v>1.2905092592592595E-2</v>
      </c>
      <c r="H39" s="3">
        <v>1.6666666666666666E-2</v>
      </c>
      <c r="I39" s="14">
        <v>1.2962962962962963E-2</v>
      </c>
      <c r="J39" s="3">
        <f t="shared" si="2"/>
        <v>3.7037037037037038E-3</v>
      </c>
    </row>
    <row r="40" spans="1:10" x14ac:dyDescent="0.2">
      <c r="A40">
        <v>30</v>
      </c>
      <c r="B40" s="13" t="s">
        <v>66</v>
      </c>
      <c r="C40" s="13" t="s">
        <v>67</v>
      </c>
      <c r="D40" s="3">
        <f t="shared" si="0"/>
        <v>3.472222222222222E-3</v>
      </c>
      <c r="E40" s="14">
        <v>1.6782407407407409E-2</v>
      </c>
      <c r="F40" s="3">
        <f t="shared" si="1"/>
        <v>1.3310185185185187E-2</v>
      </c>
      <c r="H40" s="3">
        <v>1.6666666666666666E-2</v>
      </c>
      <c r="I40" s="14">
        <v>1.3194444444444444E-2</v>
      </c>
      <c r="J40" s="3">
        <f t="shared" si="2"/>
        <v>3.472222222222222E-3</v>
      </c>
    </row>
    <row r="41" spans="1:10" x14ac:dyDescent="0.2">
      <c r="A41">
        <v>31</v>
      </c>
      <c r="B41" s="13" t="s">
        <v>68</v>
      </c>
      <c r="C41" s="13" t="s">
        <v>69</v>
      </c>
      <c r="D41" s="3">
        <f t="shared" si="0"/>
        <v>3.0092592592592584E-3</v>
      </c>
      <c r="E41" s="14">
        <v>1.7523148148148149E-2</v>
      </c>
      <c r="F41" s="3">
        <f t="shared" si="1"/>
        <v>1.451388888888889E-2</v>
      </c>
      <c r="H41" s="3">
        <v>1.6666666666666666E-2</v>
      </c>
      <c r="I41" s="14">
        <v>1.3657407407407408E-2</v>
      </c>
      <c r="J41" s="3">
        <f t="shared" si="2"/>
        <v>3.0092592592592584E-3</v>
      </c>
    </row>
    <row r="42" spans="1:10" x14ac:dyDescent="0.2">
      <c r="A42">
        <v>32</v>
      </c>
      <c r="B42" s="13" t="s">
        <v>70</v>
      </c>
      <c r="C42" s="13" t="s">
        <v>69</v>
      </c>
      <c r="D42" s="3">
        <f t="shared" si="0"/>
        <v>0</v>
      </c>
      <c r="E42" s="14">
        <v>2.1053240740740744E-2</v>
      </c>
      <c r="F42" s="3">
        <f t="shared" si="1"/>
        <v>2.1053240740740744E-2</v>
      </c>
      <c r="H42" s="3">
        <v>1.6666666666666666E-2</v>
      </c>
      <c r="I42" s="14">
        <v>1.6666666666666666E-2</v>
      </c>
      <c r="J42" s="3">
        <f t="shared" si="2"/>
        <v>0</v>
      </c>
    </row>
    <row r="43" spans="1:10" x14ac:dyDescent="0.2">
      <c r="A43">
        <v>34</v>
      </c>
      <c r="B43" s="13" t="s">
        <v>71</v>
      </c>
      <c r="C43" s="13" t="s">
        <v>69</v>
      </c>
      <c r="D43" s="3">
        <f t="shared" ref="D43:D65" si="3">+J43</f>
        <v>2.5462962962962982E-3</v>
      </c>
      <c r="E43" s="14">
        <v>1.8761574074074073E-2</v>
      </c>
      <c r="F43" s="3">
        <f t="shared" ref="F43:F65" si="4">+E43-D43</f>
        <v>1.6215277777777773E-2</v>
      </c>
      <c r="H43" s="3">
        <v>1.6666666666666666E-2</v>
      </c>
      <c r="I43" s="14">
        <v>1.4120370370370368E-2</v>
      </c>
      <c r="J43" s="3">
        <f t="shared" si="2"/>
        <v>2.5462962962962982E-3</v>
      </c>
    </row>
    <row r="44" spans="1:10" x14ac:dyDescent="0.2">
      <c r="A44">
        <v>36</v>
      </c>
      <c r="B44" s="13" t="s">
        <v>72</v>
      </c>
      <c r="C44" s="13" t="s">
        <v>73</v>
      </c>
      <c r="D44" s="3">
        <f t="shared" si="3"/>
        <v>2.7777777777777783E-3</v>
      </c>
      <c r="E44" s="14">
        <v>1.6967592592592593E-2</v>
      </c>
      <c r="F44" s="3">
        <f t="shared" si="4"/>
        <v>1.4189814814814815E-2</v>
      </c>
      <c r="H44" s="3">
        <v>1.6666666666666666E-2</v>
      </c>
      <c r="I44" s="14">
        <v>1.3888888888888888E-2</v>
      </c>
      <c r="J44" s="3">
        <f t="shared" si="2"/>
        <v>2.7777777777777783E-3</v>
      </c>
    </row>
    <row r="45" spans="1:10" x14ac:dyDescent="0.2">
      <c r="A45">
        <v>37</v>
      </c>
      <c r="B45" s="13" t="s">
        <v>74</v>
      </c>
      <c r="C45" s="13" t="s">
        <v>73</v>
      </c>
      <c r="D45" s="3">
        <f t="shared" si="3"/>
        <v>1.8518518518518528E-3</v>
      </c>
      <c r="E45" s="14">
        <v>1.6909722222222225E-2</v>
      </c>
      <c r="F45" s="3">
        <f t="shared" si="4"/>
        <v>1.5057870370370373E-2</v>
      </c>
      <c r="H45" s="3">
        <v>1.6666666666666666E-2</v>
      </c>
      <c r="I45" s="14">
        <v>1.4814814814814814E-2</v>
      </c>
      <c r="J45" s="3">
        <f t="shared" si="2"/>
        <v>1.8518518518518528E-3</v>
      </c>
    </row>
    <row r="46" spans="1:10" x14ac:dyDescent="0.2">
      <c r="A46">
        <v>38</v>
      </c>
      <c r="B46" s="13" t="s">
        <v>75</v>
      </c>
      <c r="C46" s="13" t="s">
        <v>73</v>
      </c>
      <c r="D46" s="3">
        <f t="shared" si="3"/>
        <v>0</v>
      </c>
      <c r="E46" s="14">
        <v>1.8877314814814816E-2</v>
      </c>
      <c r="F46" s="3">
        <f t="shared" si="4"/>
        <v>1.8877314814814816E-2</v>
      </c>
      <c r="H46" s="3">
        <v>1.6666666666666666E-2</v>
      </c>
      <c r="I46" s="14">
        <v>1.6666666666666666E-2</v>
      </c>
      <c r="J46" s="3">
        <f t="shared" si="2"/>
        <v>0</v>
      </c>
    </row>
    <row r="47" spans="1:10" x14ac:dyDescent="0.2">
      <c r="A47">
        <v>39</v>
      </c>
      <c r="B47" s="13" t="s">
        <v>41</v>
      </c>
      <c r="C47" s="13" t="s">
        <v>76</v>
      </c>
      <c r="D47" s="3">
        <f t="shared" si="3"/>
        <v>3.2407407407407419E-3</v>
      </c>
      <c r="E47" s="14">
        <v>1.7453703703703704E-2</v>
      </c>
      <c r="F47" s="3">
        <f t="shared" si="4"/>
        <v>1.4212962962962962E-2</v>
      </c>
      <c r="H47" s="3">
        <v>1.6666666666666666E-2</v>
      </c>
      <c r="I47" s="14">
        <v>1.3425925925925924E-2</v>
      </c>
      <c r="J47" s="3">
        <f t="shared" si="2"/>
        <v>3.2407407407407419E-3</v>
      </c>
    </row>
    <row r="48" spans="1:10" x14ac:dyDescent="0.2">
      <c r="A48">
        <v>40</v>
      </c>
      <c r="B48" s="13" t="s">
        <v>77</v>
      </c>
      <c r="C48" s="13" t="s">
        <v>78</v>
      </c>
      <c r="D48" s="3">
        <f t="shared" si="3"/>
        <v>4.6296296296296363E-4</v>
      </c>
      <c r="E48" s="14">
        <v>1.7974537037037035E-2</v>
      </c>
      <c r="F48" s="3">
        <f t="shared" si="4"/>
        <v>1.7511574074074072E-2</v>
      </c>
      <c r="H48" s="3">
        <v>1.6666666666666666E-2</v>
      </c>
      <c r="I48" s="14">
        <v>1.6203703703703703E-2</v>
      </c>
      <c r="J48" s="3">
        <f t="shared" si="2"/>
        <v>4.6296296296296363E-4</v>
      </c>
    </row>
    <row r="49" spans="1:10" x14ac:dyDescent="0.2">
      <c r="A49">
        <v>41</v>
      </c>
      <c r="B49" s="13" t="s">
        <v>54</v>
      </c>
      <c r="C49" s="13" t="s">
        <v>79</v>
      </c>
      <c r="D49" s="3">
        <f t="shared" si="3"/>
        <v>5.0925925925925913E-3</v>
      </c>
      <c r="E49" s="14">
        <v>1.6828703703703703E-2</v>
      </c>
      <c r="F49" s="3">
        <f t="shared" si="4"/>
        <v>1.1736111111111112E-2</v>
      </c>
      <c r="H49" s="3">
        <v>1.6666666666666666E-2</v>
      </c>
      <c r="I49" s="14">
        <v>1.1574074074074075E-2</v>
      </c>
      <c r="J49" s="3">
        <f t="shared" si="2"/>
        <v>5.0925925925925913E-3</v>
      </c>
    </row>
    <row r="50" spans="1:10" x14ac:dyDescent="0.2">
      <c r="A50">
        <v>42</v>
      </c>
      <c r="B50" s="13" t="s">
        <v>80</v>
      </c>
      <c r="C50" s="13" t="s">
        <v>79</v>
      </c>
      <c r="D50" s="3">
        <f t="shared" si="3"/>
        <v>1.8518518518518528E-3</v>
      </c>
      <c r="E50" s="14">
        <v>1.7708333333333333E-2</v>
      </c>
      <c r="F50" s="3">
        <f t="shared" si="4"/>
        <v>1.5856481481481478E-2</v>
      </c>
      <c r="H50" s="3">
        <v>1.6666666666666666E-2</v>
      </c>
      <c r="I50" s="14">
        <v>1.4814814814814814E-2</v>
      </c>
      <c r="J50" s="3">
        <f t="shared" si="2"/>
        <v>1.8518518518518528E-3</v>
      </c>
    </row>
    <row r="51" spans="1:10" x14ac:dyDescent="0.2">
      <c r="A51">
        <v>43</v>
      </c>
      <c r="B51" s="13" t="s">
        <v>81</v>
      </c>
      <c r="C51" s="13" t="s">
        <v>82</v>
      </c>
      <c r="D51" s="3">
        <f t="shared" si="3"/>
        <v>1.3888888888888892E-3</v>
      </c>
      <c r="E51" s="14">
        <v>1.8726851851851852E-2</v>
      </c>
      <c r="F51" s="3">
        <f t="shared" si="4"/>
        <v>1.7337962962962965E-2</v>
      </c>
      <c r="H51" s="3">
        <v>1.6666666666666666E-2</v>
      </c>
      <c r="I51" s="14">
        <v>1.5277777777777777E-2</v>
      </c>
      <c r="J51" s="3">
        <f t="shared" si="2"/>
        <v>1.3888888888888892E-3</v>
      </c>
    </row>
    <row r="52" spans="1:10" x14ac:dyDescent="0.2">
      <c r="A52">
        <v>44</v>
      </c>
      <c r="B52" s="13" t="s">
        <v>83</v>
      </c>
      <c r="C52" s="13" t="s">
        <v>84</v>
      </c>
      <c r="D52" s="3">
        <f t="shared" si="3"/>
        <v>4.6296296296296311E-3</v>
      </c>
      <c r="E52" s="14">
        <v>1.7245370370370369E-2</v>
      </c>
      <c r="F52" s="3">
        <f t="shared" si="4"/>
        <v>1.2615740740740738E-2</v>
      </c>
      <c r="H52" s="3">
        <v>1.6666666666666666E-2</v>
      </c>
      <c r="I52" s="14">
        <v>1.2037037037037035E-2</v>
      </c>
      <c r="J52" s="3">
        <f t="shared" si="2"/>
        <v>4.6296296296296311E-3</v>
      </c>
    </row>
    <row r="53" spans="1:10" x14ac:dyDescent="0.2">
      <c r="A53">
        <v>45</v>
      </c>
      <c r="B53" s="13" t="s">
        <v>85</v>
      </c>
      <c r="C53" s="13" t="s">
        <v>76</v>
      </c>
      <c r="D53" s="3">
        <f t="shared" si="3"/>
        <v>1.3888888888888892E-3</v>
      </c>
      <c r="E53" s="14">
        <v>1.6689814814814817E-2</v>
      </c>
      <c r="F53" s="3">
        <f t="shared" si="4"/>
        <v>1.5300925925925928E-2</v>
      </c>
      <c r="H53" s="3">
        <v>1.6666666666666666E-2</v>
      </c>
      <c r="I53" s="14">
        <v>1.5277777777777777E-2</v>
      </c>
      <c r="J53" s="3">
        <f t="shared" si="2"/>
        <v>1.3888888888888892E-3</v>
      </c>
    </row>
    <row r="54" spans="1:10" x14ac:dyDescent="0.2">
      <c r="A54">
        <v>46</v>
      </c>
      <c r="B54" s="13" t="s">
        <v>86</v>
      </c>
      <c r="C54" s="13" t="s">
        <v>76</v>
      </c>
      <c r="D54" s="3">
        <f t="shared" si="3"/>
        <v>2.5462962962962982E-3</v>
      </c>
      <c r="E54" s="14">
        <v>1.7650462962962962E-2</v>
      </c>
      <c r="F54" s="3">
        <f t="shared" si="4"/>
        <v>1.5104166666666663E-2</v>
      </c>
      <c r="H54" s="3">
        <v>1.6666666666666666E-2</v>
      </c>
      <c r="I54" s="14">
        <v>1.4120370370370368E-2</v>
      </c>
      <c r="J54" s="3">
        <f t="shared" si="2"/>
        <v>2.5462962962962982E-3</v>
      </c>
    </row>
    <row r="55" spans="1:10" x14ac:dyDescent="0.2">
      <c r="A55">
        <v>47</v>
      </c>
      <c r="B55" s="13" t="s">
        <v>87</v>
      </c>
      <c r="C55" s="13" t="s">
        <v>88</v>
      </c>
      <c r="D55" s="3">
        <f t="shared" si="3"/>
        <v>9.2592592592592379E-4</v>
      </c>
      <c r="E55" s="14">
        <v>1.7499999999999998E-2</v>
      </c>
      <c r="F55" s="3">
        <f t="shared" si="4"/>
        <v>1.6574074074074074E-2</v>
      </c>
      <c r="G55" s="4"/>
      <c r="H55" s="3">
        <v>1.6666666666666666E-2</v>
      </c>
      <c r="I55" s="14">
        <v>1.5740740740740743E-2</v>
      </c>
      <c r="J55" s="3">
        <f t="shared" si="2"/>
        <v>9.2592592592592379E-4</v>
      </c>
    </row>
    <row r="56" spans="1:10" x14ac:dyDescent="0.2">
      <c r="A56">
        <v>48</v>
      </c>
      <c r="B56" s="13" t="s">
        <v>43</v>
      </c>
      <c r="C56" s="13" t="s">
        <v>89</v>
      </c>
      <c r="D56" s="3">
        <f t="shared" si="3"/>
        <v>1.1574074074074091E-3</v>
      </c>
      <c r="E56" s="14">
        <v>1.7499999999999998E-2</v>
      </c>
      <c r="F56" s="3">
        <f t="shared" si="4"/>
        <v>1.6342592592592589E-2</v>
      </c>
      <c r="H56" s="3">
        <v>1.6666666666666666E-2</v>
      </c>
      <c r="I56" s="14">
        <v>1.5509259259259257E-2</v>
      </c>
      <c r="J56" s="3">
        <f t="shared" si="2"/>
        <v>1.1574074074074091E-3</v>
      </c>
    </row>
    <row r="57" spans="1:10" x14ac:dyDescent="0.2">
      <c r="A57">
        <v>50</v>
      </c>
      <c r="B57" s="13" t="s">
        <v>90</v>
      </c>
      <c r="C57" s="13" t="s">
        <v>91</v>
      </c>
      <c r="D57" s="3">
        <f t="shared" si="3"/>
        <v>1.8518518518518528E-3</v>
      </c>
      <c r="E57" s="14">
        <v>1.7766203703703704E-2</v>
      </c>
      <c r="F57" s="3">
        <f t="shared" si="4"/>
        <v>1.5914351851851853E-2</v>
      </c>
      <c r="H57" s="3">
        <v>1.6666666666666666E-2</v>
      </c>
      <c r="I57" s="14">
        <v>1.4814814814814814E-2</v>
      </c>
      <c r="J57" s="3">
        <f t="shared" si="2"/>
        <v>1.8518518518518528E-3</v>
      </c>
    </row>
    <row r="58" spans="1:10" x14ac:dyDescent="0.2">
      <c r="A58">
        <v>54</v>
      </c>
      <c r="B58" s="13" t="s">
        <v>92</v>
      </c>
      <c r="C58" s="13" t="s">
        <v>93</v>
      </c>
      <c r="D58" s="3">
        <f t="shared" si="3"/>
        <v>1.8518518518518528E-3</v>
      </c>
      <c r="E58" s="14">
        <v>1.7002314814814814E-2</v>
      </c>
      <c r="F58" s="3">
        <f t="shared" si="4"/>
        <v>1.5150462962962961E-2</v>
      </c>
      <c r="H58" s="3">
        <v>1.6666666666666666E-2</v>
      </c>
      <c r="I58" s="14">
        <v>1.4814814814814814E-2</v>
      </c>
      <c r="J58" s="3">
        <f t="shared" si="2"/>
        <v>1.8518518518518528E-3</v>
      </c>
    </row>
    <row r="59" spans="1:10" x14ac:dyDescent="0.2">
      <c r="A59">
        <v>55</v>
      </c>
      <c r="B59" s="13" t="s">
        <v>94</v>
      </c>
      <c r="C59" s="13" t="s">
        <v>95</v>
      </c>
      <c r="D59" s="3">
        <f t="shared" si="3"/>
        <v>9.2592592592592379E-4</v>
      </c>
      <c r="E59" s="14">
        <v>1.7997685185185186E-2</v>
      </c>
      <c r="F59" s="3">
        <f t="shared" si="4"/>
        <v>1.7071759259259262E-2</v>
      </c>
      <c r="H59" s="3">
        <v>1.6666666666666666E-2</v>
      </c>
      <c r="I59" s="14">
        <v>1.5740740740740743E-2</v>
      </c>
      <c r="J59" s="3">
        <f t="shared" si="2"/>
        <v>9.2592592592592379E-4</v>
      </c>
    </row>
    <row r="60" spans="1:10" x14ac:dyDescent="0.2">
      <c r="A60">
        <v>56</v>
      </c>
      <c r="B60" s="13" t="s">
        <v>96</v>
      </c>
      <c r="C60" s="13" t="s">
        <v>95</v>
      </c>
      <c r="D60" s="3">
        <f t="shared" si="3"/>
        <v>3.9351851851851857E-3</v>
      </c>
      <c r="E60" s="14">
        <v>1.7557870370370373E-2</v>
      </c>
      <c r="F60" s="3">
        <f t="shared" si="4"/>
        <v>1.3622685185185187E-2</v>
      </c>
      <c r="H60" s="3">
        <v>1.6666666666666666E-2</v>
      </c>
      <c r="I60" s="14">
        <v>1.2731481481481481E-2</v>
      </c>
      <c r="J60" s="3">
        <f t="shared" si="2"/>
        <v>3.9351851851851857E-3</v>
      </c>
    </row>
    <row r="61" spans="1:10" x14ac:dyDescent="0.2">
      <c r="A61">
        <v>57</v>
      </c>
      <c r="B61" s="13" t="s">
        <v>43</v>
      </c>
      <c r="C61" s="13" t="s">
        <v>95</v>
      </c>
      <c r="D61" s="3">
        <f t="shared" si="3"/>
        <v>4.8611111111111112E-3</v>
      </c>
      <c r="E61" s="14">
        <v>1.7187499999999998E-2</v>
      </c>
      <c r="F61" s="3">
        <f t="shared" si="4"/>
        <v>1.2326388888888887E-2</v>
      </c>
      <c r="H61" s="3">
        <v>1.6666666666666666E-2</v>
      </c>
      <c r="I61" s="14">
        <v>1.1805555555555555E-2</v>
      </c>
      <c r="J61" s="3">
        <f t="shared" si="2"/>
        <v>4.8611111111111112E-3</v>
      </c>
    </row>
    <row r="62" spans="1:10" x14ac:dyDescent="0.2">
      <c r="A62">
        <v>59</v>
      </c>
      <c r="B62" s="13" t="s">
        <v>97</v>
      </c>
      <c r="C62" s="13" t="s">
        <v>98</v>
      </c>
      <c r="D62" s="3">
        <f t="shared" si="3"/>
        <v>3.0092592592592584E-3</v>
      </c>
      <c r="E62" s="14">
        <v>1.741898148148148E-2</v>
      </c>
      <c r="F62" s="3">
        <f t="shared" si="4"/>
        <v>1.4409722222222221E-2</v>
      </c>
      <c r="H62" s="3">
        <v>1.6666666666666666E-2</v>
      </c>
      <c r="I62" s="14">
        <v>1.3657407407407408E-2</v>
      </c>
      <c r="J62" s="3">
        <f t="shared" si="2"/>
        <v>3.0092592592592584E-3</v>
      </c>
    </row>
    <row r="63" spans="1:10" x14ac:dyDescent="0.2">
      <c r="A63">
        <v>60</v>
      </c>
      <c r="B63" s="13" t="s">
        <v>99</v>
      </c>
      <c r="C63" s="13" t="s">
        <v>100</v>
      </c>
      <c r="D63" s="3">
        <f t="shared" si="3"/>
        <v>4.1666666666666675E-3</v>
      </c>
      <c r="E63" s="14">
        <v>1.7800925925925925E-2</v>
      </c>
      <c r="F63" s="3">
        <f t="shared" si="4"/>
        <v>1.3634259259259257E-2</v>
      </c>
      <c r="H63" s="3">
        <v>1.6666666666666666E-2</v>
      </c>
      <c r="I63" s="14">
        <v>1.2499999999999999E-2</v>
      </c>
      <c r="J63" s="3">
        <f t="shared" si="2"/>
        <v>4.1666666666666675E-3</v>
      </c>
    </row>
    <row r="64" spans="1:10" x14ac:dyDescent="0.2">
      <c r="A64">
        <v>62</v>
      </c>
      <c r="B64" s="13" t="s">
        <v>101</v>
      </c>
      <c r="C64" s="13" t="s">
        <v>100</v>
      </c>
      <c r="D64" s="3">
        <f t="shared" si="3"/>
        <v>1.3888888888888892E-3</v>
      </c>
      <c r="E64" s="14">
        <v>1.7199074074074071E-2</v>
      </c>
      <c r="F64" s="3">
        <f t="shared" si="4"/>
        <v>1.5810185185185184E-2</v>
      </c>
      <c r="H64" s="3">
        <v>1.6666666666666666E-2</v>
      </c>
      <c r="I64" s="14">
        <v>1.5277777777777777E-2</v>
      </c>
      <c r="J64" s="3">
        <f t="shared" si="2"/>
        <v>1.3888888888888892E-3</v>
      </c>
    </row>
    <row r="65" spans="1:10" x14ac:dyDescent="0.2">
      <c r="A65">
        <v>64</v>
      </c>
      <c r="B65" s="13" t="s">
        <v>48</v>
      </c>
      <c r="C65" s="13" t="s">
        <v>102</v>
      </c>
      <c r="D65" s="3">
        <f t="shared" si="3"/>
        <v>2.5462962962962982E-3</v>
      </c>
      <c r="E65" s="14">
        <v>1.7094907407407409E-2</v>
      </c>
      <c r="F65" s="3">
        <f t="shared" si="4"/>
        <v>1.4548611111111111E-2</v>
      </c>
      <c r="H65" s="3">
        <v>1.6666666666666666E-2</v>
      </c>
      <c r="I65" s="14">
        <v>1.4120370370370368E-2</v>
      </c>
      <c r="J65" s="3">
        <f t="shared" si="2"/>
        <v>2.5462962962962982E-3</v>
      </c>
    </row>
    <row r="66" spans="1:10" x14ac:dyDescent="0.2">
      <c r="A66">
        <v>65</v>
      </c>
      <c r="B66" s="13" t="s">
        <v>103</v>
      </c>
      <c r="C66" s="13" t="s">
        <v>104</v>
      </c>
      <c r="D66" s="3">
        <f t="shared" ref="D66:D84" si="5">+J66</f>
        <v>4.1666666666666675E-3</v>
      </c>
      <c r="E66" s="14">
        <v>1.9444444444444445E-2</v>
      </c>
      <c r="F66" s="3">
        <f t="shared" ref="F66:F84" si="6">+E66-D66</f>
        <v>1.5277777777777777E-2</v>
      </c>
      <c r="H66" s="3">
        <v>1.6666666666666666E-2</v>
      </c>
      <c r="I66" s="14">
        <v>1.2499999999999999E-2</v>
      </c>
      <c r="J66" s="3">
        <f t="shared" si="2"/>
        <v>4.1666666666666675E-3</v>
      </c>
    </row>
    <row r="67" spans="1:10" x14ac:dyDescent="0.2">
      <c r="A67">
        <v>66</v>
      </c>
      <c r="B67" s="13" t="s">
        <v>105</v>
      </c>
      <c r="C67" s="13" t="s">
        <v>106</v>
      </c>
      <c r="D67" s="3">
        <f t="shared" si="5"/>
        <v>3.472222222222222E-3</v>
      </c>
      <c r="E67" s="14" t="s">
        <v>130</v>
      </c>
      <c r="F67" s="3" t="e">
        <f t="shared" si="6"/>
        <v>#VALUE!</v>
      </c>
      <c r="H67" s="3">
        <v>1.6666666666666666E-2</v>
      </c>
      <c r="I67" s="14">
        <v>1.3194444444444444E-2</v>
      </c>
      <c r="J67" s="3">
        <f t="shared" ref="J67:J84" si="7">+H67-I67</f>
        <v>3.472222222222222E-3</v>
      </c>
    </row>
    <row r="68" spans="1:10" x14ac:dyDescent="0.2">
      <c r="A68">
        <v>67</v>
      </c>
      <c r="B68" s="13" t="s">
        <v>107</v>
      </c>
      <c r="C68" s="13" t="s">
        <v>108</v>
      </c>
      <c r="D68" s="3">
        <f t="shared" si="5"/>
        <v>6.9444444444444198E-4</v>
      </c>
      <c r="E68" s="14">
        <v>1.6782407407407409E-2</v>
      </c>
      <c r="F68" s="3">
        <f t="shared" si="6"/>
        <v>1.6087962962962967E-2</v>
      </c>
      <c r="H68" s="3">
        <v>1.6666666666666666E-2</v>
      </c>
      <c r="I68" s="14">
        <v>1.5972222222222224E-2</v>
      </c>
      <c r="J68" s="3">
        <f t="shared" si="7"/>
        <v>6.9444444444444198E-4</v>
      </c>
    </row>
    <row r="69" spans="1:10" x14ac:dyDescent="0.2">
      <c r="A69">
        <v>68</v>
      </c>
      <c r="B69" s="13" t="s">
        <v>109</v>
      </c>
      <c r="C69" s="13" t="s">
        <v>110</v>
      </c>
      <c r="D69" s="3">
        <f t="shared" si="5"/>
        <v>5.0925925925925913E-3</v>
      </c>
      <c r="E69" s="14">
        <v>1.7280092592592593E-2</v>
      </c>
      <c r="F69" s="3">
        <f t="shared" si="6"/>
        <v>1.2187500000000002E-2</v>
      </c>
      <c r="H69" s="3">
        <v>1.6666666666666666E-2</v>
      </c>
      <c r="I69" s="14">
        <v>1.1574074074074075E-2</v>
      </c>
      <c r="J69" s="3">
        <f t="shared" si="7"/>
        <v>5.0925925925925913E-3</v>
      </c>
    </row>
    <row r="70" spans="1:10" x14ac:dyDescent="0.2">
      <c r="A70">
        <v>69</v>
      </c>
      <c r="B70" s="13" t="s">
        <v>113</v>
      </c>
      <c r="C70" s="13" t="s">
        <v>78</v>
      </c>
      <c r="D70" s="3">
        <f t="shared" si="5"/>
        <v>5.3240740740740748E-3</v>
      </c>
      <c r="E70" s="14">
        <v>1.6805555555555556E-2</v>
      </c>
      <c r="F70" s="3">
        <f t="shared" si="6"/>
        <v>1.1481481481481481E-2</v>
      </c>
      <c r="H70" s="3">
        <v>1.6666666666666666E-2</v>
      </c>
      <c r="I70" s="14">
        <v>1.1342592592592592E-2</v>
      </c>
      <c r="J70" s="3">
        <f t="shared" si="7"/>
        <v>5.3240740740740748E-3</v>
      </c>
    </row>
    <row r="71" spans="1:10" x14ac:dyDescent="0.2">
      <c r="A71">
        <v>70</v>
      </c>
      <c r="B71" s="13" t="s">
        <v>114</v>
      </c>
      <c r="C71" s="13" t="s">
        <v>40</v>
      </c>
      <c r="D71" s="3">
        <f t="shared" si="5"/>
        <v>2.7777777777777783E-3</v>
      </c>
      <c r="E71" s="14">
        <v>1.8564814814814815E-2</v>
      </c>
      <c r="F71" s="3">
        <f t="shared" si="6"/>
        <v>1.5787037037037037E-2</v>
      </c>
      <c r="H71" s="3">
        <v>1.6666666666666666E-2</v>
      </c>
      <c r="I71" s="14">
        <v>1.3888888888888888E-2</v>
      </c>
      <c r="J71" s="3">
        <f t="shared" si="7"/>
        <v>2.7777777777777783E-3</v>
      </c>
    </row>
    <row r="72" spans="1:10" x14ac:dyDescent="0.2">
      <c r="A72">
        <v>71</v>
      </c>
      <c r="B72" s="13" t="s">
        <v>115</v>
      </c>
      <c r="C72" s="13" t="s">
        <v>106</v>
      </c>
      <c r="D72" s="3">
        <f t="shared" si="5"/>
        <v>5.3240740740740748E-3</v>
      </c>
      <c r="E72" s="14">
        <v>1.6643518518518519E-2</v>
      </c>
      <c r="F72" s="3">
        <f t="shared" si="6"/>
        <v>1.1319444444444444E-2</v>
      </c>
      <c r="H72" s="3">
        <v>1.6666666666666666E-2</v>
      </c>
      <c r="I72" s="14">
        <v>1.1342592592592592E-2</v>
      </c>
      <c r="J72" s="3">
        <f t="shared" si="7"/>
        <v>5.3240740740740748E-3</v>
      </c>
    </row>
    <row r="73" spans="1:10" x14ac:dyDescent="0.2">
      <c r="A73">
        <v>73</v>
      </c>
      <c r="B73" s="13" t="s">
        <v>116</v>
      </c>
      <c r="C73" s="13" t="s">
        <v>117</v>
      </c>
      <c r="D73" s="3">
        <f t="shared" si="5"/>
        <v>3.2407407407407419E-3</v>
      </c>
      <c r="E73" s="14">
        <v>1.7557870370370373E-2</v>
      </c>
      <c r="F73" s="3">
        <f t="shared" si="6"/>
        <v>1.4317129629629631E-2</v>
      </c>
      <c r="H73" s="3">
        <v>1.6666666666666666E-2</v>
      </c>
      <c r="I73" s="14">
        <v>1.3425925925925924E-2</v>
      </c>
      <c r="J73" s="3">
        <f t="shared" si="7"/>
        <v>3.2407407407407419E-3</v>
      </c>
    </row>
    <row r="74" spans="1:10" x14ac:dyDescent="0.2">
      <c r="A74">
        <v>74</v>
      </c>
      <c r="B74" s="13" t="s">
        <v>54</v>
      </c>
      <c r="C74" s="13" t="s">
        <v>118</v>
      </c>
      <c r="D74" s="3">
        <f t="shared" si="5"/>
        <v>4.6296296296296311E-3</v>
      </c>
      <c r="E74" s="14">
        <v>1.6863425925925928E-2</v>
      </c>
      <c r="F74" s="3">
        <f t="shared" si="6"/>
        <v>1.2233796296296296E-2</v>
      </c>
      <c r="H74" s="3">
        <v>1.6666666666666666E-2</v>
      </c>
      <c r="I74" s="14">
        <v>1.2037037037037035E-2</v>
      </c>
      <c r="J74" s="3">
        <f t="shared" si="7"/>
        <v>4.6296296296296311E-3</v>
      </c>
    </row>
    <row r="75" spans="1:10" x14ac:dyDescent="0.2">
      <c r="A75">
        <v>75</v>
      </c>
      <c r="B75" s="13" t="s">
        <v>109</v>
      </c>
      <c r="C75" s="13" t="s">
        <v>119</v>
      </c>
      <c r="D75" s="3">
        <f t="shared" si="5"/>
        <v>2.7777777777777783E-3</v>
      </c>
      <c r="E75" s="14">
        <v>1.7696759259259259E-2</v>
      </c>
      <c r="F75" s="3">
        <f t="shared" si="6"/>
        <v>1.4918981481481481E-2</v>
      </c>
      <c r="H75" s="3">
        <v>1.6666666666666666E-2</v>
      </c>
      <c r="I75" s="14">
        <v>1.3888888888888888E-2</v>
      </c>
      <c r="J75" s="3">
        <f t="shared" si="7"/>
        <v>2.7777777777777783E-3</v>
      </c>
    </row>
    <row r="76" spans="1:10" x14ac:dyDescent="0.2">
      <c r="A76">
        <v>76</v>
      </c>
      <c r="B76" s="13" t="s">
        <v>120</v>
      </c>
      <c r="C76" s="13" t="s">
        <v>121</v>
      </c>
      <c r="D76" s="3">
        <f t="shared" si="5"/>
        <v>2.3148148148148147E-3</v>
      </c>
      <c r="E76" s="14">
        <v>1.6840277777777777E-2</v>
      </c>
      <c r="F76" s="3">
        <f t="shared" si="6"/>
        <v>1.4525462962962962E-2</v>
      </c>
      <c r="H76" s="3">
        <v>1.6666666666666666E-2</v>
      </c>
      <c r="I76" s="14">
        <v>1.4351851851851852E-2</v>
      </c>
      <c r="J76" s="3">
        <f t="shared" si="7"/>
        <v>2.3148148148148147E-3</v>
      </c>
    </row>
    <row r="77" spans="1:10" x14ac:dyDescent="0.2">
      <c r="A77">
        <v>77</v>
      </c>
      <c r="B77" s="13" t="s">
        <v>122</v>
      </c>
      <c r="C77" s="13" t="s">
        <v>123</v>
      </c>
      <c r="D77" s="3">
        <f t="shared" si="5"/>
        <v>4.3981481481481476E-3</v>
      </c>
      <c r="E77" s="14">
        <v>1.7465277777777777E-2</v>
      </c>
      <c r="F77" s="3">
        <f t="shared" si="6"/>
        <v>1.306712962962963E-2</v>
      </c>
      <c r="H77" s="3">
        <v>1.6666666666666666E-2</v>
      </c>
      <c r="I77" s="14">
        <v>1.2268518518518519E-2</v>
      </c>
      <c r="J77" s="3">
        <f t="shared" si="7"/>
        <v>4.3981481481481476E-3</v>
      </c>
    </row>
    <row r="78" spans="1:10" x14ac:dyDescent="0.2">
      <c r="A78">
        <v>80</v>
      </c>
      <c r="B78" s="13" t="s">
        <v>115</v>
      </c>
      <c r="C78" s="13" t="s">
        <v>124</v>
      </c>
      <c r="D78" s="3">
        <f t="shared" si="5"/>
        <v>5.3240740740740748E-3</v>
      </c>
      <c r="E78" s="14">
        <v>1.6574074074074074E-2</v>
      </c>
      <c r="F78" s="3">
        <f t="shared" si="6"/>
        <v>1.125E-2</v>
      </c>
      <c r="H78" s="3">
        <v>1.6666666666666666E-2</v>
      </c>
      <c r="I78" s="14">
        <v>1.1342592592592592E-2</v>
      </c>
      <c r="J78" s="3">
        <f t="shared" si="7"/>
        <v>5.3240740740740748E-3</v>
      </c>
    </row>
    <row r="79" spans="1:10" x14ac:dyDescent="0.2">
      <c r="A79">
        <v>81</v>
      </c>
      <c r="B79" s="13" t="s">
        <v>125</v>
      </c>
      <c r="C79" s="13" t="s">
        <v>124</v>
      </c>
      <c r="D79" s="3">
        <f t="shared" si="5"/>
        <v>9.2592592592592379E-4</v>
      </c>
      <c r="E79" s="14">
        <v>1.7210648148148149E-2</v>
      </c>
      <c r="F79" s="3">
        <f t="shared" si="6"/>
        <v>1.6284722222222225E-2</v>
      </c>
      <c r="H79" s="3">
        <v>1.6666666666666666E-2</v>
      </c>
      <c r="I79" s="14">
        <v>1.5740740740740743E-2</v>
      </c>
      <c r="J79" s="3">
        <f t="shared" si="7"/>
        <v>9.2592592592592379E-4</v>
      </c>
    </row>
    <row r="80" spans="1:10" x14ac:dyDescent="0.2">
      <c r="A80">
        <v>83</v>
      </c>
      <c r="B80" s="13" t="s">
        <v>126</v>
      </c>
      <c r="C80" s="13" t="s">
        <v>127</v>
      </c>
      <c r="D80" s="3">
        <f t="shared" si="5"/>
        <v>2.7777777777777783E-3</v>
      </c>
      <c r="E80" s="14">
        <v>1.8425925925925925E-2</v>
      </c>
      <c r="F80" s="3">
        <f t="shared" si="6"/>
        <v>1.5648148148148147E-2</v>
      </c>
      <c r="H80" s="3">
        <v>1.6666666666666666E-2</v>
      </c>
      <c r="I80" s="14">
        <v>1.3888888888888888E-2</v>
      </c>
      <c r="J80" s="3">
        <f t="shared" si="7"/>
        <v>2.7777777777777783E-3</v>
      </c>
    </row>
    <row r="81" spans="1:10" x14ac:dyDescent="0.2">
      <c r="A81">
        <v>84</v>
      </c>
      <c r="B81" s="13" t="s">
        <v>128</v>
      </c>
      <c r="C81" s="13" t="s">
        <v>63</v>
      </c>
      <c r="D81" s="3">
        <f t="shared" si="5"/>
        <v>3.2407407407407419E-3</v>
      </c>
      <c r="E81" s="14">
        <v>1.849537037037037E-2</v>
      </c>
      <c r="F81" s="3">
        <f t="shared" si="6"/>
        <v>1.5254629629629628E-2</v>
      </c>
      <c r="H81" s="3">
        <v>1.6666666666666666E-2</v>
      </c>
      <c r="I81" s="14">
        <v>1.3425925925925924E-2</v>
      </c>
      <c r="J81" s="3">
        <f t="shared" si="7"/>
        <v>3.2407407407407419E-3</v>
      </c>
    </row>
    <row r="82" spans="1:10" x14ac:dyDescent="0.2">
      <c r="A82">
        <v>85</v>
      </c>
      <c r="B82" s="13" t="s">
        <v>129</v>
      </c>
      <c r="C82" s="13" t="s">
        <v>78</v>
      </c>
      <c r="D82" s="3">
        <f t="shared" si="5"/>
        <v>5.0925925925925913E-3</v>
      </c>
      <c r="E82" s="14">
        <v>1.6423611111111111E-2</v>
      </c>
      <c r="F82" s="3">
        <f t="shared" si="6"/>
        <v>1.133101851851852E-2</v>
      </c>
      <c r="H82" s="3">
        <v>1.6666666666666666E-2</v>
      </c>
      <c r="I82" s="14">
        <v>1.1574074074074075E-2</v>
      </c>
      <c r="J82" s="3">
        <f t="shared" si="7"/>
        <v>5.0925925925925913E-3</v>
      </c>
    </row>
    <row r="83" spans="1:10" x14ac:dyDescent="0.2">
      <c r="A83">
        <v>86</v>
      </c>
      <c r="B83" s="13" t="s">
        <v>41</v>
      </c>
      <c r="C83" s="13" t="s">
        <v>78</v>
      </c>
      <c r="D83" s="3">
        <f t="shared" si="5"/>
        <v>0</v>
      </c>
      <c r="E83" s="14">
        <v>2.0636574074074075E-2</v>
      </c>
      <c r="F83" s="3">
        <f t="shared" si="6"/>
        <v>2.0636574074074075E-2</v>
      </c>
      <c r="H83" s="3">
        <v>1.6666666666666666E-2</v>
      </c>
      <c r="I83" s="14">
        <v>1.6666666666666666E-2</v>
      </c>
      <c r="J83" s="3">
        <f t="shared" si="7"/>
        <v>0</v>
      </c>
    </row>
    <row r="84" spans="1:10" x14ac:dyDescent="0.2">
      <c r="A84">
        <v>87</v>
      </c>
      <c r="B84" s="13" t="s">
        <v>101</v>
      </c>
      <c r="C84" s="13" t="s">
        <v>76</v>
      </c>
      <c r="D84" s="3">
        <f t="shared" si="5"/>
        <v>1.3888888888888892E-3</v>
      </c>
      <c r="E84" s="14">
        <v>1.8055555555555557E-2</v>
      </c>
      <c r="F84" s="3">
        <f t="shared" si="6"/>
        <v>1.666666666666667E-2</v>
      </c>
      <c r="H84" s="3">
        <v>1.6666666666666666E-2</v>
      </c>
      <c r="I84" s="14">
        <v>1.5277777777777777E-2</v>
      </c>
      <c r="J84" s="3">
        <f t="shared" si="7"/>
        <v>1.3888888888888892E-3</v>
      </c>
    </row>
  </sheetData>
  <sortState xmlns:xlrd2="http://schemas.microsoft.com/office/spreadsheetml/2017/richdata2" ref="A17:F166">
    <sortCondition ref="A2:A14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"/>
  <sheetViews>
    <sheetView topLeftCell="A63" workbookViewId="0">
      <selection activeCell="A75" sqref="A75:A174"/>
    </sheetView>
  </sheetViews>
  <sheetFormatPr baseColWidth="10" defaultColWidth="8.83203125" defaultRowHeight="15" x14ac:dyDescent="0.2"/>
  <cols>
    <col min="2" max="3" width="27.83203125" customWidth="1"/>
    <col min="4" max="4" width="9.1640625" style="3"/>
  </cols>
  <sheetData>
    <row r="1" spans="1:8" x14ac:dyDescent="0.2">
      <c r="A1" s="12" t="s">
        <v>21</v>
      </c>
      <c r="G1" s="5"/>
    </row>
    <row r="2" spans="1:8" x14ac:dyDescent="0.2">
      <c r="A2" s="12"/>
      <c r="G2" s="5"/>
    </row>
    <row r="3" spans="1:8" x14ac:dyDescent="0.2">
      <c r="A3" s="12" t="s">
        <v>19</v>
      </c>
      <c r="G3" s="5"/>
    </row>
    <row r="4" spans="1:8" x14ac:dyDescent="0.2">
      <c r="A4" s="9"/>
      <c r="B4" s="9"/>
      <c r="C4" s="9"/>
      <c r="D4" s="10"/>
      <c r="E4" s="9"/>
      <c r="F4" s="9"/>
      <c r="G4" s="11"/>
      <c r="H4" s="9"/>
    </row>
    <row r="5" spans="1:8" x14ac:dyDescent="0.2">
      <c r="G5" s="5"/>
    </row>
    <row r="6" spans="1:8" ht="29.25" customHeight="1" x14ac:dyDescent="0.2">
      <c r="A6" s="1" t="s">
        <v>0</v>
      </c>
      <c r="B6" s="2" t="s">
        <v>22</v>
      </c>
      <c r="C6" s="2" t="s">
        <v>23</v>
      </c>
      <c r="D6" s="1" t="s">
        <v>1</v>
      </c>
    </row>
    <row r="7" spans="1:8" x14ac:dyDescent="0.2">
      <c r="A7">
        <f>+'Entry Liist'!A17</f>
        <v>1</v>
      </c>
      <c r="B7" s="6" t="str">
        <f>+'Entry Liist'!B17</f>
        <v>Adam</v>
      </c>
      <c r="C7" s="6" t="str">
        <f>+'Entry Liist'!C17</f>
        <v>Roeder</v>
      </c>
      <c r="D7" s="3">
        <f>+'Entry Liist'!D17</f>
        <v>4.1666666666666675E-3</v>
      </c>
    </row>
    <row r="8" spans="1:8" x14ac:dyDescent="0.2">
      <c r="A8">
        <f>+'Entry Liist'!A18</f>
        <v>2</v>
      </c>
      <c r="B8" s="6" t="str">
        <f>+'Entry Liist'!B18</f>
        <v xml:space="preserve">Nick </v>
      </c>
      <c r="C8" s="6" t="str">
        <f>+'Entry Liist'!C18</f>
        <v>Barrable</v>
      </c>
      <c r="D8" s="3">
        <f>+'Entry Liist'!D18</f>
        <v>3.9351851851851857E-3</v>
      </c>
    </row>
    <row r="9" spans="1:8" x14ac:dyDescent="0.2">
      <c r="A9">
        <f>+'Entry Liist'!A19</f>
        <v>3</v>
      </c>
      <c r="B9" s="6" t="str">
        <f>+'Entry Liist'!B19</f>
        <v xml:space="preserve">Sarah-Jane </v>
      </c>
      <c r="C9" s="6" t="str">
        <f>+'Entry Liist'!C19</f>
        <v>Barrable</v>
      </c>
      <c r="D9" s="3">
        <f>+'Entry Liist'!D19</f>
        <v>2.3148148148148147E-3</v>
      </c>
    </row>
    <row r="10" spans="1:8" x14ac:dyDescent="0.2">
      <c r="A10">
        <f>+'Entry Liist'!A20</f>
        <v>4</v>
      </c>
      <c r="B10" s="6" t="str">
        <f>+'Entry Liist'!B20</f>
        <v xml:space="preserve">Angie </v>
      </c>
      <c r="C10" s="6" t="str">
        <f>+'Entry Liist'!C20</f>
        <v>Crush</v>
      </c>
      <c r="D10" s="3">
        <f>+'Entry Liist'!D20</f>
        <v>0</v>
      </c>
    </row>
    <row r="11" spans="1:8" x14ac:dyDescent="0.2">
      <c r="A11">
        <f>+'Entry Liist'!A21</f>
        <v>5</v>
      </c>
      <c r="B11" s="6" t="str">
        <f>+'Entry Liist'!B21</f>
        <v>Anthony</v>
      </c>
      <c r="C11" s="6" t="str">
        <f>+'Entry Liist'!C21</f>
        <v>Crush</v>
      </c>
      <c r="D11" s="3">
        <f>+'Entry Liist'!D21</f>
        <v>3.0092592592592584E-3</v>
      </c>
    </row>
    <row r="12" spans="1:8" x14ac:dyDescent="0.2">
      <c r="A12">
        <f>+'Entry Liist'!A22</f>
        <v>6</v>
      </c>
      <c r="B12" s="6" t="str">
        <f>+'Entry Liist'!B22</f>
        <v>Huxley</v>
      </c>
      <c r="C12" s="6" t="str">
        <f>+'Entry Liist'!C22</f>
        <v>Crush</v>
      </c>
      <c r="D12" s="3">
        <f>+'Entry Liist'!D22</f>
        <v>3.7037037037037038E-3</v>
      </c>
    </row>
    <row r="13" spans="1:8" x14ac:dyDescent="0.2">
      <c r="A13">
        <f>+'Entry Liist'!A23</f>
        <v>7</v>
      </c>
      <c r="B13" s="6" t="str">
        <f>+'Entry Liist'!B23</f>
        <v>Amber</v>
      </c>
      <c r="C13" s="6" t="str">
        <f>+'Entry Liist'!C23</f>
        <v>Crush</v>
      </c>
      <c r="D13" s="3">
        <f>+'Entry Liist'!D23</f>
        <v>2.3148148148147835E-4</v>
      </c>
    </row>
    <row r="14" spans="1:8" x14ac:dyDescent="0.2">
      <c r="A14">
        <f>+'Entry Liist'!A24</f>
        <v>8</v>
      </c>
      <c r="B14" s="6" t="str">
        <f>+'Entry Liist'!B24</f>
        <v xml:space="preserve">Alice </v>
      </c>
      <c r="C14" s="6" t="str">
        <f>+'Entry Liist'!C24</f>
        <v>Wood</v>
      </c>
      <c r="D14" s="3">
        <f>+'Entry Liist'!D24</f>
        <v>3.472222222222222E-3</v>
      </c>
    </row>
    <row r="15" spans="1:8" x14ac:dyDescent="0.2">
      <c r="A15">
        <f>+'Entry Liist'!A25</f>
        <v>9</v>
      </c>
      <c r="B15" s="6" t="str">
        <f>+'Entry Liist'!B25</f>
        <v>Mark</v>
      </c>
      <c r="C15" s="6" t="str">
        <f>+'Entry Liist'!C25</f>
        <v>Schofield</v>
      </c>
      <c r="D15" s="3">
        <f>+'Entry Liist'!D25</f>
        <v>1.3888888888888892E-3</v>
      </c>
    </row>
    <row r="16" spans="1:8" x14ac:dyDescent="0.2">
      <c r="A16">
        <f>+'Entry Liist'!A26</f>
        <v>10</v>
      </c>
      <c r="B16" s="6" t="str">
        <f>+'Entry Liist'!B26</f>
        <v xml:space="preserve">Dan </v>
      </c>
      <c r="C16" s="6" t="str">
        <f>+'Entry Liist'!C26</f>
        <v>Schofield</v>
      </c>
      <c r="D16" s="3">
        <f>+'Entry Liist'!D26</f>
        <v>5.0925925925925913E-3</v>
      </c>
    </row>
    <row r="17" spans="1:4" x14ac:dyDescent="0.2">
      <c r="A17">
        <f>+'Entry Liist'!A27</f>
        <v>11</v>
      </c>
      <c r="B17" s="6" t="str">
        <f>+'Entry Liist'!B27</f>
        <v>Toby</v>
      </c>
      <c r="C17" s="6" t="str">
        <f>+'Entry Liist'!C27</f>
        <v>Emm</v>
      </c>
      <c r="D17" s="3">
        <f>+'Entry Liist'!D27</f>
        <v>4.8611111111111112E-3</v>
      </c>
    </row>
    <row r="18" spans="1:4" x14ac:dyDescent="0.2">
      <c r="A18">
        <f>+'Entry Liist'!A28</f>
        <v>12</v>
      </c>
      <c r="B18" s="6" t="str">
        <f>+'Entry Liist'!B28</f>
        <v xml:space="preserve">Scott </v>
      </c>
      <c r="C18" s="6" t="str">
        <f>+'Entry Liist'!C28</f>
        <v>Shurmer</v>
      </c>
      <c r="D18" s="3">
        <f>+'Entry Liist'!D28</f>
        <v>9.2592592592592379E-4</v>
      </c>
    </row>
    <row r="19" spans="1:4" x14ac:dyDescent="0.2">
      <c r="A19">
        <f>+'Entry Liist'!A29</f>
        <v>13</v>
      </c>
      <c r="B19" s="6" t="str">
        <f>+'Entry Liist'!B29</f>
        <v>Michael</v>
      </c>
      <c r="C19" s="6" t="str">
        <f>+'Entry Liist'!C29</f>
        <v>Ellis</v>
      </c>
      <c r="D19" s="3">
        <f>+'Entry Liist'!D29</f>
        <v>5.3240740740740748E-3</v>
      </c>
    </row>
    <row r="20" spans="1:4" x14ac:dyDescent="0.2">
      <c r="A20">
        <f>+'Entry Liist'!A30</f>
        <v>14</v>
      </c>
      <c r="B20" s="6" t="str">
        <f>+'Entry Liist'!B30</f>
        <v>Nicole</v>
      </c>
      <c r="C20" s="6" t="str">
        <f>+'Entry Liist'!C30</f>
        <v>Taylor</v>
      </c>
      <c r="D20" s="3">
        <f>+'Entry Liist'!D30</f>
        <v>4.6296296296296311E-3</v>
      </c>
    </row>
    <row r="21" spans="1:4" x14ac:dyDescent="0.2">
      <c r="A21">
        <f>+'Entry Liist'!A31</f>
        <v>15</v>
      </c>
      <c r="B21" s="6" t="str">
        <f>+'Entry Liist'!B31</f>
        <v>Corey</v>
      </c>
      <c r="C21" s="6" t="str">
        <f>+'Entry Liist'!C31</f>
        <v>De'Ath</v>
      </c>
      <c r="D21" s="3">
        <f>+'Entry Liist'!D31</f>
        <v>5.5555555555555549E-3</v>
      </c>
    </row>
    <row r="22" spans="1:4" x14ac:dyDescent="0.2">
      <c r="A22">
        <f>+'Entry Liist'!A32</f>
        <v>16</v>
      </c>
      <c r="B22" s="6" t="str">
        <f>+'Entry Liist'!B32</f>
        <v>James</v>
      </c>
      <c r="C22" s="6" t="str">
        <f>+'Entry Liist'!C32</f>
        <v>Petrie</v>
      </c>
      <c r="D22" s="3">
        <f>+'Entry Liist'!D32</f>
        <v>3.472222222222222E-3</v>
      </c>
    </row>
    <row r="23" spans="1:4" x14ac:dyDescent="0.2">
      <c r="A23">
        <f>+'Entry Liist'!A33</f>
        <v>17</v>
      </c>
      <c r="B23" s="6" t="str">
        <f>+'Entry Liist'!B33</f>
        <v>Simon</v>
      </c>
      <c r="C23" s="6" t="str">
        <f>+'Entry Liist'!C33</f>
        <v>Petrie</v>
      </c>
      <c r="D23" s="3">
        <f>+'Entry Liist'!D33</f>
        <v>1.8518518518518528E-3</v>
      </c>
    </row>
    <row r="24" spans="1:4" x14ac:dyDescent="0.2">
      <c r="A24">
        <f>+'Entry Liist'!A34</f>
        <v>18</v>
      </c>
      <c r="B24" s="6" t="str">
        <f>+'Entry Liist'!B34</f>
        <v>Thomas</v>
      </c>
      <c r="C24" s="6" t="str">
        <f>+'Entry Liist'!C34</f>
        <v>Lockhart</v>
      </c>
      <c r="D24" s="3">
        <f>+'Entry Liist'!D34</f>
        <v>3.9351851851851857E-3</v>
      </c>
    </row>
    <row r="25" spans="1:4" x14ac:dyDescent="0.2">
      <c r="A25">
        <f>+'Entry Liist'!A35</f>
        <v>24</v>
      </c>
      <c r="B25" s="6" t="str">
        <f>+'Entry Liist'!B35</f>
        <v>Rachel</v>
      </c>
      <c r="C25" s="6" t="str">
        <f>+'Entry Liist'!C35</f>
        <v>Bowyer-Sidwell</v>
      </c>
      <c r="D25" s="3">
        <f>+'Entry Liist'!D35</f>
        <v>6.9444444444444198E-4</v>
      </c>
    </row>
    <row r="26" spans="1:4" x14ac:dyDescent="0.2">
      <c r="A26">
        <f>+'Entry Liist'!A36</f>
        <v>25</v>
      </c>
      <c r="B26" s="6" t="str">
        <f>+'Entry Liist'!B36</f>
        <v>Greg</v>
      </c>
      <c r="C26" s="6" t="str">
        <f>+'Entry Liist'!C36</f>
        <v>Bowyer-Sidwell</v>
      </c>
      <c r="D26" s="3">
        <f>+'Entry Liist'!D36</f>
        <v>2.5462962962962982E-3</v>
      </c>
    </row>
    <row r="27" spans="1:4" x14ac:dyDescent="0.2">
      <c r="A27">
        <f>+'Entry Liist'!A37</f>
        <v>27</v>
      </c>
      <c r="B27" s="6" t="str">
        <f>+'Entry Liist'!B37</f>
        <v>Jack</v>
      </c>
      <c r="C27" s="6" t="str">
        <f>+'Entry Liist'!C37</f>
        <v>Keywood</v>
      </c>
      <c r="D27" s="3">
        <f>+'Entry Liist'!D37</f>
        <v>4.1666666666666675E-3</v>
      </c>
    </row>
    <row r="28" spans="1:4" x14ac:dyDescent="0.2">
      <c r="A28">
        <f>+'Entry Liist'!A38</f>
        <v>28</v>
      </c>
      <c r="B28" s="6" t="str">
        <f>+'Entry Liist'!B38</f>
        <v>Marurice</v>
      </c>
      <c r="C28" s="6" t="str">
        <f>+'Entry Liist'!C38</f>
        <v>Marchant</v>
      </c>
      <c r="D28" s="3">
        <f>+'Entry Liist'!D38</f>
        <v>0</v>
      </c>
    </row>
    <row r="29" spans="1:4" x14ac:dyDescent="0.2">
      <c r="A29">
        <f>+'Entry Liist'!A39</f>
        <v>29</v>
      </c>
      <c r="B29" s="6" t="str">
        <f>+'Entry Liist'!B39</f>
        <v>Tom</v>
      </c>
      <c r="C29" s="6" t="str">
        <f>+'Entry Liist'!C39</f>
        <v>Cox</v>
      </c>
      <c r="D29" s="3">
        <f>+'Entry Liist'!D39</f>
        <v>3.7037037037037038E-3</v>
      </c>
    </row>
    <row r="30" spans="1:4" x14ac:dyDescent="0.2">
      <c r="A30">
        <f>+'Entry Liist'!A40</f>
        <v>30</v>
      </c>
      <c r="B30" s="6" t="str">
        <f>+'Entry Liist'!B40</f>
        <v>Ollie</v>
      </c>
      <c r="C30" s="6" t="str">
        <f>+'Entry Liist'!C40</f>
        <v>White</v>
      </c>
      <c r="D30" s="3">
        <f>+'Entry Liist'!D40</f>
        <v>3.472222222222222E-3</v>
      </c>
    </row>
    <row r="31" spans="1:4" x14ac:dyDescent="0.2">
      <c r="A31">
        <f>+'Entry Liist'!A41</f>
        <v>31</v>
      </c>
      <c r="B31" s="6" t="str">
        <f>+'Entry Liist'!B41</f>
        <v>Maria</v>
      </c>
      <c r="C31" s="6" t="str">
        <f>+'Entry Liist'!C41</f>
        <v>Heslop</v>
      </c>
      <c r="D31" s="3">
        <f>+'Entry Liist'!D41</f>
        <v>3.0092592592592584E-3</v>
      </c>
    </row>
    <row r="32" spans="1:4" x14ac:dyDescent="0.2">
      <c r="A32">
        <f>+'Entry Liist'!A42</f>
        <v>32</v>
      </c>
      <c r="B32" s="6" t="str">
        <f>+'Entry Liist'!B42</f>
        <v>Nicolas</v>
      </c>
      <c r="C32" s="6" t="str">
        <f>+'Entry Liist'!C42</f>
        <v>Heslop</v>
      </c>
      <c r="D32" s="3">
        <f>+'Entry Liist'!D42</f>
        <v>0</v>
      </c>
    </row>
    <row r="33" spans="1:6" x14ac:dyDescent="0.2">
      <c r="A33">
        <f>+'Entry Liist'!A43</f>
        <v>34</v>
      </c>
      <c r="B33" s="6" t="str">
        <f>+'Entry Liist'!B43</f>
        <v>Beatrice</v>
      </c>
      <c r="C33" s="6" t="str">
        <f>+'Entry Liist'!C43</f>
        <v>Heslop</v>
      </c>
      <c r="D33" s="3">
        <f>+'Entry Liist'!D43</f>
        <v>2.5462962962962982E-3</v>
      </c>
    </row>
    <row r="34" spans="1:6" x14ac:dyDescent="0.2">
      <c r="A34">
        <f>+'Entry Liist'!A44</f>
        <v>36</v>
      </c>
      <c r="B34" s="6" t="str">
        <f>+'Entry Liist'!B44</f>
        <v>John</v>
      </c>
      <c r="C34" s="6" t="str">
        <f>+'Entry Liist'!C44</f>
        <v>Ridge</v>
      </c>
      <c r="D34" s="3">
        <f>+'Entry Liist'!D44</f>
        <v>2.7777777777777783E-3</v>
      </c>
    </row>
    <row r="35" spans="1:6" x14ac:dyDescent="0.2">
      <c r="A35">
        <f>+'Entry Liist'!A45</f>
        <v>37</v>
      </c>
      <c r="B35" s="6" t="str">
        <f>+'Entry Liist'!B45</f>
        <v>Nina</v>
      </c>
      <c r="C35" s="6" t="str">
        <f>+'Entry Liist'!C45</f>
        <v>Ridge</v>
      </c>
      <c r="D35" s="3">
        <f>+'Entry Liist'!D45</f>
        <v>1.8518518518518528E-3</v>
      </c>
    </row>
    <row r="36" spans="1:6" x14ac:dyDescent="0.2">
      <c r="A36">
        <f>+'Entry Liist'!A46</f>
        <v>38</v>
      </c>
      <c r="B36" s="6" t="str">
        <f>+'Entry Liist'!B46</f>
        <v>Freya</v>
      </c>
      <c r="C36" s="6" t="str">
        <f>+'Entry Liist'!C46</f>
        <v>Ridge</v>
      </c>
      <c r="D36" s="3">
        <f>+'Entry Liist'!D46</f>
        <v>0</v>
      </c>
    </row>
    <row r="37" spans="1:6" x14ac:dyDescent="0.2">
      <c r="A37">
        <f>+'Entry Liist'!A47</f>
        <v>39</v>
      </c>
      <c r="B37" s="6" t="str">
        <f>+'Entry Liist'!B47</f>
        <v>Mark</v>
      </c>
      <c r="C37" s="6" t="str">
        <f>+'Entry Liist'!C47</f>
        <v>Pitcairn-Knowles</v>
      </c>
      <c r="D37" s="3">
        <f>+'Entry Liist'!D47</f>
        <v>3.2407407407407419E-3</v>
      </c>
    </row>
    <row r="38" spans="1:6" x14ac:dyDescent="0.2">
      <c r="A38">
        <f>+'Entry Liist'!A48</f>
        <v>40</v>
      </c>
      <c r="B38" s="6" t="str">
        <f>+'Entry Liist'!B48</f>
        <v>Clare</v>
      </c>
      <c r="C38" s="6" t="str">
        <f>+'Entry Liist'!C48</f>
        <v>Brown</v>
      </c>
      <c r="D38" s="3">
        <f>+'Entry Liist'!D48</f>
        <v>4.6296296296296363E-4</v>
      </c>
    </row>
    <row r="39" spans="1:6" x14ac:dyDescent="0.2">
      <c r="A39">
        <f>+'Entry Liist'!A49</f>
        <v>41</v>
      </c>
      <c r="B39" s="6" t="str">
        <f>+'Entry Liist'!B49</f>
        <v>James</v>
      </c>
      <c r="C39" s="6" t="str">
        <f>+'Entry Liist'!C49</f>
        <v>Puxty</v>
      </c>
      <c r="D39" s="3">
        <f>+'Entry Liist'!D49</f>
        <v>5.0925925925925913E-3</v>
      </c>
      <c r="F39" s="4"/>
    </row>
    <row r="40" spans="1:6" x14ac:dyDescent="0.2">
      <c r="A40">
        <f>+'Entry Liist'!A50</f>
        <v>42</v>
      </c>
      <c r="B40" s="6" t="str">
        <f>+'Entry Liist'!B50</f>
        <v>Stephanie</v>
      </c>
      <c r="C40" s="6" t="str">
        <f>+'Entry Liist'!C50</f>
        <v>Puxty</v>
      </c>
      <c r="D40" s="3">
        <f>+'Entry Liist'!D50</f>
        <v>1.8518518518518528E-3</v>
      </c>
    </row>
    <row r="41" spans="1:6" x14ac:dyDescent="0.2">
      <c r="A41">
        <f>+'Entry Liist'!A51</f>
        <v>43</v>
      </c>
      <c r="B41" s="6" t="str">
        <f>+'Entry Liist'!B51</f>
        <v xml:space="preserve">Joshua </v>
      </c>
      <c r="C41" s="6" t="str">
        <f>+'Entry Liist'!C51</f>
        <v>Beesley</v>
      </c>
      <c r="D41" s="3">
        <f>+'Entry Liist'!D51</f>
        <v>1.3888888888888892E-3</v>
      </c>
    </row>
    <row r="42" spans="1:6" x14ac:dyDescent="0.2">
      <c r="A42">
        <f>+'Entry Liist'!A52</f>
        <v>44</v>
      </c>
      <c r="B42" s="6" t="str">
        <f>+'Entry Liist'!B52</f>
        <v>George</v>
      </c>
      <c r="C42" s="6" t="str">
        <f>+'Entry Liist'!C52</f>
        <v>Hopkins</v>
      </c>
      <c r="D42" s="3">
        <f>+'Entry Liist'!D52</f>
        <v>4.6296296296296311E-3</v>
      </c>
    </row>
    <row r="43" spans="1:6" x14ac:dyDescent="0.2">
      <c r="A43">
        <f>+'Entry Liist'!A53</f>
        <v>45</v>
      </c>
      <c r="B43" s="6" t="str">
        <f>+'Entry Liist'!B53</f>
        <v>Ellen</v>
      </c>
      <c r="C43" s="6" t="str">
        <f>+'Entry Liist'!C53</f>
        <v>Pitcairn-Knowles</v>
      </c>
      <c r="D43" s="3">
        <f>+'Entry Liist'!D53</f>
        <v>1.3888888888888892E-3</v>
      </c>
    </row>
    <row r="44" spans="1:6" x14ac:dyDescent="0.2">
      <c r="A44">
        <f>+'Entry Liist'!A54</f>
        <v>46</v>
      </c>
      <c r="B44" s="6" t="str">
        <f>+'Entry Liist'!B54</f>
        <v>Polly</v>
      </c>
      <c r="C44" s="6" t="str">
        <f>+'Entry Liist'!C54</f>
        <v>Pitcairn-Knowles</v>
      </c>
      <c r="D44" s="3">
        <f>+'Entry Liist'!D54</f>
        <v>2.5462962962962982E-3</v>
      </c>
    </row>
    <row r="45" spans="1:6" x14ac:dyDescent="0.2">
      <c r="A45">
        <f>+'Entry Liist'!A55</f>
        <v>47</v>
      </c>
      <c r="B45" s="6" t="str">
        <f>+'Entry Liist'!B55</f>
        <v>Brian</v>
      </c>
      <c r="C45" s="6" t="str">
        <f>+'Entry Liist'!C55</f>
        <v>Buckwell</v>
      </c>
      <c r="D45" s="3">
        <f>+'Entry Liist'!D55</f>
        <v>9.2592592592592379E-4</v>
      </c>
    </row>
    <row r="46" spans="1:6" x14ac:dyDescent="0.2">
      <c r="A46">
        <f>+'Entry Liist'!A56</f>
        <v>48</v>
      </c>
      <c r="B46" s="6" t="str">
        <f>+'Entry Liist'!B56</f>
        <v xml:space="preserve">Dan </v>
      </c>
      <c r="C46" s="6" t="str">
        <f>+'Entry Liist'!C56</f>
        <v>Davies</v>
      </c>
      <c r="D46" s="3">
        <f>+'Entry Liist'!D56</f>
        <v>1.1574074074074091E-3</v>
      </c>
    </row>
    <row r="47" spans="1:6" ht="14.25" customHeight="1" x14ac:dyDescent="0.2">
      <c r="A47">
        <f>+'Entry Liist'!A57</f>
        <v>50</v>
      </c>
      <c r="B47" s="6" t="str">
        <f>+'Entry Liist'!B57</f>
        <v>Tony</v>
      </c>
      <c r="C47" s="6" t="str">
        <f>+'Entry Liist'!C57</f>
        <v>Fullbrook</v>
      </c>
      <c r="D47" s="3">
        <f>+'Entry Liist'!D57</f>
        <v>1.8518518518518528E-3</v>
      </c>
    </row>
    <row r="48" spans="1:6" x14ac:dyDescent="0.2">
      <c r="A48">
        <f>+'Entry Liist'!A58</f>
        <v>54</v>
      </c>
      <c r="B48" s="6" t="str">
        <f>+'Entry Liist'!B58</f>
        <v>Georgia</v>
      </c>
      <c r="C48" s="6" t="str">
        <f>+'Entry Liist'!C58</f>
        <v>Conroy</v>
      </c>
      <c r="D48" s="3">
        <f>+'Entry Liist'!D58</f>
        <v>1.8518518518518528E-3</v>
      </c>
    </row>
    <row r="49" spans="1:4" x14ac:dyDescent="0.2">
      <c r="A49">
        <f>+'Entry Liist'!A59</f>
        <v>55</v>
      </c>
      <c r="B49" s="6" t="str">
        <f>+'Entry Liist'!B59</f>
        <v>Cain</v>
      </c>
      <c r="C49" s="6" t="str">
        <f>+'Entry Liist'!C59</f>
        <v>Bradley</v>
      </c>
      <c r="D49" s="3">
        <f>+'Entry Liist'!D59</f>
        <v>9.2592592592592379E-4</v>
      </c>
    </row>
    <row r="50" spans="1:4" x14ac:dyDescent="0.2">
      <c r="A50">
        <f>+'Entry Liist'!A60</f>
        <v>56</v>
      </c>
      <c r="B50" s="6" t="str">
        <f>+'Entry Liist'!B60</f>
        <v>Sam</v>
      </c>
      <c r="C50" s="6" t="str">
        <f>+'Entry Liist'!C60</f>
        <v>Bradley</v>
      </c>
      <c r="D50" s="3">
        <f>+'Entry Liist'!D60</f>
        <v>3.9351851851851857E-3</v>
      </c>
    </row>
    <row r="51" spans="1:4" x14ac:dyDescent="0.2">
      <c r="A51">
        <f>+'Entry Liist'!A61</f>
        <v>57</v>
      </c>
      <c r="B51" s="6" t="str">
        <f>+'Entry Liist'!B61</f>
        <v xml:space="preserve">Dan </v>
      </c>
      <c r="C51" s="6" t="str">
        <f>+'Entry Liist'!C61</f>
        <v>Bradley</v>
      </c>
      <c r="D51" s="3">
        <f>+'Entry Liist'!D61</f>
        <v>4.8611111111111112E-3</v>
      </c>
    </row>
    <row r="52" spans="1:4" x14ac:dyDescent="0.2">
      <c r="A52">
        <f>+'Entry Liist'!A62</f>
        <v>59</v>
      </c>
      <c r="B52" s="6" t="str">
        <f>+'Entry Liist'!B62</f>
        <v>Harriet</v>
      </c>
      <c r="C52" s="6" t="str">
        <f>+'Entry Liist'!C62</f>
        <v>Woolley</v>
      </c>
      <c r="D52" s="3">
        <f>+'Entry Liist'!D62</f>
        <v>3.0092592592592584E-3</v>
      </c>
    </row>
    <row r="53" spans="1:4" x14ac:dyDescent="0.2">
      <c r="A53">
        <f>+'Entry Liist'!A63</f>
        <v>60</v>
      </c>
      <c r="B53" s="6" t="str">
        <f>+'Entry Liist'!B63</f>
        <v>Olly</v>
      </c>
      <c r="C53" s="6" t="str">
        <f>+'Entry Liist'!C63</f>
        <v>Kingston</v>
      </c>
      <c r="D53" s="3">
        <f>+'Entry Liist'!D63</f>
        <v>4.1666666666666675E-3</v>
      </c>
    </row>
    <row r="54" spans="1:4" x14ac:dyDescent="0.2">
      <c r="A54">
        <f>+'Entry Liist'!A64</f>
        <v>62</v>
      </c>
      <c r="B54" s="6" t="str">
        <f>+'Entry Liist'!B64</f>
        <v>Lucy</v>
      </c>
      <c r="C54" s="6" t="str">
        <f>+'Entry Liist'!C64</f>
        <v>Kingston</v>
      </c>
      <c r="D54" s="3">
        <f>+'Entry Liist'!D64</f>
        <v>1.3888888888888892E-3</v>
      </c>
    </row>
    <row r="55" spans="1:4" x14ac:dyDescent="0.2">
      <c r="A55">
        <f>+'Entry Liist'!A65</f>
        <v>64</v>
      </c>
      <c r="B55" s="6" t="str">
        <f>+'Entry Liist'!B65</f>
        <v>Michael</v>
      </c>
      <c r="C55" s="6" t="str">
        <f>+'Entry Liist'!C65</f>
        <v>Mason</v>
      </c>
      <c r="D55" s="3">
        <f>+'Entry Liist'!D65</f>
        <v>2.5462962962962982E-3</v>
      </c>
    </row>
    <row r="56" spans="1:4" x14ac:dyDescent="0.2">
      <c r="A56">
        <f>+'Entry Liist'!A66</f>
        <v>65</v>
      </c>
      <c r="B56" s="6" t="str">
        <f>+'Entry Liist'!B66</f>
        <v xml:space="preserve">Anthony </v>
      </c>
      <c r="C56" s="6" t="str">
        <f>+'Entry Liist'!C66</f>
        <v>Bennett</v>
      </c>
      <c r="D56" s="3">
        <f>+'Entry Liist'!D66</f>
        <v>4.1666666666666675E-3</v>
      </c>
    </row>
    <row r="57" spans="1:4" x14ac:dyDescent="0.2">
      <c r="A57">
        <f>+'Entry Liist'!A67</f>
        <v>66</v>
      </c>
      <c r="B57" s="6" t="str">
        <f>+'Entry Liist'!B67</f>
        <v>Katie</v>
      </c>
      <c r="C57" s="6" t="str">
        <f>+'Entry Liist'!C67</f>
        <v>Goodge</v>
      </c>
      <c r="D57" s="3">
        <f>+'Entry Liist'!D67</f>
        <v>3.472222222222222E-3</v>
      </c>
    </row>
    <row r="58" spans="1:4" x14ac:dyDescent="0.2">
      <c r="A58">
        <f>+'Entry Liist'!A68</f>
        <v>67</v>
      </c>
      <c r="B58" s="6" t="str">
        <f>+'Entry Liist'!B68</f>
        <v>Eva</v>
      </c>
      <c r="C58" s="6" t="str">
        <f>+'Entry Liist'!C68</f>
        <v>Kolivoskova-Martin</v>
      </c>
      <c r="D58" s="3">
        <f>+'Entry Liist'!D68</f>
        <v>6.9444444444444198E-4</v>
      </c>
    </row>
    <row r="59" spans="1:4" x14ac:dyDescent="0.2">
      <c r="A59">
        <f>+'Entry Liist'!A69</f>
        <v>68</v>
      </c>
      <c r="B59" s="6" t="str">
        <f>+'Entry Liist'!B69</f>
        <v>Alex</v>
      </c>
      <c r="C59" s="6" t="str">
        <f>+'Entry Liist'!C69</f>
        <v>Howard</v>
      </c>
      <c r="D59" s="3">
        <f>+'Entry Liist'!D69</f>
        <v>5.0925925925925913E-3</v>
      </c>
    </row>
    <row r="60" spans="1:4" x14ac:dyDescent="0.2">
      <c r="A60">
        <f>+'Entry Liist'!A70</f>
        <v>69</v>
      </c>
      <c r="B60" s="6" t="str">
        <f>+'Entry Liist'!B70</f>
        <v xml:space="preserve">Dom </v>
      </c>
      <c r="C60" s="6" t="str">
        <f>+'Entry Liist'!C70</f>
        <v>Brown</v>
      </c>
      <c r="D60" s="3">
        <f>+'Entry Liist'!D70</f>
        <v>5.3240740740740748E-3</v>
      </c>
    </row>
    <row r="61" spans="1:4" x14ac:dyDescent="0.2">
      <c r="A61">
        <f>+'Entry Liist'!A71</f>
        <v>70</v>
      </c>
      <c r="B61" s="6" t="str">
        <f>+'Entry Liist'!B71</f>
        <v>Andy</v>
      </c>
      <c r="C61" s="6" t="str">
        <f>+'Entry Liist'!C71</f>
        <v>Wood</v>
      </c>
      <c r="D61" s="3">
        <f>+'Entry Liist'!D71</f>
        <v>2.7777777777777783E-3</v>
      </c>
    </row>
    <row r="62" spans="1:4" x14ac:dyDescent="0.2">
      <c r="A62">
        <f>+'Entry Liist'!A72</f>
        <v>71</v>
      </c>
      <c r="B62" s="6" t="str">
        <f>+'Entry Liist'!B72</f>
        <v xml:space="preserve">Jamie </v>
      </c>
      <c r="C62" s="6" t="str">
        <f>+'Entry Liist'!C72</f>
        <v>Goodge</v>
      </c>
      <c r="D62" s="3">
        <f>+'Entry Liist'!D72</f>
        <v>5.3240740740740748E-3</v>
      </c>
    </row>
    <row r="63" spans="1:4" x14ac:dyDescent="0.2">
      <c r="A63">
        <f>+'Entry Liist'!A73</f>
        <v>73</v>
      </c>
      <c r="B63" s="6" t="str">
        <f>+'Entry Liist'!B73</f>
        <v>Helen</v>
      </c>
      <c r="C63" s="6" t="str">
        <f>+'Entry Liist'!C73</f>
        <v>Gaunt</v>
      </c>
      <c r="D63" s="3">
        <f>+'Entry Liist'!D73</f>
        <v>3.2407407407407419E-3</v>
      </c>
    </row>
    <row r="64" spans="1:4" x14ac:dyDescent="0.2">
      <c r="A64">
        <f>+'Entry Liist'!A74</f>
        <v>74</v>
      </c>
      <c r="B64" s="6" t="str">
        <f>+'Entry Liist'!B74</f>
        <v>James</v>
      </c>
      <c r="C64" s="6" t="str">
        <f>+'Entry Liist'!C74</f>
        <v>Stoney</v>
      </c>
      <c r="D64" s="3">
        <f>+'Entry Liist'!D74</f>
        <v>4.6296296296296311E-3</v>
      </c>
    </row>
    <row r="65" spans="1:4" x14ac:dyDescent="0.2">
      <c r="A65">
        <f>+'Entry Liist'!A75</f>
        <v>75</v>
      </c>
      <c r="B65" s="6" t="str">
        <f>+'Entry Liist'!B75</f>
        <v>Alex</v>
      </c>
      <c r="C65" s="6" t="str">
        <f>+'Entry Liist'!C75</f>
        <v>Crockford</v>
      </c>
      <c r="D65" s="3">
        <f>+'Entry Liist'!D75</f>
        <v>2.7777777777777783E-3</v>
      </c>
    </row>
    <row r="66" spans="1:4" x14ac:dyDescent="0.2">
      <c r="A66">
        <f>+'Entry Liist'!A76</f>
        <v>76</v>
      </c>
      <c r="B66" s="6" t="str">
        <f>+'Entry Liist'!B76</f>
        <v>Nichola</v>
      </c>
      <c r="C66" s="6" t="str">
        <f>+'Entry Liist'!C76</f>
        <v>Evans</v>
      </c>
      <c r="D66" s="3">
        <f>+'Entry Liist'!D76</f>
        <v>2.3148148148148147E-3</v>
      </c>
    </row>
    <row r="67" spans="1:4" x14ac:dyDescent="0.2">
      <c r="A67">
        <f>+'Entry Liist'!A77</f>
        <v>77</v>
      </c>
      <c r="B67" s="6" t="str">
        <f>+'Entry Liist'!B77</f>
        <v>Ananjan</v>
      </c>
      <c r="C67" s="6" t="str">
        <f>+'Entry Liist'!C77</f>
        <v>Ganguli</v>
      </c>
      <c r="D67" s="3">
        <f>+'Entry Liist'!D77</f>
        <v>4.3981481481481476E-3</v>
      </c>
    </row>
    <row r="68" spans="1:4" x14ac:dyDescent="0.2">
      <c r="A68">
        <f>+'Entry Liist'!A78</f>
        <v>80</v>
      </c>
      <c r="B68" s="6" t="str">
        <f>+'Entry Liist'!B78</f>
        <v xml:space="preserve">Jamie </v>
      </c>
      <c r="C68" s="6" t="str">
        <f>+'Entry Liist'!C78</f>
        <v>Bryant</v>
      </c>
      <c r="D68" s="3">
        <f>+'Entry Liist'!D78</f>
        <v>5.3240740740740748E-3</v>
      </c>
    </row>
    <row r="69" spans="1:4" x14ac:dyDescent="0.2">
      <c r="A69">
        <f>+'Entry Liist'!A79</f>
        <v>81</v>
      </c>
      <c r="B69" s="6" t="str">
        <f>+'Entry Liist'!B79</f>
        <v>Louisa</v>
      </c>
      <c r="C69" s="6" t="str">
        <f>+'Entry Liist'!C79</f>
        <v>Bryant</v>
      </c>
      <c r="D69" s="3">
        <f>+'Entry Liist'!D79</f>
        <v>9.2592592592592379E-4</v>
      </c>
    </row>
    <row r="70" spans="1:4" x14ac:dyDescent="0.2">
      <c r="A70">
        <f>+'Entry Liist'!A80</f>
        <v>83</v>
      </c>
      <c r="B70" s="6" t="str">
        <f>+'Entry Liist'!B80</f>
        <v>Richard</v>
      </c>
      <c r="C70" s="6" t="str">
        <f>+'Entry Liist'!C80</f>
        <v>Owen</v>
      </c>
      <c r="D70" s="3">
        <f>+'Entry Liist'!D80</f>
        <v>2.7777777777777783E-3</v>
      </c>
    </row>
    <row r="71" spans="1:4" x14ac:dyDescent="0.2">
      <c r="A71">
        <f>+'Entry Liist'!A81</f>
        <v>84</v>
      </c>
      <c r="B71" s="6" t="str">
        <f>+'Entry Liist'!B81</f>
        <v>Rob</v>
      </c>
      <c r="C71" s="6" t="str">
        <f>+'Entry Liist'!C81</f>
        <v>Marchant</v>
      </c>
      <c r="D71" s="3">
        <f>+'Entry Liist'!D81</f>
        <v>3.2407407407407419E-3</v>
      </c>
    </row>
    <row r="72" spans="1:4" x14ac:dyDescent="0.2">
      <c r="A72">
        <f>+'Entry Liist'!A82</f>
        <v>85</v>
      </c>
      <c r="B72" s="6" t="str">
        <f>+'Entry Liist'!B82</f>
        <v>Stuart</v>
      </c>
      <c r="C72" s="6" t="str">
        <f>+'Entry Liist'!C82</f>
        <v>Brown</v>
      </c>
      <c r="D72" s="3">
        <f>+'Entry Liist'!D82</f>
        <v>5.0925925925925913E-3</v>
      </c>
    </row>
    <row r="73" spans="1:4" x14ac:dyDescent="0.2">
      <c r="A73">
        <f>+'Entry Liist'!A83</f>
        <v>86</v>
      </c>
      <c r="B73" s="6" t="str">
        <f>+'Entry Liist'!B83</f>
        <v>Mark</v>
      </c>
      <c r="C73" s="6" t="str">
        <f>+'Entry Liist'!C83</f>
        <v>Brown</v>
      </c>
      <c r="D73" s="3">
        <f>+'Entry Liist'!D83</f>
        <v>0</v>
      </c>
    </row>
    <row r="74" spans="1:4" x14ac:dyDescent="0.2">
      <c r="A74">
        <f>+'Entry Liist'!A84</f>
        <v>87</v>
      </c>
      <c r="B74" s="6" t="str">
        <f>+'Entry Liist'!B84</f>
        <v>Lucy</v>
      </c>
      <c r="C74" s="6" t="str">
        <f>+'Entry Liist'!C84</f>
        <v>Pitcairn-Knowles</v>
      </c>
      <c r="D74" s="3">
        <f>+'Entry Liist'!D84</f>
        <v>1.3888888888888892E-3</v>
      </c>
    </row>
  </sheetData>
  <sortState xmlns:xlrd2="http://schemas.microsoft.com/office/spreadsheetml/2017/richdata2" ref="A2:C151">
    <sortCondition ref="A14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4"/>
  <sheetViews>
    <sheetView topLeftCell="A63" workbookViewId="0">
      <selection activeCell="A75" sqref="A75:A175"/>
    </sheetView>
  </sheetViews>
  <sheetFormatPr baseColWidth="10" defaultColWidth="8.83203125" defaultRowHeight="15" x14ac:dyDescent="0.2"/>
  <cols>
    <col min="2" max="3" width="27.83203125" customWidth="1"/>
    <col min="4" max="4" width="9.1640625" style="3"/>
  </cols>
  <sheetData>
    <row r="1" spans="1:8" x14ac:dyDescent="0.2">
      <c r="A1" s="12" t="s">
        <v>21</v>
      </c>
      <c r="G1" s="5"/>
    </row>
    <row r="2" spans="1:8" x14ac:dyDescent="0.2">
      <c r="A2" s="12"/>
      <c r="G2" s="5"/>
    </row>
    <row r="3" spans="1:8" x14ac:dyDescent="0.2">
      <c r="A3" s="12" t="s">
        <v>19</v>
      </c>
      <c r="G3" s="5"/>
    </row>
    <row r="4" spans="1:8" x14ac:dyDescent="0.2">
      <c r="A4" s="9"/>
      <c r="B4" s="9"/>
      <c r="C4" s="9"/>
      <c r="D4" s="10"/>
      <c r="E4" s="9"/>
      <c r="F4" s="9"/>
      <c r="G4" s="11"/>
      <c r="H4" s="9"/>
    </row>
    <row r="5" spans="1:8" x14ac:dyDescent="0.2">
      <c r="G5" s="5"/>
    </row>
    <row r="6" spans="1:8" ht="29.25" customHeight="1" x14ac:dyDescent="0.2">
      <c r="A6" s="1" t="s">
        <v>0</v>
      </c>
      <c r="B6" s="2" t="s">
        <v>22</v>
      </c>
      <c r="C6" s="2" t="s">
        <v>23</v>
      </c>
      <c r="D6" s="1" t="s">
        <v>1</v>
      </c>
    </row>
    <row r="7" spans="1:8" x14ac:dyDescent="0.2">
      <c r="A7">
        <f>+'Entry Liist'!A17</f>
        <v>1</v>
      </c>
      <c r="B7" s="6" t="str">
        <f>+'Entry Liist'!B17</f>
        <v>Adam</v>
      </c>
      <c r="C7" s="6" t="str">
        <f>+'Entry Liist'!C17</f>
        <v>Roeder</v>
      </c>
      <c r="D7" s="3">
        <f>+'Entry Liist'!D17</f>
        <v>4.1666666666666675E-3</v>
      </c>
    </row>
    <row r="8" spans="1:8" x14ac:dyDescent="0.2">
      <c r="A8">
        <f>+'Entry Liist'!A18</f>
        <v>2</v>
      </c>
      <c r="B8" s="6" t="str">
        <f>+'Entry Liist'!B18</f>
        <v xml:space="preserve">Nick </v>
      </c>
      <c r="C8" s="6" t="str">
        <f>+'Entry Liist'!C18</f>
        <v>Barrable</v>
      </c>
      <c r="D8" s="3">
        <f>+'Entry Liist'!D18</f>
        <v>3.9351851851851857E-3</v>
      </c>
    </row>
    <row r="9" spans="1:8" x14ac:dyDescent="0.2">
      <c r="A9">
        <f>+'Entry Liist'!A19</f>
        <v>3</v>
      </c>
      <c r="B9" s="6" t="str">
        <f>+'Entry Liist'!B19</f>
        <v xml:space="preserve">Sarah-Jane </v>
      </c>
      <c r="C9" s="6" t="str">
        <f>+'Entry Liist'!C19</f>
        <v>Barrable</v>
      </c>
      <c r="D9" s="3">
        <f>+'Entry Liist'!D19</f>
        <v>2.3148148148148147E-3</v>
      </c>
    </row>
    <row r="10" spans="1:8" x14ac:dyDescent="0.2">
      <c r="A10">
        <f>+'Entry Liist'!A20</f>
        <v>4</v>
      </c>
      <c r="B10" s="6" t="str">
        <f>+'Entry Liist'!B20</f>
        <v xml:space="preserve">Angie </v>
      </c>
      <c r="C10" s="6" t="str">
        <f>+'Entry Liist'!C20</f>
        <v>Crush</v>
      </c>
      <c r="D10" s="3">
        <f>+'Entry Liist'!D20</f>
        <v>0</v>
      </c>
    </row>
    <row r="11" spans="1:8" x14ac:dyDescent="0.2">
      <c r="A11">
        <f>+'Entry Liist'!A21</f>
        <v>5</v>
      </c>
      <c r="B11" s="6" t="str">
        <f>+'Entry Liist'!B21</f>
        <v>Anthony</v>
      </c>
      <c r="C11" s="6" t="str">
        <f>+'Entry Liist'!C21</f>
        <v>Crush</v>
      </c>
      <c r="D11" s="3">
        <f>+'Entry Liist'!D21</f>
        <v>3.0092592592592584E-3</v>
      </c>
    </row>
    <row r="12" spans="1:8" x14ac:dyDescent="0.2">
      <c r="A12">
        <f>+'Entry Liist'!A22</f>
        <v>6</v>
      </c>
      <c r="B12" s="6" t="str">
        <f>+'Entry Liist'!B22</f>
        <v>Huxley</v>
      </c>
      <c r="C12" s="6" t="str">
        <f>+'Entry Liist'!C22</f>
        <v>Crush</v>
      </c>
      <c r="D12" s="3">
        <f>+'Entry Liist'!D22</f>
        <v>3.7037037037037038E-3</v>
      </c>
    </row>
    <row r="13" spans="1:8" x14ac:dyDescent="0.2">
      <c r="A13">
        <f>+'Entry Liist'!A23</f>
        <v>7</v>
      </c>
      <c r="B13" s="6" t="str">
        <f>+'Entry Liist'!B23</f>
        <v>Amber</v>
      </c>
      <c r="C13" s="6" t="str">
        <f>+'Entry Liist'!C23</f>
        <v>Crush</v>
      </c>
      <c r="D13" s="3">
        <f>+'Entry Liist'!D23</f>
        <v>2.3148148148147835E-4</v>
      </c>
    </row>
    <row r="14" spans="1:8" x14ac:dyDescent="0.2">
      <c r="A14">
        <f>+'Entry Liist'!A24</f>
        <v>8</v>
      </c>
      <c r="B14" s="6" t="str">
        <f>+'Entry Liist'!B24</f>
        <v xml:space="preserve">Alice </v>
      </c>
      <c r="C14" s="6" t="str">
        <f>+'Entry Liist'!C24</f>
        <v>Wood</v>
      </c>
      <c r="D14" s="3">
        <f>+'Entry Liist'!D24</f>
        <v>3.472222222222222E-3</v>
      </c>
    </row>
    <row r="15" spans="1:8" x14ac:dyDescent="0.2">
      <c r="A15">
        <f>+'Entry Liist'!A25</f>
        <v>9</v>
      </c>
      <c r="B15" s="6" t="str">
        <f>+'Entry Liist'!B25</f>
        <v>Mark</v>
      </c>
      <c r="C15" s="6" t="str">
        <f>+'Entry Liist'!C25</f>
        <v>Schofield</v>
      </c>
      <c r="D15" s="3">
        <f>+'Entry Liist'!D25</f>
        <v>1.3888888888888892E-3</v>
      </c>
    </row>
    <row r="16" spans="1:8" x14ac:dyDescent="0.2">
      <c r="A16">
        <f>+'Entry Liist'!A26</f>
        <v>10</v>
      </c>
      <c r="B16" s="6" t="str">
        <f>+'Entry Liist'!B26</f>
        <v xml:space="preserve">Dan </v>
      </c>
      <c r="C16" s="6" t="str">
        <f>+'Entry Liist'!C26</f>
        <v>Schofield</v>
      </c>
      <c r="D16" s="3">
        <f>+'Entry Liist'!D26</f>
        <v>5.0925925925925913E-3</v>
      </c>
    </row>
    <row r="17" spans="1:4" x14ac:dyDescent="0.2">
      <c r="A17">
        <f>+'Entry Liist'!A27</f>
        <v>11</v>
      </c>
      <c r="B17" s="6" t="str">
        <f>+'Entry Liist'!B27</f>
        <v>Toby</v>
      </c>
      <c r="C17" s="6" t="str">
        <f>+'Entry Liist'!C27</f>
        <v>Emm</v>
      </c>
      <c r="D17" s="3">
        <f>+'Entry Liist'!D27</f>
        <v>4.8611111111111112E-3</v>
      </c>
    </row>
    <row r="18" spans="1:4" x14ac:dyDescent="0.2">
      <c r="A18">
        <f>+'Entry Liist'!A28</f>
        <v>12</v>
      </c>
      <c r="B18" s="6" t="str">
        <f>+'Entry Liist'!B28</f>
        <v xml:space="preserve">Scott </v>
      </c>
      <c r="C18" s="6" t="str">
        <f>+'Entry Liist'!C28</f>
        <v>Shurmer</v>
      </c>
      <c r="D18" s="3">
        <f>+'Entry Liist'!D28</f>
        <v>9.2592592592592379E-4</v>
      </c>
    </row>
    <row r="19" spans="1:4" x14ac:dyDescent="0.2">
      <c r="A19">
        <f>+'Entry Liist'!A29</f>
        <v>13</v>
      </c>
      <c r="B19" s="6" t="str">
        <f>+'Entry Liist'!B29</f>
        <v>Michael</v>
      </c>
      <c r="C19" s="6" t="str">
        <f>+'Entry Liist'!C29</f>
        <v>Ellis</v>
      </c>
      <c r="D19" s="3">
        <f>+'Entry Liist'!D29</f>
        <v>5.3240740740740748E-3</v>
      </c>
    </row>
    <row r="20" spans="1:4" x14ac:dyDescent="0.2">
      <c r="A20">
        <f>+'Entry Liist'!A30</f>
        <v>14</v>
      </c>
      <c r="B20" s="6" t="str">
        <f>+'Entry Liist'!B30</f>
        <v>Nicole</v>
      </c>
      <c r="C20" s="6" t="str">
        <f>+'Entry Liist'!C30</f>
        <v>Taylor</v>
      </c>
      <c r="D20" s="3">
        <f>+'Entry Liist'!D30</f>
        <v>4.6296296296296311E-3</v>
      </c>
    </row>
    <row r="21" spans="1:4" x14ac:dyDescent="0.2">
      <c r="A21">
        <f>+'Entry Liist'!A31</f>
        <v>15</v>
      </c>
      <c r="B21" s="6" t="str">
        <f>+'Entry Liist'!B31</f>
        <v>Corey</v>
      </c>
      <c r="C21" s="6" t="str">
        <f>+'Entry Liist'!C31</f>
        <v>De'Ath</v>
      </c>
      <c r="D21" s="3">
        <f>+'Entry Liist'!D31</f>
        <v>5.5555555555555549E-3</v>
      </c>
    </row>
    <row r="22" spans="1:4" x14ac:dyDescent="0.2">
      <c r="A22">
        <f>+'Entry Liist'!A32</f>
        <v>16</v>
      </c>
      <c r="B22" s="6" t="str">
        <f>+'Entry Liist'!B32</f>
        <v>James</v>
      </c>
      <c r="C22" s="6" t="str">
        <f>+'Entry Liist'!C32</f>
        <v>Petrie</v>
      </c>
      <c r="D22" s="3">
        <f>+'Entry Liist'!D32</f>
        <v>3.472222222222222E-3</v>
      </c>
    </row>
    <row r="23" spans="1:4" x14ac:dyDescent="0.2">
      <c r="A23">
        <f>+'Entry Liist'!A33</f>
        <v>17</v>
      </c>
      <c r="B23" s="6" t="str">
        <f>+'Entry Liist'!B33</f>
        <v>Simon</v>
      </c>
      <c r="C23" s="6" t="str">
        <f>+'Entry Liist'!C33</f>
        <v>Petrie</v>
      </c>
      <c r="D23" s="3">
        <f>+'Entry Liist'!D33</f>
        <v>1.8518518518518528E-3</v>
      </c>
    </row>
    <row r="24" spans="1:4" x14ac:dyDescent="0.2">
      <c r="A24">
        <f>+'Entry Liist'!A34</f>
        <v>18</v>
      </c>
      <c r="B24" s="6" t="str">
        <f>+'Entry Liist'!B34</f>
        <v>Thomas</v>
      </c>
      <c r="C24" s="6" t="str">
        <f>+'Entry Liist'!C34</f>
        <v>Lockhart</v>
      </c>
      <c r="D24" s="3">
        <f>+'Entry Liist'!D34</f>
        <v>3.9351851851851857E-3</v>
      </c>
    </row>
    <row r="25" spans="1:4" x14ac:dyDescent="0.2">
      <c r="A25">
        <f>+'Entry Liist'!A35</f>
        <v>24</v>
      </c>
      <c r="B25" s="6" t="str">
        <f>+'Entry Liist'!B35</f>
        <v>Rachel</v>
      </c>
      <c r="C25" s="6" t="str">
        <f>+'Entry Liist'!C35</f>
        <v>Bowyer-Sidwell</v>
      </c>
      <c r="D25" s="3">
        <f>+'Entry Liist'!D35</f>
        <v>6.9444444444444198E-4</v>
      </c>
    </row>
    <row r="26" spans="1:4" x14ac:dyDescent="0.2">
      <c r="A26">
        <f>+'Entry Liist'!A36</f>
        <v>25</v>
      </c>
      <c r="B26" s="6" t="str">
        <f>+'Entry Liist'!B36</f>
        <v>Greg</v>
      </c>
      <c r="C26" s="6" t="str">
        <f>+'Entry Liist'!C36</f>
        <v>Bowyer-Sidwell</v>
      </c>
      <c r="D26" s="3">
        <f>+'Entry Liist'!D36</f>
        <v>2.5462962962962982E-3</v>
      </c>
    </row>
    <row r="27" spans="1:4" x14ac:dyDescent="0.2">
      <c r="A27">
        <f>+'Entry Liist'!A37</f>
        <v>27</v>
      </c>
      <c r="B27" s="6" t="str">
        <f>+'Entry Liist'!B37</f>
        <v>Jack</v>
      </c>
      <c r="C27" s="6" t="str">
        <f>+'Entry Liist'!C37</f>
        <v>Keywood</v>
      </c>
      <c r="D27" s="3">
        <f>+'Entry Liist'!D37</f>
        <v>4.1666666666666675E-3</v>
      </c>
    </row>
    <row r="28" spans="1:4" x14ac:dyDescent="0.2">
      <c r="A28">
        <f>+'Entry Liist'!A38</f>
        <v>28</v>
      </c>
      <c r="B28" s="6" t="str">
        <f>+'Entry Liist'!B38</f>
        <v>Marurice</v>
      </c>
      <c r="C28" s="6" t="str">
        <f>+'Entry Liist'!C38</f>
        <v>Marchant</v>
      </c>
      <c r="D28" s="3">
        <f>+'Entry Liist'!D38</f>
        <v>0</v>
      </c>
    </row>
    <row r="29" spans="1:4" x14ac:dyDescent="0.2">
      <c r="A29">
        <f>+'Entry Liist'!A39</f>
        <v>29</v>
      </c>
      <c r="B29" s="6" t="str">
        <f>+'Entry Liist'!B39</f>
        <v>Tom</v>
      </c>
      <c r="C29" s="6" t="str">
        <f>+'Entry Liist'!C39</f>
        <v>Cox</v>
      </c>
      <c r="D29" s="3">
        <f>+'Entry Liist'!D39</f>
        <v>3.7037037037037038E-3</v>
      </c>
    </row>
    <row r="30" spans="1:4" x14ac:dyDescent="0.2">
      <c r="A30">
        <f>+'Entry Liist'!A40</f>
        <v>30</v>
      </c>
      <c r="B30" s="6" t="str">
        <f>+'Entry Liist'!B40</f>
        <v>Ollie</v>
      </c>
      <c r="C30" s="6" t="str">
        <f>+'Entry Liist'!C40</f>
        <v>White</v>
      </c>
      <c r="D30" s="3">
        <f>+'Entry Liist'!D40</f>
        <v>3.472222222222222E-3</v>
      </c>
    </row>
    <row r="31" spans="1:4" x14ac:dyDescent="0.2">
      <c r="A31">
        <f>+'Entry Liist'!A41</f>
        <v>31</v>
      </c>
      <c r="B31" s="6" t="str">
        <f>+'Entry Liist'!B41</f>
        <v>Maria</v>
      </c>
      <c r="C31" s="6" t="str">
        <f>+'Entry Liist'!C41</f>
        <v>Heslop</v>
      </c>
      <c r="D31" s="3">
        <f>+'Entry Liist'!D41</f>
        <v>3.0092592592592584E-3</v>
      </c>
    </row>
    <row r="32" spans="1:4" x14ac:dyDescent="0.2">
      <c r="A32">
        <f>+'Entry Liist'!A42</f>
        <v>32</v>
      </c>
      <c r="B32" s="6" t="str">
        <f>+'Entry Liist'!B42</f>
        <v>Nicolas</v>
      </c>
      <c r="C32" s="6" t="str">
        <f>+'Entry Liist'!C42</f>
        <v>Heslop</v>
      </c>
      <c r="D32" s="3">
        <f>+'Entry Liist'!D42</f>
        <v>0</v>
      </c>
    </row>
    <row r="33" spans="1:6" x14ac:dyDescent="0.2">
      <c r="A33">
        <f>+'Entry Liist'!A43</f>
        <v>34</v>
      </c>
      <c r="B33" s="6" t="str">
        <f>+'Entry Liist'!B43</f>
        <v>Beatrice</v>
      </c>
      <c r="C33" s="6" t="str">
        <f>+'Entry Liist'!C43</f>
        <v>Heslop</v>
      </c>
      <c r="D33" s="3">
        <f>+'Entry Liist'!D43</f>
        <v>2.5462962962962982E-3</v>
      </c>
    </row>
    <row r="34" spans="1:6" x14ac:dyDescent="0.2">
      <c r="A34">
        <f>+'Entry Liist'!A44</f>
        <v>36</v>
      </c>
      <c r="B34" s="6" t="str">
        <f>+'Entry Liist'!B44</f>
        <v>John</v>
      </c>
      <c r="C34" s="6" t="str">
        <f>+'Entry Liist'!C44</f>
        <v>Ridge</v>
      </c>
      <c r="D34" s="3">
        <f>+'Entry Liist'!D44</f>
        <v>2.7777777777777783E-3</v>
      </c>
    </row>
    <row r="35" spans="1:6" x14ac:dyDescent="0.2">
      <c r="A35">
        <f>+'Entry Liist'!A45</f>
        <v>37</v>
      </c>
      <c r="B35" s="6" t="str">
        <f>+'Entry Liist'!B45</f>
        <v>Nina</v>
      </c>
      <c r="C35" s="6" t="str">
        <f>+'Entry Liist'!C45</f>
        <v>Ridge</v>
      </c>
      <c r="D35" s="3">
        <f>+'Entry Liist'!D45</f>
        <v>1.8518518518518528E-3</v>
      </c>
    </row>
    <row r="36" spans="1:6" x14ac:dyDescent="0.2">
      <c r="A36">
        <f>+'Entry Liist'!A46</f>
        <v>38</v>
      </c>
      <c r="B36" s="6" t="str">
        <f>+'Entry Liist'!B46</f>
        <v>Freya</v>
      </c>
      <c r="C36" s="6" t="str">
        <f>+'Entry Liist'!C46</f>
        <v>Ridge</v>
      </c>
      <c r="D36" s="3">
        <f>+'Entry Liist'!D46</f>
        <v>0</v>
      </c>
    </row>
    <row r="37" spans="1:6" x14ac:dyDescent="0.2">
      <c r="A37">
        <f>+'Entry Liist'!A47</f>
        <v>39</v>
      </c>
      <c r="B37" s="6" t="str">
        <f>+'Entry Liist'!B47</f>
        <v>Mark</v>
      </c>
      <c r="C37" s="6" t="str">
        <f>+'Entry Liist'!C47</f>
        <v>Pitcairn-Knowles</v>
      </c>
      <c r="D37" s="3">
        <f>+'Entry Liist'!D47</f>
        <v>3.2407407407407419E-3</v>
      </c>
    </row>
    <row r="38" spans="1:6" x14ac:dyDescent="0.2">
      <c r="A38">
        <f>+'Entry Liist'!A48</f>
        <v>40</v>
      </c>
      <c r="B38" s="6" t="str">
        <f>+'Entry Liist'!B48</f>
        <v>Clare</v>
      </c>
      <c r="C38" s="6" t="str">
        <f>+'Entry Liist'!C48</f>
        <v>Brown</v>
      </c>
      <c r="D38" s="3">
        <f>+'Entry Liist'!D48</f>
        <v>4.6296296296296363E-4</v>
      </c>
    </row>
    <row r="39" spans="1:6" x14ac:dyDescent="0.2">
      <c r="A39">
        <f>+'Entry Liist'!A49</f>
        <v>41</v>
      </c>
      <c r="B39" s="6" t="str">
        <f>+'Entry Liist'!B49</f>
        <v>James</v>
      </c>
      <c r="C39" s="6" t="str">
        <f>+'Entry Liist'!C49</f>
        <v>Puxty</v>
      </c>
      <c r="D39" s="3">
        <f>+'Entry Liist'!D49</f>
        <v>5.0925925925925913E-3</v>
      </c>
      <c r="F39" s="4"/>
    </row>
    <row r="40" spans="1:6" x14ac:dyDescent="0.2">
      <c r="A40">
        <f>+'Entry Liist'!A50</f>
        <v>42</v>
      </c>
      <c r="B40" s="6" t="str">
        <f>+'Entry Liist'!B50</f>
        <v>Stephanie</v>
      </c>
      <c r="C40" s="6" t="str">
        <f>+'Entry Liist'!C50</f>
        <v>Puxty</v>
      </c>
      <c r="D40" s="3">
        <f>+'Entry Liist'!D50</f>
        <v>1.8518518518518528E-3</v>
      </c>
    </row>
    <row r="41" spans="1:6" x14ac:dyDescent="0.2">
      <c r="A41">
        <f>+'Entry Liist'!A51</f>
        <v>43</v>
      </c>
      <c r="B41" s="6" t="str">
        <f>+'Entry Liist'!B51</f>
        <v xml:space="preserve">Joshua </v>
      </c>
      <c r="C41" s="6" t="str">
        <f>+'Entry Liist'!C51</f>
        <v>Beesley</v>
      </c>
      <c r="D41" s="3">
        <f>+'Entry Liist'!D51</f>
        <v>1.3888888888888892E-3</v>
      </c>
    </row>
    <row r="42" spans="1:6" x14ac:dyDescent="0.2">
      <c r="A42">
        <f>+'Entry Liist'!A52</f>
        <v>44</v>
      </c>
      <c r="B42" s="6" t="str">
        <f>+'Entry Liist'!B52</f>
        <v>George</v>
      </c>
      <c r="C42" s="6" t="str">
        <f>+'Entry Liist'!C52</f>
        <v>Hopkins</v>
      </c>
      <c r="D42" s="3">
        <f>+'Entry Liist'!D52</f>
        <v>4.6296296296296311E-3</v>
      </c>
    </row>
    <row r="43" spans="1:6" x14ac:dyDescent="0.2">
      <c r="A43">
        <f>+'Entry Liist'!A53</f>
        <v>45</v>
      </c>
      <c r="B43" s="6" t="str">
        <f>+'Entry Liist'!B53</f>
        <v>Ellen</v>
      </c>
      <c r="C43" s="6" t="str">
        <f>+'Entry Liist'!C53</f>
        <v>Pitcairn-Knowles</v>
      </c>
      <c r="D43" s="3">
        <f>+'Entry Liist'!D53</f>
        <v>1.3888888888888892E-3</v>
      </c>
    </row>
    <row r="44" spans="1:6" x14ac:dyDescent="0.2">
      <c r="A44">
        <f>+'Entry Liist'!A54</f>
        <v>46</v>
      </c>
      <c r="B44" s="6" t="str">
        <f>+'Entry Liist'!B54</f>
        <v>Polly</v>
      </c>
      <c r="C44" s="6" t="str">
        <f>+'Entry Liist'!C54</f>
        <v>Pitcairn-Knowles</v>
      </c>
      <c r="D44" s="3">
        <f>+'Entry Liist'!D54</f>
        <v>2.5462962962962982E-3</v>
      </c>
    </row>
    <row r="45" spans="1:6" x14ac:dyDescent="0.2">
      <c r="A45">
        <f>+'Entry Liist'!A55</f>
        <v>47</v>
      </c>
      <c r="B45" s="6" t="str">
        <f>+'Entry Liist'!B55</f>
        <v>Brian</v>
      </c>
      <c r="C45" s="6" t="str">
        <f>+'Entry Liist'!C55</f>
        <v>Buckwell</v>
      </c>
      <c r="D45" s="3">
        <f>+'Entry Liist'!D55</f>
        <v>9.2592592592592379E-4</v>
      </c>
    </row>
    <row r="46" spans="1:6" x14ac:dyDescent="0.2">
      <c r="A46">
        <f>+'Entry Liist'!A56</f>
        <v>48</v>
      </c>
      <c r="B46" s="6" t="str">
        <f>+'Entry Liist'!B56</f>
        <v xml:space="preserve">Dan </v>
      </c>
      <c r="C46" s="6" t="str">
        <f>+'Entry Liist'!C56</f>
        <v>Davies</v>
      </c>
      <c r="D46" s="3">
        <f>+'Entry Liist'!D56</f>
        <v>1.1574074074074091E-3</v>
      </c>
    </row>
    <row r="47" spans="1:6" ht="14.25" customHeight="1" x14ac:dyDescent="0.2">
      <c r="A47">
        <f>+'Entry Liist'!A57</f>
        <v>50</v>
      </c>
      <c r="B47" s="6" t="str">
        <f>+'Entry Liist'!B57</f>
        <v>Tony</v>
      </c>
      <c r="C47" s="6" t="str">
        <f>+'Entry Liist'!C57</f>
        <v>Fullbrook</v>
      </c>
      <c r="D47" s="3">
        <f>+'Entry Liist'!D57</f>
        <v>1.8518518518518528E-3</v>
      </c>
    </row>
    <row r="48" spans="1:6" x14ac:dyDescent="0.2">
      <c r="A48">
        <f>+'Entry Liist'!A58</f>
        <v>54</v>
      </c>
      <c r="B48" s="6" t="str">
        <f>+'Entry Liist'!B58</f>
        <v>Georgia</v>
      </c>
      <c r="C48" s="6" t="str">
        <f>+'Entry Liist'!C58</f>
        <v>Conroy</v>
      </c>
      <c r="D48" s="3">
        <f>+'Entry Liist'!D58</f>
        <v>1.8518518518518528E-3</v>
      </c>
    </row>
    <row r="49" spans="1:4" x14ac:dyDescent="0.2">
      <c r="A49">
        <f>+'Entry Liist'!A59</f>
        <v>55</v>
      </c>
      <c r="B49" s="6" t="str">
        <f>+'Entry Liist'!B59</f>
        <v>Cain</v>
      </c>
      <c r="C49" s="6" t="str">
        <f>+'Entry Liist'!C59</f>
        <v>Bradley</v>
      </c>
      <c r="D49" s="3">
        <f>+'Entry Liist'!D59</f>
        <v>9.2592592592592379E-4</v>
      </c>
    </row>
    <row r="50" spans="1:4" x14ac:dyDescent="0.2">
      <c r="A50">
        <f>+'Entry Liist'!A60</f>
        <v>56</v>
      </c>
      <c r="B50" s="6" t="str">
        <f>+'Entry Liist'!B60</f>
        <v>Sam</v>
      </c>
      <c r="C50" s="6" t="str">
        <f>+'Entry Liist'!C60</f>
        <v>Bradley</v>
      </c>
      <c r="D50" s="3">
        <f>+'Entry Liist'!D60</f>
        <v>3.9351851851851857E-3</v>
      </c>
    </row>
    <row r="51" spans="1:4" x14ac:dyDescent="0.2">
      <c r="A51">
        <f>+'Entry Liist'!A61</f>
        <v>57</v>
      </c>
      <c r="B51" s="6" t="str">
        <f>+'Entry Liist'!B61</f>
        <v xml:space="preserve">Dan </v>
      </c>
      <c r="C51" s="6" t="str">
        <f>+'Entry Liist'!C61</f>
        <v>Bradley</v>
      </c>
      <c r="D51" s="3">
        <f>+'Entry Liist'!D61</f>
        <v>4.8611111111111112E-3</v>
      </c>
    </row>
    <row r="52" spans="1:4" x14ac:dyDescent="0.2">
      <c r="A52">
        <f>+'Entry Liist'!A62</f>
        <v>59</v>
      </c>
      <c r="B52" s="6" t="str">
        <f>+'Entry Liist'!B62</f>
        <v>Harriet</v>
      </c>
      <c r="C52" s="6" t="str">
        <f>+'Entry Liist'!C62</f>
        <v>Woolley</v>
      </c>
      <c r="D52" s="3">
        <f>+'Entry Liist'!D62</f>
        <v>3.0092592592592584E-3</v>
      </c>
    </row>
    <row r="53" spans="1:4" x14ac:dyDescent="0.2">
      <c r="A53">
        <f>+'Entry Liist'!A63</f>
        <v>60</v>
      </c>
      <c r="B53" s="6" t="str">
        <f>+'Entry Liist'!B63</f>
        <v>Olly</v>
      </c>
      <c r="C53" s="6" t="str">
        <f>+'Entry Liist'!C63</f>
        <v>Kingston</v>
      </c>
      <c r="D53" s="3">
        <f>+'Entry Liist'!D63</f>
        <v>4.1666666666666675E-3</v>
      </c>
    </row>
    <row r="54" spans="1:4" x14ac:dyDescent="0.2">
      <c r="A54">
        <f>+'Entry Liist'!A64</f>
        <v>62</v>
      </c>
      <c r="B54" s="6" t="str">
        <f>+'Entry Liist'!B64</f>
        <v>Lucy</v>
      </c>
      <c r="C54" s="6" t="str">
        <f>+'Entry Liist'!C64</f>
        <v>Kingston</v>
      </c>
      <c r="D54" s="3">
        <f>+'Entry Liist'!D64</f>
        <v>1.3888888888888892E-3</v>
      </c>
    </row>
    <row r="55" spans="1:4" x14ac:dyDescent="0.2">
      <c r="A55">
        <f>+'Entry Liist'!A65</f>
        <v>64</v>
      </c>
      <c r="B55" s="6" t="str">
        <f>+'Entry Liist'!B65</f>
        <v>Michael</v>
      </c>
      <c r="C55" s="6" t="str">
        <f>+'Entry Liist'!C65</f>
        <v>Mason</v>
      </c>
      <c r="D55" s="3">
        <f>+'Entry Liist'!D65</f>
        <v>2.5462962962962982E-3</v>
      </c>
    </row>
    <row r="56" spans="1:4" x14ac:dyDescent="0.2">
      <c r="A56">
        <f>+'Entry Liist'!A66</f>
        <v>65</v>
      </c>
      <c r="B56" s="6" t="str">
        <f>+'Entry Liist'!B66</f>
        <v xml:space="preserve">Anthony </v>
      </c>
      <c r="C56" s="6" t="str">
        <f>+'Entry Liist'!C66</f>
        <v>Bennett</v>
      </c>
      <c r="D56" s="3">
        <f>+'Entry Liist'!D66</f>
        <v>4.1666666666666675E-3</v>
      </c>
    </row>
    <row r="57" spans="1:4" x14ac:dyDescent="0.2">
      <c r="A57">
        <f>+'Entry Liist'!A67</f>
        <v>66</v>
      </c>
      <c r="B57" s="6" t="str">
        <f>+'Entry Liist'!B67</f>
        <v>Katie</v>
      </c>
      <c r="C57" s="6" t="str">
        <f>+'Entry Liist'!C67</f>
        <v>Goodge</v>
      </c>
      <c r="D57" s="3">
        <f>+'Entry Liist'!D67</f>
        <v>3.472222222222222E-3</v>
      </c>
    </row>
    <row r="58" spans="1:4" x14ac:dyDescent="0.2">
      <c r="A58">
        <f>+'Entry Liist'!A68</f>
        <v>67</v>
      </c>
      <c r="B58" s="6" t="str">
        <f>+'Entry Liist'!B68</f>
        <v>Eva</v>
      </c>
      <c r="C58" s="6" t="str">
        <f>+'Entry Liist'!C68</f>
        <v>Kolivoskova-Martin</v>
      </c>
      <c r="D58" s="3">
        <f>+'Entry Liist'!D68</f>
        <v>6.9444444444444198E-4</v>
      </c>
    </row>
    <row r="59" spans="1:4" x14ac:dyDescent="0.2">
      <c r="A59">
        <f>+'Entry Liist'!A69</f>
        <v>68</v>
      </c>
      <c r="B59" s="6" t="str">
        <f>+'Entry Liist'!B69</f>
        <v>Alex</v>
      </c>
      <c r="C59" s="6" t="str">
        <f>+'Entry Liist'!C69</f>
        <v>Howard</v>
      </c>
      <c r="D59" s="3">
        <f>+'Entry Liist'!D69</f>
        <v>5.0925925925925913E-3</v>
      </c>
    </row>
    <row r="60" spans="1:4" x14ac:dyDescent="0.2">
      <c r="A60">
        <f>+'Entry Liist'!A70</f>
        <v>69</v>
      </c>
      <c r="B60" s="6" t="str">
        <f>+'Entry Liist'!B70</f>
        <v xml:space="preserve">Dom </v>
      </c>
      <c r="C60" s="6" t="str">
        <f>+'Entry Liist'!C70</f>
        <v>Brown</v>
      </c>
      <c r="D60" s="3">
        <f>+'Entry Liist'!D70</f>
        <v>5.3240740740740748E-3</v>
      </c>
    </row>
    <row r="61" spans="1:4" x14ac:dyDescent="0.2">
      <c r="A61">
        <f>+'Entry Liist'!A71</f>
        <v>70</v>
      </c>
      <c r="B61" s="6" t="str">
        <f>+'Entry Liist'!B71</f>
        <v>Andy</v>
      </c>
      <c r="C61" s="6" t="str">
        <f>+'Entry Liist'!C71</f>
        <v>Wood</v>
      </c>
      <c r="D61" s="3">
        <f>+'Entry Liist'!D71</f>
        <v>2.7777777777777783E-3</v>
      </c>
    </row>
    <row r="62" spans="1:4" x14ac:dyDescent="0.2">
      <c r="A62">
        <f>+'Entry Liist'!A72</f>
        <v>71</v>
      </c>
      <c r="B62" s="6" t="str">
        <f>+'Entry Liist'!B72</f>
        <v xml:space="preserve">Jamie </v>
      </c>
      <c r="C62" s="6" t="str">
        <f>+'Entry Liist'!C72</f>
        <v>Goodge</v>
      </c>
      <c r="D62" s="3">
        <f>+'Entry Liist'!D72</f>
        <v>5.3240740740740748E-3</v>
      </c>
    </row>
    <row r="63" spans="1:4" x14ac:dyDescent="0.2">
      <c r="A63">
        <f>+'Entry Liist'!A73</f>
        <v>73</v>
      </c>
      <c r="B63" s="6" t="str">
        <f>+'Entry Liist'!B73</f>
        <v>Helen</v>
      </c>
      <c r="C63" s="6" t="str">
        <f>+'Entry Liist'!C73</f>
        <v>Gaunt</v>
      </c>
      <c r="D63" s="3">
        <f>+'Entry Liist'!D73</f>
        <v>3.2407407407407419E-3</v>
      </c>
    </row>
    <row r="64" spans="1:4" x14ac:dyDescent="0.2">
      <c r="A64">
        <f>+'Entry Liist'!A74</f>
        <v>74</v>
      </c>
      <c r="B64" s="6" t="str">
        <f>+'Entry Liist'!B74</f>
        <v>James</v>
      </c>
      <c r="C64" s="6" t="str">
        <f>+'Entry Liist'!C74</f>
        <v>Stoney</v>
      </c>
      <c r="D64" s="3">
        <f>+'Entry Liist'!D74</f>
        <v>4.6296296296296311E-3</v>
      </c>
    </row>
    <row r="65" spans="1:4" x14ac:dyDescent="0.2">
      <c r="A65">
        <f>+'Entry Liist'!A75</f>
        <v>75</v>
      </c>
      <c r="B65" s="6" t="str">
        <f>+'Entry Liist'!B75</f>
        <v>Alex</v>
      </c>
      <c r="C65" s="6" t="str">
        <f>+'Entry Liist'!C75</f>
        <v>Crockford</v>
      </c>
      <c r="D65" s="3">
        <f>+'Entry Liist'!D75</f>
        <v>2.7777777777777783E-3</v>
      </c>
    </row>
    <row r="66" spans="1:4" x14ac:dyDescent="0.2">
      <c r="A66">
        <f>+'Entry Liist'!A76</f>
        <v>76</v>
      </c>
      <c r="B66" s="6" t="str">
        <f>+'Entry Liist'!B76</f>
        <v>Nichola</v>
      </c>
      <c r="C66" s="6" t="str">
        <f>+'Entry Liist'!C76</f>
        <v>Evans</v>
      </c>
      <c r="D66" s="3">
        <f>+'Entry Liist'!D76</f>
        <v>2.3148148148148147E-3</v>
      </c>
    </row>
    <row r="67" spans="1:4" x14ac:dyDescent="0.2">
      <c r="A67">
        <f>+'Entry Liist'!A77</f>
        <v>77</v>
      </c>
      <c r="B67" s="6" t="str">
        <f>+'Entry Liist'!B77</f>
        <v>Ananjan</v>
      </c>
      <c r="C67" s="6" t="str">
        <f>+'Entry Liist'!C77</f>
        <v>Ganguli</v>
      </c>
      <c r="D67" s="3">
        <f>+'Entry Liist'!D77</f>
        <v>4.3981481481481476E-3</v>
      </c>
    </row>
    <row r="68" spans="1:4" x14ac:dyDescent="0.2">
      <c r="A68">
        <f>+'Entry Liist'!A78</f>
        <v>80</v>
      </c>
      <c r="B68" s="6" t="str">
        <f>+'Entry Liist'!B78</f>
        <v xml:space="preserve">Jamie </v>
      </c>
      <c r="C68" s="6" t="str">
        <f>+'Entry Liist'!C78</f>
        <v>Bryant</v>
      </c>
      <c r="D68" s="3">
        <f>+'Entry Liist'!D78</f>
        <v>5.3240740740740748E-3</v>
      </c>
    </row>
    <row r="69" spans="1:4" x14ac:dyDescent="0.2">
      <c r="A69">
        <f>+'Entry Liist'!A79</f>
        <v>81</v>
      </c>
      <c r="B69" s="6" t="str">
        <f>+'Entry Liist'!B79</f>
        <v>Louisa</v>
      </c>
      <c r="C69" s="6" t="str">
        <f>+'Entry Liist'!C79</f>
        <v>Bryant</v>
      </c>
      <c r="D69" s="3">
        <f>+'Entry Liist'!D79</f>
        <v>9.2592592592592379E-4</v>
      </c>
    </row>
    <row r="70" spans="1:4" x14ac:dyDescent="0.2">
      <c r="A70">
        <f>+'Entry Liist'!A80</f>
        <v>83</v>
      </c>
      <c r="B70" s="6" t="str">
        <f>+'Entry Liist'!B80</f>
        <v>Richard</v>
      </c>
      <c r="C70" s="6" t="str">
        <f>+'Entry Liist'!C80</f>
        <v>Owen</v>
      </c>
      <c r="D70" s="3">
        <f>+'Entry Liist'!D80</f>
        <v>2.7777777777777783E-3</v>
      </c>
    </row>
    <row r="71" spans="1:4" x14ac:dyDescent="0.2">
      <c r="A71">
        <f>+'Entry Liist'!A81</f>
        <v>84</v>
      </c>
      <c r="B71" s="6" t="str">
        <f>+'Entry Liist'!B81</f>
        <v>Rob</v>
      </c>
      <c r="C71" s="6" t="str">
        <f>+'Entry Liist'!C81</f>
        <v>Marchant</v>
      </c>
      <c r="D71" s="3">
        <f>+'Entry Liist'!D81</f>
        <v>3.2407407407407419E-3</v>
      </c>
    </row>
    <row r="72" spans="1:4" x14ac:dyDescent="0.2">
      <c r="A72">
        <f>+'Entry Liist'!A82</f>
        <v>85</v>
      </c>
      <c r="B72" s="6" t="str">
        <f>+'Entry Liist'!B82</f>
        <v>Stuart</v>
      </c>
      <c r="C72" s="6" t="str">
        <f>+'Entry Liist'!C82</f>
        <v>Brown</v>
      </c>
      <c r="D72" s="3">
        <f>+'Entry Liist'!D82</f>
        <v>5.0925925925925913E-3</v>
      </c>
    </row>
    <row r="73" spans="1:4" x14ac:dyDescent="0.2">
      <c r="A73">
        <f>+'Entry Liist'!A83</f>
        <v>86</v>
      </c>
      <c r="B73" s="6" t="str">
        <f>+'Entry Liist'!B83</f>
        <v>Mark</v>
      </c>
      <c r="C73" s="6" t="str">
        <f>+'Entry Liist'!C83</f>
        <v>Brown</v>
      </c>
      <c r="D73" s="3">
        <f>+'Entry Liist'!D83</f>
        <v>0</v>
      </c>
    </row>
    <row r="74" spans="1:4" x14ac:dyDescent="0.2">
      <c r="A74">
        <f>+'Entry Liist'!A84</f>
        <v>87</v>
      </c>
      <c r="B74" s="6" t="str">
        <f>+'Entry Liist'!B84</f>
        <v>Lucy</v>
      </c>
      <c r="C74" s="6" t="str">
        <f>+'Entry Liist'!C84</f>
        <v>Pitcairn-Knowles</v>
      </c>
      <c r="D74" s="3">
        <f>+'Entry Liist'!D84</f>
        <v>1.3888888888888892E-3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74"/>
  <sheetViews>
    <sheetView workbookViewId="0">
      <selection activeCell="F13" sqref="F13"/>
    </sheetView>
  </sheetViews>
  <sheetFormatPr baseColWidth="10" defaultColWidth="8.83203125" defaultRowHeight="15" x14ac:dyDescent="0.2"/>
  <cols>
    <col min="2" max="3" width="27.83203125" customWidth="1"/>
    <col min="4" max="4" width="9.1640625" style="3"/>
    <col min="6" max="6" width="14" customWidth="1"/>
    <col min="7" max="7" width="9.1640625" style="5"/>
  </cols>
  <sheetData>
    <row r="1" spans="1:8" x14ac:dyDescent="0.2">
      <c r="A1" s="12" t="s">
        <v>21</v>
      </c>
    </row>
    <row r="2" spans="1:8" x14ac:dyDescent="0.2">
      <c r="A2" s="12"/>
    </row>
    <row r="3" spans="1:8" x14ac:dyDescent="0.2">
      <c r="A3" s="12" t="s">
        <v>18</v>
      </c>
    </row>
    <row r="4" spans="1:8" x14ac:dyDescent="0.2">
      <c r="A4" s="9"/>
      <c r="B4" s="9"/>
      <c r="C4" s="9"/>
      <c r="D4" s="10"/>
      <c r="E4" s="9"/>
      <c r="F4" s="9"/>
      <c r="G4" s="11"/>
      <c r="H4" s="9"/>
    </row>
    <row r="6" spans="1:8" ht="29.25" customHeight="1" x14ac:dyDescent="0.2">
      <c r="A6" s="1" t="s">
        <v>0</v>
      </c>
      <c r="B6" s="2" t="s">
        <v>22</v>
      </c>
      <c r="C6" s="2" t="s">
        <v>23</v>
      </c>
      <c r="D6" s="1" t="s">
        <v>1</v>
      </c>
      <c r="E6" s="1" t="s">
        <v>2</v>
      </c>
      <c r="F6" s="1" t="s">
        <v>3</v>
      </c>
      <c r="G6" s="7" t="s">
        <v>4</v>
      </c>
    </row>
    <row r="7" spans="1:8" x14ac:dyDescent="0.2">
      <c r="A7">
        <f>+'Entry Liist'!A31</f>
        <v>15</v>
      </c>
      <c r="B7" t="str">
        <f>+'Entry Liist'!B31</f>
        <v>Corey</v>
      </c>
      <c r="C7" t="str">
        <f>+'Entry Liist'!C31</f>
        <v>De'Ath</v>
      </c>
      <c r="D7" s="3">
        <f>+'Entry Liist'!D31</f>
        <v>5.5555555555555549E-3</v>
      </c>
      <c r="E7" s="3">
        <f>+'Entry Liist'!E31</f>
        <v>1.636574074074074E-2</v>
      </c>
      <c r="F7" s="3">
        <f>+'Entry Liist'!F31</f>
        <v>1.0810185185185185E-2</v>
      </c>
      <c r="G7" s="6">
        <f>1</f>
        <v>1</v>
      </c>
    </row>
    <row r="8" spans="1:8" x14ac:dyDescent="0.2">
      <c r="A8">
        <f>+'Entry Liist'!A78</f>
        <v>80</v>
      </c>
      <c r="B8" t="str">
        <f>+'Entry Liist'!B78</f>
        <v xml:space="preserve">Jamie </v>
      </c>
      <c r="C8" t="str">
        <f>+'Entry Liist'!C78</f>
        <v>Bryant</v>
      </c>
      <c r="D8" s="3">
        <f>+'Entry Liist'!D78</f>
        <v>5.3240740740740748E-3</v>
      </c>
      <c r="E8" s="3">
        <f>+'Entry Liist'!E78</f>
        <v>1.6574074074074074E-2</v>
      </c>
      <c r="F8" s="3">
        <f>+'Entry Liist'!F78</f>
        <v>1.125E-2</v>
      </c>
      <c r="G8" s="6">
        <f t="shared" ref="G8:G39" si="0">G7+1</f>
        <v>2</v>
      </c>
    </row>
    <row r="9" spans="1:8" x14ac:dyDescent="0.2">
      <c r="A9">
        <f>+'Entry Liist'!A72</f>
        <v>71</v>
      </c>
      <c r="B9" t="str">
        <f>+'Entry Liist'!B72</f>
        <v xml:space="preserve">Jamie </v>
      </c>
      <c r="C9" t="str">
        <f>+'Entry Liist'!C72</f>
        <v>Goodge</v>
      </c>
      <c r="D9" s="3">
        <f>+'Entry Liist'!D72</f>
        <v>5.3240740740740748E-3</v>
      </c>
      <c r="E9" s="3">
        <f>+'Entry Liist'!E72</f>
        <v>1.6643518518518519E-2</v>
      </c>
      <c r="F9" s="3">
        <f>+'Entry Liist'!F72</f>
        <v>1.1319444444444444E-2</v>
      </c>
      <c r="G9" s="6">
        <f t="shared" si="0"/>
        <v>3</v>
      </c>
    </row>
    <row r="10" spans="1:8" x14ac:dyDescent="0.2">
      <c r="A10">
        <f>+'Entry Liist'!A82</f>
        <v>85</v>
      </c>
      <c r="B10" t="str">
        <f>+'Entry Liist'!B82</f>
        <v>Stuart</v>
      </c>
      <c r="C10" t="str">
        <f>+'Entry Liist'!C82</f>
        <v>Brown</v>
      </c>
      <c r="D10" s="3">
        <f>+'Entry Liist'!D82</f>
        <v>5.0925925925925913E-3</v>
      </c>
      <c r="E10" s="3">
        <f>+'Entry Liist'!E82</f>
        <v>1.6423611111111111E-2</v>
      </c>
      <c r="F10" s="3">
        <f>+'Entry Liist'!F82</f>
        <v>1.133101851851852E-2</v>
      </c>
      <c r="G10" s="6">
        <f t="shared" si="0"/>
        <v>4</v>
      </c>
    </row>
    <row r="11" spans="1:8" x14ac:dyDescent="0.2">
      <c r="A11">
        <f>+'Entry Liist'!A70</f>
        <v>69</v>
      </c>
      <c r="B11" t="str">
        <f>+'Entry Liist'!B70</f>
        <v xml:space="preserve">Dom </v>
      </c>
      <c r="C11" t="str">
        <f>+'Entry Liist'!C70</f>
        <v>Brown</v>
      </c>
      <c r="D11" s="3">
        <f>+'Entry Liist'!D70</f>
        <v>5.3240740740740748E-3</v>
      </c>
      <c r="E11" s="3">
        <f>+'Entry Liist'!E70</f>
        <v>1.6805555555555556E-2</v>
      </c>
      <c r="F11" s="3">
        <f>+'Entry Liist'!F70</f>
        <v>1.1481481481481481E-2</v>
      </c>
      <c r="G11" s="6">
        <f t="shared" si="0"/>
        <v>5</v>
      </c>
    </row>
    <row r="12" spans="1:8" x14ac:dyDescent="0.2">
      <c r="A12">
        <f>+'Entry Liist'!A29</f>
        <v>13</v>
      </c>
      <c r="B12" t="str">
        <f>+'Entry Liist'!B29</f>
        <v>Michael</v>
      </c>
      <c r="C12" t="str">
        <f>+'Entry Liist'!C29</f>
        <v>Ellis</v>
      </c>
      <c r="D12" s="3">
        <f>+'Entry Liist'!D29</f>
        <v>5.3240740740740748E-3</v>
      </c>
      <c r="E12" s="3">
        <f>+'Entry Liist'!E29</f>
        <v>1.699074074074074E-2</v>
      </c>
      <c r="F12" s="3">
        <f>+'Entry Liist'!F29</f>
        <v>1.1666666666666665E-2</v>
      </c>
      <c r="G12" s="6">
        <f t="shared" si="0"/>
        <v>6</v>
      </c>
    </row>
    <row r="13" spans="1:8" x14ac:dyDescent="0.2">
      <c r="A13">
        <f>+'Entry Liist'!A49</f>
        <v>41</v>
      </c>
      <c r="B13" t="str">
        <f>+'Entry Liist'!B49</f>
        <v>James</v>
      </c>
      <c r="C13" t="str">
        <f>+'Entry Liist'!C49</f>
        <v>Puxty</v>
      </c>
      <c r="D13" s="3">
        <f>+'Entry Liist'!D49</f>
        <v>5.0925925925925913E-3</v>
      </c>
      <c r="E13" s="3">
        <f>+'Entry Liist'!E49</f>
        <v>1.6828703703703703E-2</v>
      </c>
      <c r="F13" s="3">
        <f>+'Entry Liist'!F49</f>
        <v>1.1736111111111112E-2</v>
      </c>
      <c r="G13" s="6">
        <f t="shared" si="0"/>
        <v>7</v>
      </c>
    </row>
    <row r="14" spans="1:8" x14ac:dyDescent="0.2">
      <c r="A14">
        <f>+'Entry Liist'!A26</f>
        <v>10</v>
      </c>
      <c r="B14" t="str">
        <f>+'Entry Liist'!B26</f>
        <v xml:space="preserve">Dan </v>
      </c>
      <c r="C14" t="str">
        <f>+'Entry Liist'!C26</f>
        <v>Schofield</v>
      </c>
      <c r="D14" s="3">
        <f>+'Entry Liist'!D26</f>
        <v>5.0925925925925913E-3</v>
      </c>
      <c r="E14" s="3">
        <f>+'Entry Liist'!E26</f>
        <v>1.7013888888888887E-2</v>
      </c>
      <c r="F14" s="3">
        <f>+'Entry Liist'!F26</f>
        <v>1.1921296296296296E-2</v>
      </c>
      <c r="G14" s="6">
        <f t="shared" si="0"/>
        <v>8</v>
      </c>
    </row>
    <row r="15" spans="1:8" x14ac:dyDescent="0.2">
      <c r="A15">
        <f>+'Entry Liist'!A69</f>
        <v>68</v>
      </c>
      <c r="B15" t="str">
        <f>+'Entry Liist'!B69</f>
        <v>Alex</v>
      </c>
      <c r="C15" t="str">
        <f>+'Entry Liist'!C69</f>
        <v>Howard</v>
      </c>
      <c r="D15" s="3">
        <f>+'Entry Liist'!D69</f>
        <v>5.0925925925925913E-3</v>
      </c>
      <c r="E15" s="3">
        <f>+'Entry Liist'!E69</f>
        <v>1.7280092592592593E-2</v>
      </c>
      <c r="F15" s="3">
        <f>+'Entry Liist'!F69</f>
        <v>1.2187500000000002E-2</v>
      </c>
      <c r="G15" s="6">
        <f t="shared" si="0"/>
        <v>9</v>
      </c>
    </row>
    <row r="16" spans="1:8" x14ac:dyDescent="0.2">
      <c r="A16">
        <f>+'Entry Liist'!A74</f>
        <v>74</v>
      </c>
      <c r="B16" t="str">
        <f>+'Entry Liist'!B74</f>
        <v>James</v>
      </c>
      <c r="C16" t="str">
        <f>+'Entry Liist'!C74</f>
        <v>Stoney</v>
      </c>
      <c r="D16" s="3">
        <f>+'Entry Liist'!D74</f>
        <v>4.6296296296296311E-3</v>
      </c>
      <c r="E16" s="3">
        <f>+'Entry Liist'!E74</f>
        <v>1.6863425925925928E-2</v>
      </c>
      <c r="F16" s="3">
        <f>+'Entry Liist'!F74</f>
        <v>1.2233796296296296E-2</v>
      </c>
      <c r="G16" s="6">
        <f t="shared" si="0"/>
        <v>10</v>
      </c>
    </row>
    <row r="17" spans="1:7" x14ac:dyDescent="0.2">
      <c r="A17">
        <f>+'Entry Liist'!A30</f>
        <v>14</v>
      </c>
      <c r="B17" t="str">
        <f>+'Entry Liist'!B30</f>
        <v>Nicole</v>
      </c>
      <c r="C17" t="str">
        <f>+'Entry Liist'!C30</f>
        <v>Taylor</v>
      </c>
      <c r="D17" s="3">
        <f>+'Entry Liist'!D30</f>
        <v>4.6296296296296311E-3</v>
      </c>
      <c r="E17" s="3">
        <f>+'Entry Liist'!E30</f>
        <v>1.6921296296296299E-2</v>
      </c>
      <c r="F17" s="3">
        <f>+'Entry Liist'!F30</f>
        <v>1.2291666666666668E-2</v>
      </c>
      <c r="G17" s="6">
        <f t="shared" si="0"/>
        <v>11</v>
      </c>
    </row>
    <row r="18" spans="1:7" x14ac:dyDescent="0.2">
      <c r="A18">
        <f>+'Entry Liist'!A61</f>
        <v>57</v>
      </c>
      <c r="B18" t="str">
        <f>+'Entry Liist'!B61</f>
        <v xml:space="preserve">Dan </v>
      </c>
      <c r="C18" t="str">
        <f>+'Entry Liist'!C61</f>
        <v>Bradley</v>
      </c>
      <c r="D18" s="3">
        <f>+'Entry Liist'!D61</f>
        <v>4.8611111111111112E-3</v>
      </c>
      <c r="E18" s="3">
        <f>+'Entry Liist'!E61</f>
        <v>1.7187499999999998E-2</v>
      </c>
      <c r="F18" s="3">
        <f>+'Entry Liist'!F61</f>
        <v>1.2326388888888887E-2</v>
      </c>
      <c r="G18" s="6">
        <f t="shared" si="0"/>
        <v>12</v>
      </c>
    </row>
    <row r="19" spans="1:7" x14ac:dyDescent="0.2">
      <c r="A19">
        <f>+'Entry Liist'!A34</f>
        <v>18</v>
      </c>
      <c r="B19" t="str">
        <f>+'Entry Liist'!B34</f>
        <v>Thomas</v>
      </c>
      <c r="C19" t="str">
        <f>+'Entry Liist'!C34</f>
        <v>Lockhart</v>
      </c>
      <c r="D19" s="3">
        <f>+'Entry Liist'!D34</f>
        <v>3.9351851851851857E-3</v>
      </c>
      <c r="E19" s="3">
        <f>+'Entry Liist'!E34</f>
        <v>1.653935185185185E-2</v>
      </c>
      <c r="F19" s="3">
        <f>+'Entry Liist'!F34</f>
        <v>1.2604166666666665E-2</v>
      </c>
      <c r="G19" s="6">
        <f t="shared" si="0"/>
        <v>13</v>
      </c>
    </row>
    <row r="20" spans="1:7" x14ac:dyDescent="0.2">
      <c r="A20">
        <f>+'Entry Liist'!A52</f>
        <v>44</v>
      </c>
      <c r="B20" t="str">
        <f>+'Entry Liist'!B52</f>
        <v>George</v>
      </c>
      <c r="C20" t="str">
        <f>+'Entry Liist'!C52</f>
        <v>Hopkins</v>
      </c>
      <c r="D20" s="3">
        <f>+'Entry Liist'!D52</f>
        <v>4.6296296296296311E-3</v>
      </c>
      <c r="E20" s="3">
        <f>+'Entry Liist'!E52</f>
        <v>1.7245370370370369E-2</v>
      </c>
      <c r="F20" s="3">
        <f>+'Entry Liist'!F52</f>
        <v>1.2615740740740738E-2</v>
      </c>
      <c r="G20" s="6">
        <f t="shared" si="0"/>
        <v>14</v>
      </c>
    </row>
    <row r="21" spans="1:7" x14ac:dyDescent="0.2">
      <c r="A21">
        <f>+'Entry Liist'!A27</f>
        <v>11</v>
      </c>
      <c r="B21" t="str">
        <f>+'Entry Liist'!B27</f>
        <v>Toby</v>
      </c>
      <c r="C21" t="str">
        <f>+'Entry Liist'!C27</f>
        <v>Emm</v>
      </c>
      <c r="D21" s="3">
        <f>+'Entry Liist'!D27</f>
        <v>4.8611111111111112E-3</v>
      </c>
      <c r="E21" s="3">
        <f>+'Entry Liist'!E27</f>
        <v>1.7731481481481483E-2</v>
      </c>
      <c r="F21" s="3">
        <f>+'Entry Liist'!F27</f>
        <v>1.2870370370370372E-2</v>
      </c>
      <c r="G21" s="6">
        <f t="shared" si="0"/>
        <v>15</v>
      </c>
    </row>
    <row r="22" spans="1:7" x14ac:dyDescent="0.2">
      <c r="A22">
        <f>+'Entry Liist'!A39</f>
        <v>29</v>
      </c>
      <c r="B22" t="str">
        <f>+'Entry Liist'!B39</f>
        <v>Tom</v>
      </c>
      <c r="C22" t="str">
        <f>+'Entry Liist'!C39</f>
        <v>Cox</v>
      </c>
      <c r="D22" s="3">
        <f>+'Entry Liist'!D39</f>
        <v>3.7037037037037038E-3</v>
      </c>
      <c r="E22" s="3">
        <f>+'Entry Liist'!E39</f>
        <v>1.6608796296296299E-2</v>
      </c>
      <c r="F22" s="3">
        <f>+'Entry Liist'!F39</f>
        <v>1.2905092592592595E-2</v>
      </c>
      <c r="G22" s="6">
        <f t="shared" si="0"/>
        <v>16</v>
      </c>
    </row>
    <row r="23" spans="1:7" x14ac:dyDescent="0.2">
      <c r="A23">
        <f>+'Entry Liist'!A22</f>
        <v>6</v>
      </c>
      <c r="B23" t="str">
        <f>+'Entry Liist'!B22</f>
        <v>Huxley</v>
      </c>
      <c r="C23" t="str">
        <f>+'Entry Liist'!C22</f>
        <v>Crush</v>
      </c>
      <c r="D23" s="3">
        <f>+'Entry Liist'!D22</f>
        <v>3.7037037037037038E-3</v>
      </c>
      <c r="E23" s="3">
        <f>+'Entry Liist'!E22</f>
        <v>1.667824074074074E-2</v>
      </c>
      <c r="F23" s="3">
        <f>+'Entry Liist'!F22</f>
        <v>1.2974537037037036E-2</v>
      </c>
      <c r="G23" s="6">
        <f t="shared" si="0"/>
        <v>17</v>
      </c>
    </row>
    <row r="24" spans="1:7" x14ac:dyDescent="0.2">
      <c r="A24">
        <f>+'Entry Liist'!A77</f>
        <v>77</v>
      </c>
      <c r="B24" t="str">
        <f>+'Entry Liist'!B77</f>
        <v>Ananjan</v>
      </c>
      <c r="C24" t="str">
        <f>+'Entry Liist'!C77</f>
        <v>Ganguli</v>
      </c>
      <c r="D24" s="3">
        <f>+'Entry Liist'!D77</f>
        <v>4.3981481481481476E-3</v>
      </c>
      <c r="E24" s="3">
        <f>+'Entry Liist'!E77</f>
        <v>1.7465277777777777E-2</v>
      </c>
      <c r="F24" s="3">
        <f>+'Entry Liist'!F77</f>
        <v>1.306712962962963E-2</v>
      </c>
      <c r="G24" s="6">
        <f t="shared" si="0"/>
        <v>18</v>
      </c>
    </row>
    <row r="25" spans="1:7" x14ac:dyDescent="0.2">
      <c r="A25">
        <f>+'Entry Liist'!A40</f>
        <v>30</v>
      </c>
      <c r="B25" t="str">
        <f>+'Entry Liist'!B40</f>
        <v>Ollie</v>
      </c>
      <c r="C25" t="str">
        <f>+'Entry Liist'!C40</f>
        <v>White</v>
      </c>
      <c r="D25" s="3">
        <f>+'Entry Liist'!D40</f>
        <v>3.472222222222222E-3</v>
      </c>
      <c r="E25" s="3">
        <f>+'Entry Liist'!E40</f>
        <v>1.6782407407407409E-2</v>
      </c>
      <c r="F25" s="3">
        <f>+'Entry Liist'!F40</f>
        <v>1.3310185185185187E-2</v>
      </c>
      <c r="G25" s="6">
        <f t="shared" si="0"/>
        <v>19</v>
      </c>
    </row>
    <row r="26" spans="1:7" x14ac:dyDescent="0.2">
      <c r="A26">
        <f>+'Entry Liist'!A18</f>
        <v>2</v>
      </c>
      <c r="B26" t="str">
        <f>+'Entry Liist'!B18</f>
        <v xml:space="preserve">Nick </v>
      </c>
      <c r="C26" t="str">
        <f>+'Entry Liist'!C18</f>
        <v>Barrable</v>
      </c>
      <c r="D26" s="3">
        <f>+'Entry Liist'!D18</f>
        <v>3.9351851851851857E-3</v>
      </c>
      <c r="E26" s="3">
        <f>+'Entry Liist'!E18</f>
        <v>1.7291666666666667E-2</v>
      </c>
      <c r="F26" s="3">
        <f>+'Entry Liist'!F18</f>
        <v>1.3356481481481481E-2</v>
      </c>
      <c r="G26" s="6">
        <f t="shared" si="0"/>
        <v>20</v>
      </c>
    </row>
    <row r="27" spans="1:7" x14ac:dyDescent="0.2">
      <c r="A27">
        <f>+'Entry Liist'!A37</f>
        <v>27</v>
      </c>
      <c r="B27" t="str">
        <f>+'Entry Liist'!B37</f>
        <v>Jack</v>
      </c>
      <c r="C27" t="str">
        <f>+'Entry Liist'!C37</f>
        <v>Keywood</v>
      </c>
      <c r="D27" s="3">
        <f>+'Entry Liist'!D37</f>
        <v>4.1666666666666675E-3</v>
      </c>
      <c r="E27" s="3">
        <f>+'Entry Liist'!E37</f>
        <v>1.7523148148148149E-2</v>
      </c>
      <c r="F27" s="3">
        <f>+'Entry Liist'!F37</f>
        <v>1.3356481481481481E-2</v>
      </c>
      <c r="G27" s="6">
        <f t="shared" si="0"/>
        <v>21</v>
      </c>
    </row>
    <row r="28" spans="1:7" x14ac:dyDescent="0.2">
      <c r="A28">
        <f>+'Entry Liist'!A24</f>
        <v>8</v>
      </c>
      <c r="B28" t="str">
        <f>+'Entry Liist'!B24</f>
        <v xml:space="preserve">Alice </v>
      </c>
      <c r="C28" t="str">
        <f>+'Entry Liist'!C24</f>
        <v>Wood</v>
      </c>
      <c r="D28" s="3">
        <f>+'Entry Liist'!D24</f>
        <v>3.472222222222222E-3</v>
      </c>
      <c r="E28" s="3">
        <f>+'Entry Liist'!E24</f>
        <v>1.6909722222222225E-2</v>
      </c>
      <c r="F28" s="3">
        <f>+'Entry Liist'!F24</f>
        <v>1.3437500000000003E-2</v>
      </c>
      <c r="G28" s="6">
        <f t="shared" si="0"/>
        <v>22</v>
      </c>
    </row>
    <row r="29" spans="1:7" x14ac:dyDescent="0.2">
      <c r="A29">
        <f>+'Entry Liist'!A17</f>
        <v>1</v>
      </c>
      <c r="B29" t="str">
        <f>+'Entry Liist'!B17</f>
        <v>Adam</v>
      </c>
      <c r="C29" t="str">
        <f>+'Entry Liist'!C17</f>
        <v>Roeder</v>
      </c>
      <c r="D29" s="3">
        <f>+'Entry Liist'!D17</f>
        <v>4.1666666666666675E-3</v>
      </c>
      <c r="E29" s="3">
        <f>+'Entry Liist'!E17</f>
        <v>1.7743055555555557E-2</v>
      </c>
      <c r="F29" s="3">
        <f>+'Entry Liist'!F17</f>
        <v>1.357638888888889E-2</v>
      </c>
      <c r="G29" s="6">
        <f t="shared" si="0"/>
        <v>23</v>
      </c>
    </row>
    <row r="30" spans="1:7" x14ac:dyDescent="0.2">
      <c r="A30">
        <f>+'Entry Liist'!A60</f>
        <v>56</v>
      </c>
      <c r="B30" t="str">
        <f>+'Entry Liist'!B60</f>
        <v>Sam</v>
      </c>
      <c r="C30" t="str">
        <f>+'Entry Liist'!C60</f>
        <v>Bradley</v>
      </c>
      <c r="D30" s="3">
        <f>+'Entry Liist'!D60</f>
        <v>3.9351851851851857E-3</v>
      </c>
      <c r="E30" s="3">
        <f>+'Entry Liist'!E60</f>
        <v>1.7557870370370373E-2</v>
      </c>
      <c r="F30" s="3">
        <f>+'Entry Liist'!F60</f>
        <v>1.3622685185185187E-2</v>
      </c>
      <c r="G30" s="6">
        <f t="shared" si="0"/>
        <v>24</v>
      </c>
    </row>
    <row r="31" spans="1:7" x14ac:dyDescent="0.2">
      <c r="A31">
        <f>+'Entry Liist'!A63</f>
        <v>60</v>
      </c>
      <c r="B31" t="str">
        <f>+'Entry Liist'!B63</f>
        <v>Olly</v>
      </c>
      <c r="C31" t="str">
        <f>+'Entry Liist'!C63</f>
        <v>Kingston</v>
      </c>
      <c r="D31" s="3">
        <f>+'Entry Liist'!D63</f>
        <v>4.1666666666666675E-3</v>
      </c>
      <c r="E31" s="3">
        <f>+'Entry Liist'!E63</f>
        <v>1.7800925925925925E-2</v>
      </c>
      <c r="F31" s="3">
        <f>+'Entry Liist'!F63</f>
        <v>1.3634259259259257E-2</v>
      </c>
      <c r="G31" s="6">
        <f t="shared" si="0"/>
        <v>25</v>
      </c>
    </row>
    <row r="32" spans="1:7" x14ac:dyDescent="0.2">
      <c r="A32">
        <f>+'Entry Liist'!A44</f>
        <v>36</v>
      </c>
      <c r="B32" t="str">
        <f>+'Entry Liist'!B44</f>
        <v>John</v>
      </c>
      <c r="C32" t="str">
        <f>+'Entry Liist'!C44</f>
        <v>Ridge</v>
      </c>
      <c r="D32" s="3">
        <f>+'Entry Liist'!D44</f>
        <v>2.7777777777777783E-3</v>
      </c>
      <c r="E32" s="3">
        <f>+'Entry Liist'!E44</f>
        <v>1.6967592592592593E-2</v>
      </c>
      <c r="F32" s="3">
        <f>+'Entry Liist'!F44</f>
        <v>1.4189814814814815E-2</v>
      </c>
      <c r="G32" s="6">
        <f t="shared" si="0"/>
        <v>26</v>
      </c>
    </row>
    <row r="33" spans="1:7" x14ac:dyDescent="0.2">
      <c r="A33">
        <f>+'Entry Liist'!A47</f>
        <v>39</v>
      </c>
      <c r="B33" t="str">
        <f>+'Entry Liist'!B47</f>
        <v>Mark</v>
      </c>
      <c r="C33" t="str">
        <f>+'Entry Liist'!C47</f>
        <v>Pitcairn-Knowles</v>
      </c>
      <c r="D33" s="3">
        <f>+'Entry Liist'!D47</f>
        <v>3.2407407407407419E-3</v>
      </c>
      <c r="E33" s="3">
        <f>+'Entry Liist'!E47</f>
        <v>1.7453703703703704E-2</v>
      </c>
      <c r="F33" s="3">
        <f>+'Entry Liist'!F47</f>
        <v>1.4212962962962962E-2</v>
      </c>
      <c r="G33" s="6">
        <f t="shared" si="0"/>
        <v>27</v>
      </c>
    </row>
    <row r="34" spans="1:7" x14ac:dyDescent="0.2">
      <c r="A34">
        <f>+'Entry Liist'!A19</f>
        <v>3</v>
      </c>
      <c r="B34" t="str">
        <f>+'Entry Liist'!B19</f>
        <v xml:space="preserve">Sarah-Jane </v>
      </c>
      <c r="C34" t="str">
        <f>+'Entry Liist'!C19</f>
        <v>Barrable</v>
      </c>
      <c r="D34" s="3">
        <f>+'Entry Liist'!D19</f>
        <v>2.3148148148148147E-3</v>
      </c>
      <c r="E34" s="3">
        <f>+'Entry Liist'!E19</f>
        <v>1.6608796296296299E-2</v>
      </c>
      <c r="F34" s="3">
        <f>+'Entry Liist'!F19</f>
        <v>1.4293981481481484E-2</v>
      </c>
      <c r="G34" s="6">
        <f t="shared" si="0"/>
        <v>28</v>
      </c>
    </row>
    <row r="35" spans="1:7" x14ac:dyDescent="0.2">
      <c r="A35">
        <f>+'Entry Liist'!A73</f>
        <v>73</v>
      </c>
      <c r="B35" t="str">
        <f>+'Entry Liist'!B73</f>
        <v>Helen</v>
      </c>
      <c r="C35" t="str">
        <f>+'Entry Liist'!C73</f>
        <v>Gaunt</v>
      </c>
      <c r="D35" s="3">
        <f>+'Entry Liist'!D73</f>
        <v>3.2407407407407419E-3</v>
      </c>
      <c r="E35" s="3">
        <f>+'Entry Liist'!E73</f>
        <v>1.7557870370370373E-2</v>
      </c>
      <c r="F35" s="3">
        <f>+'Entry Liist'!F73</f>
        <v>1.4317129629629631E-2</v>
      </c>
      <c r="G35" s="6">
        <f t="shared" si="0"/>
        <v>29</v>
      </c>
    </row>
    <row r="36" spans="1:7" x14ac:dyDescent="0.2">
      <c r="A36">
        <f>+'Entry Liist'!A32</f>
        <v>16</v>
      </c>
      <c r="B36" t="str">
        <f>+'Entry Liist'!B32</f>
        <v>James</v>
      </c>
      <c r="C36" t="str">
        <f>+'Entry Liist'!C32</f>
        <v>Petrie</v>
      </c>
      <c r="D36" s="3">
        <f>+'Entry Liist'!D32</f>
        <v>3.472222222222222E-3</v>
      </c>
      <c r="E36" s="3">
        <f>+'Entry Liist'!E32</f>
        <v>1.7858796296296296E-2</v>
      </c>
      <c r="F36" s="3">
        <f>+'Entry Liist'!F32</f>
        <v>1.4386574074074074E-2</v>
      </c>
      <c r="G36" s="6">
        <f t="shared" si="0"/>
        <v>30</v>
      </c>
    </row>
    <row r="37" spans="1:7" x14ac:dyDescent="0.2">
      <c r="A37">
        <f>+'Entry Liist'!A62</f>
        <v>59</v>
      </c>
      <c r="B37" t="str">
        <f>+'Entry Liist'!B62</f>
        <v>Harriet</v>
      </c>
      <c r="C37" t="str">
        <f>+'Entry Liist'!C62</f>
        <v>Woolley</v>
      </c>
      <c r="D37" s="3">
        <f>+'Entry Liist'!D62</f>
        <v>3.0092592592592584E-3</v>
      </c>
      <c r="E37" s="3">
        <f>+'Entry Liist'!E62</f>
        <v>1.741898148148148E-2</v>
      </c>
      <c r="F37" s="3">
        <f>+'Entry Liist'!F62</f>
        <v>1.4409722222222221E-2</v>
      </c>
      <c r="G37" s="6">
        <f t="shared" si="0"/>
        <v>31</v>
      </c>
    </row>
    <row r="38" spans="1:7" x14ac:dyDescent="0.2">
      <c r="A38">
        <f>+'Entry Liist'!A41</f>
        <v>31</v>
      </c>
      <c r="B38" t="str">
        <f>+'Entry Liist'!B41</f>
        <v>Maria</v>
      </c>
      <c r="C38" t="str">
        <f>+'Entry Liist'!C41</f>
        <v>Heslop</v>
      </c>
      <c r="D38" s="3">
        <f>+'Entry Liist'!D41</f>
        <v>3.0092592592592584E-3</v>
      </c>
      <c r="E38" s="3">
        <f>+'Entry Liist'!E41</f>
        <v>1.7523148148148149E-2</v>
      </c>
      <c r="F38" s="3">
        <f>+'Entry Liist'!F41</f>
        <v>1.451388888888889E-2</v>
      </c>
      <c r="G38" s="6">
        <f t="shared" si="0"/>
        <v>32</v>
      </c>
    </row>
    <row r="39" spans="1:7" x14ac:dyDescent="0.2">
      <c r="A39">
        <f>+'Entry Liist'!A76</f>
        <v>76</v>
      </c>
      <c r="B39" t="str">
        <f>+'Entry Liist'!B76</f>
        <v>Nichola</v>
      </c>
      <c r="C39" t="str">
        <f>+'Entry Liist'!C76</f>
        <v>Evans</v>
      </c>
      <c r="D39" s="3">
        <f>+'Entry Liist'!D76</f>
        <v>2.3148148148148147E-3</v>
      </c>
      <c r="E39" s="3">
        <f>+'Entry Liist'!E76</f>
        <v>1.6840277777777777E-2</v>
      </c>
      <c r="F39" s="3">
        <f>+'Entry Liist'!F76</f>
        <v>1.4525462962962962E-2</v>
      </c>
      <c r="G39" s="6">
        <f t="shared" si="0"/>
        <v>33</v>
      </c>
    </row>
    <row r="40" spans="1:7" x14ac:dyDescent="0.2">
      <c r="A40">
        <f>+'Entry Liist'!A65</f>
        <v>64</v>
      </c>
      <c r="B40" t="str">
        <f>+'Entry Liist'!B65</f>
        <v>Michael</v>
      </c>
      <c r="C40" t="str">
        <f>+'Entry Liist'!C65</f>
        <v>Mason</v>
      </c>
      <c r="D40" s="3">
        <f>+'Entry Liist'!D65</f>
        <v>2.5462962962962982E-3</v>
      </c>
      <c r="E40" s="3">
        <f>+'Entry Liist'!E65</f>
        <v>1.7094907407407409E-2</v>
      </c>
      <c r="F40" s="3">
        <f>+'Entry Liist'!F65</f>
        <v>1.4548611111111111E-2</v>
      </c>
      <c r="G40" s="6">
        <f t="shared" ref="G40:G74" si="1">G39+1</f>
        <v>34</v>
      </c>
    </row>
    <row r="41" spans="1:7" x14ac:dyDescent="0.2">
      <c r="A41">
        <f>+'Entry Liist'!A21</f>
        <v>5</v>
      </c>
      <c r="B41" t="str">
        <f>+'Entry Liist'!B21</f>
        <v>Anthony</v>
      </c>
      <c r="C41" t="str">
        <f>+'Entry Liist'!C21</f>
        <v>Crush</v>
      </c>
      <c r="D41" s="3">
        <f>+'Entry Liist'!D21</f>
        <v>3.0092592592592584E-3</v>
      </c>
      <c r="E41" s="3">
        <f>+'Entry Liist'!E21</f>
        <v>1.7662037037037035E-2</v>
      </c>
      <c r="F41" s="3">
        <f>+'Entry Liist'!F21</f>
        <v>1.4652777777777777E-2</v>
      </c>
      <c r="G41" s="6">
        <f t="shared" si="1"/>
        <v>35</v>
      </c>
    </row>
    <row r="42" spans="1:7" x14ac:dyDescent="0.2">
      <c r="A42">
        <f>+'Entry Liist'!A75</f>
        <v>75</v>
      </c>
      <c r="B42" t="str">
        <f>+'Entry Liist'!B75</f>
        <v>Alex</v>
      </c>
      <c r="C42" t="str">
        <f>+'Entry Liist'!C75</f>
        <v>Crockford</v>
      </c>
      <c r="D42" s="3">
        <f>+'Entry Liist'!D75</f>
        <v>2.7777777777777783E-3</v>
      </c>
      <c r="E42" s="3">
        <f>+'Entry Liist'!E75</f>
        <v>1.7696759259259259E-2</v>
      </c>
      <c r="F42" s="3">
        <f>+'Entry Liist'!F75</f>
        <v>1.4918981481481481E-2</v>
      </c>
      <c r="G42" s="6">
        <f t="shared" si="1"/>
        <v>36</v>
      </c>
    </row>
    <row r="43" spans="1:7" x14ac:dyDescent="0.2">
      <c r="A43">
        <f>+'Entry Liist'!A45</f>
        <v>37</v>
      </c>
      <c r="B43" t="str">
        <f>+'Entry Liist'!B45</f>
        <v>Nina</v>
      </c>
      <c r="C43" t="str">
        <f>+'Entry Liist'!C45</f>
        <v>Ridge</v>
      </c>
      <c r="D43" s="3">
        <f>+'Entry Liist'!D45</f>
        <v>1.8518518518518528E-3</v>
      </c>
      <c r="E43" s="3">
        <f>+'Entry Liist'!E45</f>
        <v>1.6909722222222225E-2</v>
      </c>
      <c r="F43" s="3">
        <f>+'Entry Liist'!F45</f>
        <v>1.5057870370370373E-2</v>
      </c>
      <c r="G43" s="6">
        <f t="shared" si="1"/>
        <v>37</v>
      </c>
    </row>
    <row r="44" spans="1:7" x14ac:dyDescent="0.2">
      <c r="A44">
        <f>+'Entry Liist'!A54</f>
        <v>46</v>
      </c>
      <c r="B44" t="str">
        <f>+'Entry Liist'!B54</f>
        <v>Polly</v>
      </c>
      <c r="C44" t="str">
        <f>+'Entry Liist'!C54</f>
        <v>Pitcairn-Knowles</v>
      </c>
      <c r="D44" s="3">
        <f>+'Entry Liist'!D54</f>
        <v>2.5462962962962982E-3</v>
      </c>
      <c r="E44" s="3">
        <f>+'Entry Liist'!E54</f>
        <v>1.7650462962962962E-2</v>
      </c>
      <c r="F44" s="3">
        <f>+'Entry Liist'!F54</f>
        <v>1.5104166666666663E-2</v>
      </c>
      <c r="G44" s="6">
        <f t="shared" si="1"/>
        <v>38</v>
      </c>
    </row>
    <row r="45" spans="1:7" x14ac:dyDescent="0.2">
      <c r="A45">
        <f>+'Entry Liist'!A58</f>
        <v>54</v>
      </c>
      <c r="B45" t="str">
        <f>+'Entry Liist'!B58</f>
        <v>Georgia</v>
      </c>
      <c r="C45" t="str">
        <f>+'Entry Liist'!C58</f>
        <v>Conroy</v>
      </c>
      <c r="D45" s="3">
        <f>+'Entry Liist'!D58</f>
        <v>1.8518518518518528E-3</v>
      </c>
      <c r="E45" s="3">
        <f>+'Entry Liist'!E58</f>
        <v>1.7002314814814814E-2</v>
      </c>
      <c r="F45" s="3">
        <f>+'Entry Liist'!F58</f>
        <v>1.5150462962962961E-2</v>
      </c>
      <c r="G45" s="6">
        <f t="shared" si="1"/>
        <v>39</v>
      </c>
    </row>
    <row r="46" spans="1:7" x14ac:dyDescent="0.2">
      <c r="A46">
        <f>+'Entry Liist'!A81</f>
        <v>84</v>
      </c>
      <c r="B46" t="str">
        <f>+'Entry Liist'!B81</f>
        <v>Rob</v>
      </c>
      <c r="C46" t="str">
        <f>+'Entry Liist'!C81</f>
        <v>Marchant</v>
      </c>
      <c r="D46" s="3">
        <f>+'Entry Liist'!D81</f>
        <v>3.2407407407407419E-3</v>
      </c>
      <c r="E46" s="3">
        <f>+'Entry Liist'!E81</f>
        <v>1.849537037037037E-2</v>
      </c>
      <c r="F46" s="3">
        <f>+'Entry Liist'!F81</f>
        <v>1.5254629629629628E-2</v>
      </c>
      <c r="G46" s="6">
        <f t="shared" si="1"/>
        <v>40</v>
      </c>
    </row>
    <row r="47" spans="1:7" x14ac:dyDescent="0.2">
      <c r="A47">
        <f>+'Entry Liist'!A66</f>
        <v>65</v>
      </c>
      <c r="B47" t="str">
        <f>+'Entry Liist'!B66</f>
        <v xml:space="preserve">Anthony </v>
      </c>
      <c r="C47" t="str">
        <f>+'Entry Liist'!C66</f>
        <v>Bennett</v>
      </c>
      <c r="D47" s="3">
        <f>+'Entry Liist'!D66</f>
        <v>4.1666666666666675E-3</v>
      </c>
      <c r="E47" s="3">
        <f>+'Entry Liist'!E66</f>
        <v>1.9444444444444445E-2</v>
      </c>
      <c r="F47" s="3">
        <f>+'Entry Liist'!F66</f>
        <v>1.5277777777777777E-2</v>
      </c>
      <c r="G47" s="6">
        <f t="shared" si="1"/>
        <v>41</v>
      </c>
    </row>
    <row r="48" spans="1:7" x14ac:dyDescent="0.2">
      <c r="A48">
        <f>+'Entry Liist'!A53</f>
        <v>45</v>
      </c>
      <c r="B48" t="str">
        <f>+'Entry Liist'!B53</f>
        <v>Ellen</v>
      </c>
      <c r="C48" t="str">
        <f>+'Entry Liist'!C53</f>
        <v>Pitcairn-Knowles</v>
      </c>
      <c r="D48" s="3">
        <f>+'Entry Liist'!D53</f>
        <v>1.3888888888888892E-3</v>
      </c>
      <c r="E48" s="3">
        <f>+'Entry Liist'!E53</f>
        <v>1.6689814814814817E-2</v>
      </c>
      <c r="F48" s="3">
        <f>+'Entry Liist'!F53</f>
        <v>1.5300925925925928E-2</v>
      </c>
      <c r="G48" s="6">
        <f t="shared" si="1"/>
        <v>42</v>
      </c>
    </row>
    <row r="49" spans="1:8" x14ac:dyDescent="0.2">
      <c r="A49">
        <f>+'Entry Liist'!A36</f>
        <v>25</v>
      </c>
      <c r="B49" t="str">
        <f>+'Entry Liist'!B36</f>
        <v>Greg</v>
      </c>
      <c r="C49" t="str">
        <f>+'Entry Liist'!C36</f>
        <v>Bowyer-Sidwell</v>
      </c>
      <c r="D49" s="3">
        <f>+'Entry Liist'!D36</f>
        <v>2.5462962962962982E-3</v>
      </c>
      <c r="E49" s="3">
        <f>+'Entry Liist'!E36</f>
        <v>1.818287037037037E-2</v>
      </c>
      <c r="F49" s="3">
        <f>+'Entry Liist'!F36</f>
        <v>1.5636574074074074E-2</v>
      </c>
      <c r="G49" s="6">
        <f t="shared" si="1"/>
        <v>43</v>
      </c>
    </row>
    <row r="50" spans="1:8" x14ac:dyDescent="0.2">
      <c r="A50">
        <f>+'Entry Liist'!A25</f>
        <v>9</v>
      </c>
      <c r="B50" t="str">
        <f>+'Entry Liist'!B25</f>
        <v>Mark</v>
      </c>
      <c r="C50" t="str">
        <f>+'Entry Liist'!C25</f>
        <v>Schofield</v>
      </c>
      <c r="D50" s="3">
        <f>+'Entry Liist'!D25</f>
        <v>1.3888888888888892E-3</v>
      </c>
      <c r="E50" s="3">
        <f>+'Entry Liist'!E25</f>
        <v>1.7037037037037038E-2</v>
      </c>
      <c r="F50" s="3">
        <f>+'Entry Liist'!F25</f>
        <v>1.5648148148148147E-2</v>
      </c>
      <c r="G50" s="6">
        <f t="shared" si="1"/>
        <v>44</v>
      </c>
    </row>
    <row r="51" spans="1:8" x14ac:dyDescent="0.2">
      <c r="A51">
        <f>+'Entry Liist'!A80</f>
        <v>83</v>
      </c>
      <c r="B51" t="str">
        <f>+'Entry Liist'!B80</f>
        <v>Richard</v>
      </c>
      <c r="C51" t="str">
        <f>+'Entry Liist'!C80</f>
        <v>Owen</v>
      </c>
      <c r="D51" s="3">
        <f>+'Entry Liist'!D80</f>
        <v>2.7777777777777783E-3</v>
      </c>
      <c r="E51" s="3">
        <f>+'Entry Liist'!E80</f>
        <v>1.8425925925925925E-2</v>
      </c>
      <c r="F51" s="3">
        <f>+'Entry Liist'!F80</f>
        <v>1.5648148148148147E-2</v>
      </c>
      <c r="G51" s="6">
        <f t="shared" si="1"/>
        <v>45</v>
      </c>
    </row>
    <row r="52" spans="1:8" x14ac:dyDescent="0.2">
      <c r="A52">
        <f>+'Entry Liist'!A71</f>
        <v>70</v>
      </c>
      <c r="B52" t="str">
        <f>+'Entry Liist'!B71</f>
        <v>Andy</v>
      </c>
      <c r="C52" t="str">
        <f>+'Entry Liist'!C71</f>
        <v>Wood</v>
      </c>
      <c r="D52" s="3">
        <f>+'Entry Liist'!D71</f>
        <v>2.7777777777777783E-3</v>
      </c>
      <c r="E52" s="3">
        <f>+'Entry Liist'!E71</f>
        <v>1.8564814814814815E-2</v>
      </c>
      <c r="F52" s="3">
        <f>+'Entry Liist'!F71</f>
        <v>1.5787037037037037E-2</v>
      </c>
      <c r="G52" s="6">
        <f t="shared" si="1"/>
        <v>46</v>
      </c>
    </row>
    <row r="53" spans="1:8" x14ac:dyDescent="0.2">
      <c r="A53">
        <f>+'Entry Liist'!A64</f>
        <v>62</v>
      </c>
      <c r="B53" t="str">
        <f>+'Entry Liist'!B64</f>
        <v>Lucy</v>
      </c>
      <c r="C53" t="str">
        <f>+'Entry Liist'!C64</f>
        <v>Kingston</v>
      </c>
      <c r="D53" s="3">
        <f>+'Entry Liist'!D64</f>
        <v>1.3888888888888892E-3</v>
      </c>
      <c r="E53" s="3">
        <f>+'Entry Liist'!E64</f>
        <v>1.7199074074074071E-2</v>
      </c>
      <c r="F53" s="3">
        <f>+'Entry Liist'!F64</f>
        <v>1.5810185185185184E-2</v>
      </c>
      <c r="G53" s="6">
        <f t="shared" si="1"/>
        <v>47</v>
      </c>
      <c r="H53" s="4"/>
    </row>
    <row r="54" spans="1:8" x14ac:dyDescent="0.2">
      <c r="A54">
        <f>+'Entry Liist'!A50</f>
        <v>42</v>
      </c>
      <c r="B54" t="str">
        <f>+'Entry Liist'!B50</f>
        <v>Stephanie</v>
      </c>
      <c r="C54" t="str">
        <f>+'Entry Liist'!C50</f>
        <v>Puxty</v>
      </c>
      <c r="D54" s="3">
        <f>+'Entry Liist'!D50</f>
        <v>1.8518518518518528E-3</v>
      </c>
      <c r="E54" s="3">
        <f>+'Entry Liist'!E50</f>
        <v>1.7708333333333333E-2</v>
      </c>
      <c r="F54" s="3">
        <f>+'Entry Liist'!F50</f>
        <v>1.5856481481481478E-2</v>
      </c>
      <c r="G54" s="6">
        <f t="shared" si="1"/>
        <v>48</v>
      </c>
    </row>
    <row r="55" spans="1:8" x14ac:dyDescent="0.2">
      <c r="A55">
        <f>+'Entry Liist'!A57</f>
        <v>50</v>
      </c>
      <c r="B55" t="str">
        <f>+'Entry Liist'!B57</f>
        <v>Tony</v>
      </c>
      <c r="C55" t="str">
        <f>+'Entry Liist'!C57</f>
        <v>Fullbrook</v>
      </c>
      <c r="D55" s="3">
        <f>+'Entry Liist'!D57</f>
        <v>1.8518518518518528E-3</v>
      </c>
      <c r="E55" s="3">
        <f>+'Entry Liist'!E57</f>
        <v>1.7766203703703704E-2</v>
      </c>
      <c r="F55" s="3">
        <f>+'Entry Liist'!F57</f>
        <v>1.5914351851851853E-2</v>
      </c>
      <c r="G55" s="6">
        <f t="shared" si="1"/>
        <v>49</v>
      </c>
    </row>
    <row r="56" spans="1:8" x14ac:dyDescent="0.2">
      <c r="A56">
        <f>+'Entry Liist'!A68</f>
        <v>67</v>
      </c>
      <c r="B56" t="str">
        <f>+'Entry Liist'!B68</f>
        <v>Eva</v>
      </c>
      <c r="C56" t="str">
        <f>+'Entry Liist'!C68</f>
        <v>Kolivoskova-Martin</v>
      </c>
      <c r="D56" s="3">
        <f>+'Entry Liist'!D68</f>
        <v>6.9444444444444198E-4</v>
      </c>
      <c r="E56" s="3">
        <f>+'Entry Liist'!E68</f>
        <v>1.6782407407407409E-2</v>
      </c>
      <c r="F56" s="3">
        <f>+'Entry Liist'!F68</f>
        <v>1.6087962962962967E-2</v>
      </c>
      <c r="G56" s="6">
        <f t="shared" si="1"/>
        <v>50</v>
      </c>
    </row>
    <row r="57" spans="1:8" x14ac:dyDescent="0.2">
      <c r="A57">
        <f>+'Entry Liist'!A43</f>
        <v>34</v>
      </c>
      <c r="B57" t="str">
        <f>+'Entry Liist'!B43</f>
        <v>Beatrice</v>
      </c>
      <c r="C57" t="str">
        <f>+'Entry Liist'!C43</f>
        <v>Heslop</v>
      </c>
      <c r="D57" s="3">
        <f>+'Entry Liist'!D43</f>
        <v>2.5462962962962982E-3</v>
      </c>
      <c r="E57" s="3">
        <f>+'Entry Liist'!E43</f>
        <v>1.8761574074074073E-2</v>
      </c>
      <c r="F57" s="3">
        <f>+'Entry Liist'!F43</f>
        <v>1.6215277777777773E-2</v>
      </c>
      <c r="G57" s="6">
        <f t="shared" si="1"/>
        <v>51</v>
      </c>
    </row>
    <row r="58" spans="1:8" x14ac:dyDescent="0.2">
      <c r="A58">
        <f>+'Entry Liist'!A79</f>
        <v>81</v>
      </c>
      <c r="B58" t="str">
        <f>+'Entry Liist'!B79</f>
        <v>Louisa</v>
      </c>
      <c r="C58" t="str">
        <f>+'Entry Liist'!C79</f>
        <v>Bryant</v>
      </c>
      <c r="D58" s="3">
        <f>+'Entry Liist'!D79</f>
        <v>9.2592592592592379E-4</v>
      </c>
      <c r="E58" s="3">
        <f>+'Entry Liist'!E79</f>
        <v>1.7210648148148149E-2</v>
      </c>
      <c r="F58" s="3">
        <f>+'Entry Liist'!F79</f>
        <v>1.6284722222222225E-2</v>
      </c>
      <c r="G58" s="6">
        <f t="shared" si="1"/>
        <v>52</v>
      </c>
    </row>
    <row r="59" spans="1:8" x14ac:dyDescent="0.2">
      <c r="A59">
        <f>+'Entry Liist'!A56</f>
        <v>48</v>
      </c>
      <c r="B59" t="str">
        <f>+'Entry Liist'!B56</f>
        <v xml:space="preserve">Dan </v>
      </c>
      <c r="C59" t="str">
        <f>+'Entry Liist'!C56</f>
        <v>Davies</v>
      </c>
      <c r="D59" s="3">
        <f>+'Entry Liist'!D56</f>
        <v>1.1574074074074091E-3</v>
      </c>
      <c r="E59" s="3">
        <f>+'Entry Liist'!E56</f>
        <v>1.7499999999999998E-2</v>
      </c>
      <c r="F59" s="3">
        <f>+'Entry Liist'!F56</f>
        <v>1.6342592592592589E-2</v>
      </c>
      <c r="G59" s="6">
        <f t="shared" si="1"/>
        <v>53</v>
      </c>
    </row>
    <row r="60" spans="1:8" x14ac:dyDescent="0.2">
      <c r="A60">
        <f>+'Entry Liist'!A33</f>
        <v>17</v>
      </c>
      <c r="B60" t="str">
        <f>+'Entry Liist'!B33</f>
        <v>Simon</v>
      </c>
      <c r="C60" t="str">
        <f>+'Entry Liist'!C33</f>
        <v>Petrie</v>
      </c>
      <c r="D60" s="3">
        <f>+'Entry Liist'!D33</f>
        <v>1.8518518518518528E-3</v>
      </c>
      <c r="E60" s="3">
        <f>+'Entry Liist'!E33</f>
        <v>1.8240740740740741E-2</v>
      </c>
      <c r="F60" s="3">
        <f>+'Entry Liist'!F33</f>
        <v>1.638888888888889E-2</v>
      </c>
      <c r="G60" s="6">
        <f t="shared" si="1"/>
        <v>54</v>
      </c>
    </row>
    <row r="61" spans="1:8" x14ac:dyDescent="0.2">
      <c r="A61">
        <f>+'Entry Liist'!A55</f>
        <v>47</v>
      </c>
      <c r="B61" t="str">
        <f>+'Entry Liist'!B55</f>
        <v>Brian</v>
      </c>
      <c r="C61" t="str">
        <f>+'Entry Liist'!C55</f>
        <v>Buckwell</v>
      </c>
      <c r="D61" s="3">
        <f>+'Entry Liist'!D55</f>
        <v>9.2592592592592379E-4</v>
      </c>
      <c r="E61" s="3">
        <f>+'Entry Liist'!E55</f>
        <v>1.7499999999999998E-2</v>
      </c>
      <c r="F61" s="3">
        <f>+'Entry Liist'!F55</f>
        <v>1.6574074074074074E-2</v>
      </c>
      <c r="G61" s="6">
        <f t="shared" si="1"/>
        <v>55</v>
      </c>
    </row>
    <row r="62" spans="1:8" x14ac:dyDescent="0.2">
      <c r="A62">
        <f>+'Entry Liist'!A84</f>
        <v>87</v>
      </c>
      <c r="B62" t="str">
        <f>+'Entry Liist'!B84</f>
        <v>Lucy</v>
      </c>
      <c r="C62" t="str">
        <f>+'Entry Liist'!C84</f>
        <v>Pitcairn-Knowles</v>
      </c>
      <c r="D62" s="3">
        <f>+'Entry Liist'!D84</f>
        <v>1.3888888888888892E-3</v>
      </c>
      <c r="E62" s="3">
        <f>+'Entry Liist'!E84</f>
        <v>1.8055555555555557E-2</v>
      </c>
      <c r="F62" s="3">
        <f>+'Entry Liist'!F84</f>
        <v>1.666666666666667E-2</v>
      </c>
      <c r="G62" s="6">
        <f t="shared" si="1"/>
        <v>56</v>
      </c>
    </row>
    <row r="63" spans="1:8" x14ac:dyDescent="0.2">
      <c r="A63">
        <f>+'Entry Liist'!A59</f>
        <v>55</v>
      </c>
      <c r="B63" t="str">
        <f>+'Entry Liist'!B59</f>
        <v>Cain</v>
      </c>
      <c r="C63" t="str">
        <f>+'Entry Liist'!C59</f>
        <v>Bradley</v>
      </c>
      <c r="D63" s="3">
        <f>+'Entry Liist'!D59</f>
        <v>9.2592592592592379E-4</v>
      </c>
      <c r="E63" s="3">
        <f>+'Entry Liist'!E59</f>
        <v>1.7997685185185186E-2</v>
      </c>
      <c r="F63" s="3">
        <f>+'Entry Liist'!F59</f>
        <v>1.7071759259259262E-2</v>
      </c>
      <c r="G63" s="6">
        <f t="shared" si="1"/>
        <v>57</v>
      </c>
    </row>
    <row r="64" spans="1:8" x14ac:dyDescent="0.2">
      <c r="A64">
        <f>+'Entry Liist'!A23</f>
        <v>7</v>
      </c>
      <c r="B64" t="str">
        <f>+'Entry Liist'!B23</f>
        <v>Amber</v>
      </c>
      <c r="C64" t="str">
        <f>+'Entry Liist'!C23</f>
        <v>Crush</v>
      </c>
      <c r="D64" s="3">
        <f>+'Entry Liist'!D23</f>
        <v>2.3148148148147835E-4</v>
      </c>
      <c r="E64" s="3">
        <f>+'Entry Liist'!E23</f>
        <v>1.7337962962962961E-2</v>
      </c>
      <c r="F64" s="3">
        <f>+'Entry Liist'!F23</f>
        <v>1.7106481481481483E-2</v>
      </c>
      <c r="G64" s="6">
        <f t="shared" si="1"/>
        <v>58</v>
      </c>
    </row>
    <row r="65" spans="1:7" x14ac:dyDescent="0.2">
      <c r="A65">
        <f>+'Entry Liist'!A35</f>
        <v>24</v>
      </c>
      <c r="B65" t="str">
        <f>+'Entry Liist'!B35</f>
        <v>Rachel</v>
      </c>
      <c r="C65" t="str">
        <f>+'Entry Liist'!C35</f>
        <v>Bowyer-Sidwell</v>
      </c>
      <c r="D65" s="3">
        <f>+'Entry Liist'!D35</f>
        <v>6.9444444444444198E-4</v>
      </c>
      <c r="E65" s="3">
        <f>+'Entry Liist'!E35</f>
        <v>1.8032407407407407E-2</v>
      </c>
      <c r="F65" s="3">
        <f>+'Entry Liist'!F35</f>
        <v>1.7337962962962965E-2</v>
      </c>
      <c r="G65" s="6">
        <f t="shared" si="1"/>
        <v>59</v>
      </c>
    </row>
    <row r="66" spans="1:7" x14ac:dyDescent="0.2">
      <c r="A66">
        <f>+'Entry Liist'!A51</f>
        <v>43</v>
      </c>
      <c r="B66" t="str">
        <f>+'Entry Liist'!B51</f>
        <v xml:space="preserve">Joshua </v>
      </c>
      <c r="C66" t="str">
        <f>+'Entry Liist'!C51</f>
        <v>Beesley</v>
      </c>
      <c r="D66" s="3">
        <f>+'Entry Liist'!D51</f>
        <v>1.3888888888888892E-3</v>
      </c>
      <c r="E66" s="3">
        <f>+'Entry Liist'!E51</f>
        <v>1.8726851851851852E-2</v>
      </c>
      <c r="F66" s="3">
        <f>+'Entry Liist'!F51</f>
        <v>1.7337962962962965E-2</v>
      </c>
      <c r="G66" s="6">
        <f t="shared" si="1"/>
        <v>60</v>
      </c>
    </row>
    <row r="67" spans="1:7" x14ac:dyDescent="0.2">
      <c r="A67">
        <f>+'Entry Liist'!A48</f>
        <v>40</v>
      </c>
      <c r="B67" t="str">
        <f>+'Entry Liist'!B48</f>
        <v>Clare</v>
      </c>
      <c r="C67" t="str">
        <f>+'Entry Liist'!C48</f>
        <v>Brown</v>
      </c>
      <c r="D67" s="3">
        <f>+'Entry Liist'!D48</f>
        <v>4.6296296296296363E-4</v>
      </c>
      <c r="E67" s="3">
        <f>+'Entry Liist'!E48</f>
        <v>1.7974537037037035E-2</v>
      </c>
      <c r="F67" s="3">
        <f>+'Entry Liist'!F48</f>
        <v>1.7511574074074072E-2</v>
      </c>
      <c r="G67" s="6">
        <f t="shared" si="1"/>
        <v>61</v>
      </c>
    </row>
    <row r="68" spans="1:7" x14ac:dyDescent="0.2">
      <c r="A68">
        <f>+'Entry Liist'!A28</f>
        <v>12</v>
      </c>
      <c r="B68" t="str">
        <f>+'Entry Liist'!B28</f>
        <v xml:space="preserve">Scott </v>
      </c>
      <c r="C68" t="str">
        <f>+'Entry Liist'!C28</f>
        <v>Shurmer</v>
      </c>
      <c r="D68" s="3">
        <f>+'Entry Liist'!D28</f>
        <v>9.2592592592592379E-4</v>
      </c>
      <c r="E68" s="3">
        <f>+'Entry Liist'!E28</f>
        <v>1.8530092592592595E-2</v>
      </c>
      <c r="F68" s="3">
        <f>+'Entry Liist'!F28</f>
        <v>1.7604166666666671E-2</v>
      </c>
      <c r="G68" s="6">
        <f t="shared" si="1"/>
        <v>62</v>
      </c>
    </row>
    <row r="69" spans="1:7" x14ac:dyDescent="0.2">
      <c r="A69">
        <f>+'Entry Liist'!A46</f>
        <v>38</v>
      </c>
      <c r="B69" t="str">
        <f>+'Entry Liist'!B46</f>
        <v>Freya</v>
      </c>
      <c r="C69" t="str">
        <f>+'Entry Liist'!C46</f>
        <v>Ridge</v>
      </c>
      <c r="D69" s="3">
        <f>+'Entry Liist'!D46</f>
        <v>0</v>
      </c>
      <c r="E69" s="3">
        <f>+'Entry Liist'!E46</f>
        <v>1.8877314814814816E-2</v>
      </c>
      <c r="F69" s="3">
        <f>+'Entry Liist'!F46</f>
        <v>1.8877314814814816E-2</v>
      </c>
      <c r="G69" s="6">
        <f t="shared" si="1"/>
        <v>63</v>
      </c>
    </row>
    <row r="70" spans="1:7" x14ac:dyDescent="0.2">
      <c r="A70">
        <f>+'Entry Liist'!A20</f>
        <v>4</v>
      </c>
      <c r="B70" t="str">
        <f>+'Entry Liist'!B20</f>
        <v xml:space="preserve">Angie </v>
      </c>
      <c r="C70" t="str">
        <f>+'Entry Liist'!C20</f>
        <v>Crush</v>
      </c>
      <c r="D70" s="3">
        <f>+'Entry Liist'!D20</f>
        <v>0</v>
      </c>
      <c r="E70" s="3">
        <f>+'Entry Liist'!E20</f>
        <v>1.9421296296296294E-2</v>
      </c>
      <c r="F70" s="3">
        <f>+'Entry Liist'!F20</f>
        <v>1.9421296296296294E-2</v>
      </c>
      <c r="G70" s="6">
        <f t="shared" si="1"/>
        <v>64</v>
      </c>
    </row>
    <row r="71" spans="1:7" x14ac:dyDescent="0.2">
      <c r="A71">
        <f>+'Entry Liist'!A83</f>
        <v>86</v>
      </c>
      <c r="B71" t="str">
        <f>+'Entry Liist'!B83</f>
        <v>Mark</v>
      </c>
      <c r="C71" t="str">
        <f>+'Entry Liist'!C83</f>
        <v>Brown</v>
      </c>
      <c r="D71" s="3">
        <f>+'Entry Liist'!D83</f>
        <v>0</v>
      </c>
      <c r="E71" s="3">
        <f>+'Entry Liist'!E83</f>
        <v>2.0636574074074075E-2</v>
      </c>
      <c r="F71" s="3">
        <f>+'Entry Liist'!F83</f>
        <v>2.0636574074074075E-2</v>
      </c>
      <c r="G71" s="6">
        <f t="shared" si="1"/>
        <v>65</v>
      </c>
    </row>
    <row r="72" spans="1:7" x14ac:dyDescent="0.2">
      <c r="A72">
        <f>+'Entry Liist'!A42</f>
        <v>32</v>
      </c>
      <c r="B72" t="str">
        <f>+'Entry Liist'!B42</f>
        <v>Nicolas</v>
      </c>
      <c r="C72" t="str">
        <f>+'Entry Liist'!C42</f>
        <v>Heslop</v>
      </c>
      <c r="D72" s="3">
        <f>+'Entry Liist'!D42</f>
        <v>0</v>
      </c>
      <c r="E72" s="3">
        <f>+'Entry Liist'!E42</f>
        <v>2.1053240740740744E-2</v>
      </c>
      <c r="F72" s="3">
        <f>+'Entry Liist'!F42</f>
        <v>2.1053240740740744E-2</v>
      </c>
      <c r="G72" s="6">
        <f t="shared" si="1"/>
        <v>66</v>
      </c>
    </row>
    <row r="73" spans="1:7" x14ac:dyDescent="0.2">
      <c r="A73">
        <f>+'Entry Liist'!A38</f>
        <v>28</v>
      </c>
      <c r="B73" t="str">
        <f>+'Entry Liist'!B38</f>
        <v>Marurice</v>
      </c>
      <c r="C73" t="str">
        <f>+'Entry Liist'!C38</f>
        <v>Marchant</v>
      </c>
      <c r="D73" s="3">
        <f>+'Entry Liist'!D38</f>
        <v>0</v>
      </c>
      <c r="E73" s="3">
        <f>+'Entry Liist'!E38</f>
        <v>1.6666666666666666E-2</v>
      </c>
      <c r="F73" s="3">
        <f>+'Entry Liist'!F38</f>
        <v>2.1400462962962965E-2</v>
      </c>
      <c r="G73" s="6">
        <f t="shared" si="1"/>
        <v>67</v>
      </c>
    </row>
    <row r="74" spans="1:7" x14ac:dyDescent="0.2">
      <c r="A74">
        <f>+'Entry Liist'!A67</f>
        <v>66</v>
      </c>
      <c r="B74" t="str">
        <f>+'Entry Liist'!B67</f>
        <v>Katie</v>
      </c>
      <c r="C74" t="str">
        <f>+'Entry Liist'!C67</f>
        <v>Goodge</v>
      </c>
      <c r="D74" s="3">
        <f>+'Entry Liist'!D67</f>
        <v>3.472222222222222E-3</v>
      </c>
      <c r="E74" s="3" t="str">
        <f>+'Entry Liist'!E67</f>
        <v>DNF</v>
      </c>
      <c r="F74" s="3" t="e">
        <f>+'Entry Liist'!F67</f>
        <v>#VALUE!</v>
      </c>
      <c r="G74" s="6">
        <f t="shared" si="1"/>
        <v>68</v>
      </c>
    </row>
  </sheetData>
  <sortState xmlns:xlrd2="http://schemas.microsoft.com/office/spreadsheetml/2017/richdata2" ref="A7:F74">
    <sortCondition ref="F7:F74"/>
  </sortState>
  <printOptions gridLines="1"/>
  <pageMargins left="0.70866141732283472" right="0.70866141732283472" top="0.74803149606299213" bottom="0.74803149606299213" header="0.31496062992125984" footer="0.31496062992125984"/>
  <pageSetup paperSize="9" scale="67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74"/>
  <sheetViews>
    <sheetView tabSelected="1" workbookViewId="0">
      <selection activeCell="F19" sqref="F19"/>
    </sheetView>
  </sheetViews>
  <sheetFormatPr baseColWidth="10" defaultColWidth="8.83203125" defaultRowHeight="15" x14ac:dyDescent="0.2"/>
  <cols>
    <col min="2" max="3" width="27.83203125" customWidth="1"/>
    <col min="4" max="4" width="9.1640625" style="3"/>
    <col min="6" max="6" width="14" customWidth="1"/>
    <col min="7" max="7" width="9.1640625" style="5"/>
  </cols>
  <sheetData>
    <row r="1" spans="1:8" x14ac:dyDescent="0.2">
      <c r="A1" s="12" t="s">
        <v>21</v>
      </c>
    </row>
    <row r="2" spans="1:8" x14ac:dyDescent="0.2">
      <c r="A2" s="12"/>
    </row>
    <row r="3" spans="1:8" x14ac:dyDescent="0.2">
      <c r="A3" s="12" t="s">
        <v>131</v>
      </c>
    </row>
    <row r="4" spans="1:8" x14ac:dyDescent="0.2">
      <c r="A4" s="9"/>
      <c r="B4" s="9"/>
      <c r="C4" s="9"/>
      <c r="D4" s="10"/>
      <c r="E4" s="9"/>
      <c r="F4" s="9"/>
      <c r="G4" s="11"/>
      <c r="H4" s="9"/>
    </row>
    <row r="6" spans="1:8" ht="29.25" customHeight="1" x14ac:dyDescent="0.2">
      <c r="A6" s="1" t="s">
        <v>0</v>
      </c>
      <c r="B6" s="2" t="s">
        <v>22</v>
      </c>
      <c r="C6" s="2" t="s">
        <v>23</v>
      </c>
      <c r="D6" s="1" t="s">
        <v>1</v>
      </c>
      <c r="E6" s="1" t="s">
        <v>2</v>
      </c>
      <c r="F6" s="1" t="s">
        <v>3</v>
      </c>
      <c r="G6" s="7" t="s">
        <v>4</v>
      </c>
    </row>
    <row r="7" spans="1:8" x14ac:dyDescent="0.2">
      <c r="A7">
        <f>+'Entry Liist'!A31</f>
        <v>15</v>
      </c>
      <c r="B7" t="str">
        <f>+'Entry Liist'!B31</f>
        <v>Corey</v>
      </c>
      <c r="C7" t="str">
        <f>+'Entry Liist'!C31</f>
        <v>De'Ath</v>
      </c>
      <c r="D7" s="3">
        <f>+'Entry Liist'!D31</f>
        <v>5.5555555555555549E-3</v>
      </c>
      <c r="E7" s="3">
        <f>+'Entry Liist'!E31</f>
        <v>1.636574074074074E-2</v>
      </c>
      <c r="F7" s="3">
        <f>+'Entry Liist'!F31</f>
        <v>1.0810185185185185E-2</v>
      </c>
      <c r="G7" s="6">
        <f>1</f>
        <v>1</v>
      </c>
    </row>
    <row r="8" spans="1:8" x14ac:dyDescent="0.2">
      <c r="A8">
        <f>+'Entry Liist'!A82</f>
        <v>85</v>
      </c>
      <c r="B8" t="str">
        <f>+'Entry Liist'!B82</f>
        <v>Stuart</v>
      </c>
      <c r="C8" t="str">
        <f>+'Entry Liist'!C82</f>
        <v>Brown</v>
      </c>
      <c r="D8" s="3">
        <f>+'Entry Liist'!D82</f>
        <v>5.0925925925925913E-3</v>
      </c>
      <c r="E8" s="3">
        <f>+'Entry Liist'!E82</f>
        <v>1.6423611111111111E-2</v>
      </c>
      <c r="F8" s="3">
        <f>+'Entry Liist'!F82</f>
        <v>1.133101851851852E-2</v>
      </c>
      <c r="G8" s="6">
        <f t="shared" ref="G8:G39" si="0">G7+1</f>
        <v>2</v>
      </c>
    </row>
    <row r="9" spans="1:8" x14ac:dyDescent="0.2">
      <c r="A9">
        <f>+'Entry Liist'!A34</f>
        <v>18</v>
      </c>
      <c r="B9" t="str">
        <f>+'Entry Liist'!B34</f>
        <v>Thomas</v>
      </c>
      <c r="C9" t="str">
        <f>+'Entry Liist'!C34</f>
        <v>Lockhart</v>
      </c>
      <c r="D9" s="3">
        <f>+'Entry Liist'!D34</f>
        <v>3.9351851851851857E-3</v>
      </c>
      <c r="E9" s="3">
        <f>+'Entry Liist'!E34</f>
        <v>1.653935185185185E-2</v>
      </c>
      <c r="F9" s="3">
        <f>+'Entry Liist'!F34</f>
        <v>1.2604166666666665E-2</v>
      </c>
      <c r="G9" s="6">
        <f t="shared" si="0"/>
        <v>3</v>
      </c>
    </row>
    <row r="10" spans="1:8" x14ac:dyDescent="0.2">
      <c r="A10">
        <f>+'Entry Liist'!A78</f>
        <v>80</v>
      </c>
      <c r="B10" t="str">
        <f>+'Entry Liist'!B78</f>
        <v xml:space="preserve">Jamie </v>
      </c>
      <c r="C10" t="str">
        <f>+'Entry Liist'!C78</f>
        <v>Bryant</v>
      </c>
      <c r="D10" s="3">
        <f>+'Entry Liist'!D78</f>
        <v>5.3240740740740748E-3</v>
      </c>
      <c r="E10" s="3">
        <f>+'Entry Liist'!E78</f>
        <v>1.6574074074074074E-2</v>
      </c>
      <c r="F10" s="3">
        <f>+'Entry Liist'!F78</f>
        <v>1.125E-2</v>
      </c>
      <c r="G10" s="6">
        <f t="shared" si="0"/>
        <v>4</v>
      </c>
    </row>
    <row r="11" spans="1:8" x14ac:dyDescent="0.2">
      <c r="A11">
        <f>+'Entry Liist'!A19</f>
        <v>3</v>
      </c>
      <c r="B11" t="str">
        <f>+'Entry Liist'!B19</f>
        <v xml:space="preserve">Sarah-Jane </v>
      </c>
      <c r="C11" t="str">
        <f>+'Entry Liist'!C19</f>
        <v>Barrable</v>
      </c>
      <c r="D11" s="3">
        <f>+'Entry Liist'!D19</f>
        <v>2.3148148148148147E-3</v>
      </c>
      <c r="E11" s="3">
        <f>+'Entry Liist'!E19</f>
        <v>1.6608796296296299E-2</v>
      </c>
      <c r="F11" s="3">
        <f>+'Entry Liist'!F19</f>
        <v>1.4293981481481484E-2</v>
      </c>
      <c r="G11" s="6">
        <f t="shared" si="0"/>
        <v>5</v>
      </c>
    </row>
    <row r="12" spans="1:8" x14ac:dyDescent="0.2">
      <c r="A12">
        <f>+'Entry Liist'!A39</f>
        <v>29</v>
      </c>
      <c r="B12" t="str">
        <f>+'Entry Liist'!B39</f>
        <v>Tom</v>
      </c>
      <c r="C12" t="str">
        <f>+'Entry Liist'!C39</f>
        <v>Cox</v>
      </c>
      <c r="D12" s="3">
        <f>+'Entry Liist'!D39</f>
        <v>3.7037037037037038E-3</v>
      </c>
      <c r="E12" s="3">
        <f>+'Entry Liist'!E39</f>
        <v>1.6608796296296299E-2</v>
      </c>
      <c r="F12" s="3">
        <f>+'Entry Liist'!F39</f>
        <v>1.2905092592592595E-2</v>
      </c>
      <c r="G12" s="6">
        <f t="shared" si="0"/>
        <v>6</v>
      </c>
    </row>
    <row r="13" spans="1:8" x14ac:dyDescent="0.2">
      <c r="A13">
        <f>+'Entry Liist'!A72</f>
        <v>71</v>
      </c>
      <c r="B13" t="str">
        <f>+'Entry Liist'!B72</f>
        <v xml:space="preserve">Jamie </v>
      </c>
      <c r="C13" t="str">
        <f>+'Entry Liist'!C72</f>
        <v>Goodge</v>
      </c>
      <c r="D13" s="3">
        <f>+'Entry Liist'!D72</f>
        <v>5.3240740740740748E-3</v>
      </c>
      <c r="E13" s="3">
        <f>+'Entry Liist'!E72</f>
        <v>1.6643518518518519E-2</v>
      </c>
      <c r="F13" s="3">
        <f>+'Entry Liist'!F72</f>
        <v>1.1319444444444444E-2</v>
      </c>
      <c r="G13" s="6">
        <f t="shared" si="0"/>
        <v>7</v>
      </c>
    </row>
    <row r="14" spans="1:8" x14ac:dyDescent="0.2">
      <c r="A14">
        <f>+'Entry Liist'!A22</f>
        <v>6</v>
      </c>
      <c r="B14" t="str">
        <f>+'Entry Liist'!B22</f>
        <v>Huxley</v>
      </c>
      <c r="C14" t="str">
        <f>+'Entry Liist'!C22</f>
        <v>Crush</v>
      </c>
      <c r="D14" s="3">
        <f>+'Entry Liist'!D22</f>
        <v>3.7037037037037038E-3</v>
      </c>
      <c r="E14" s="3">
        <f>+'Entry Liist'!E22</f>
        <v>1.667824074074074E-2</v>
      </c>
      <c r="F14" s="3">
        <f>+'Entry Liist'!F22</f>
        <v>1.2974537037037036E-2</v>
      </c>
      <c r="G14" s="6">
        <f t="shared" si="0"/>
        <v>8</v>
      </c>
    </row>
    <row r="15" spans="1:8" x14ac:dyDescent="0.2">
      <c r="A15">
        <f>+'Entry Liist'!A53</f>
        <v>45</v>
      </c>
      <c r="B15" t="str">
        <f>+'Entry Liist'!B53</f>
        <v>Ellen</v>
      </c>
      <c r="C15" t="str">
        <f>+'Entry Liist'!C53</f>
        <v>Pitcairn-Knowles</v>
      </c>
      <c r="D15" s="3">
        <f>+'Entry Liist'!D53</f>
        <v>1.3888888888888892E-3</v>
      </c>
      <c r="E15" s="3">
        <f>+'Entry Liist'!E53</f>
        <v>1.6689814814814817E-2</v>
      </c>
      <c r="F15" s="3">
        <f>+'Entry Liist'!F53</f>
        <v>1.5300925925925928E-2</v>
      </c>
      <c r="G15" s="6">
        <f t="shared" si="0"/>
        <v>9</v>
      </c>
    </row>
    <row r="16" spans="1:8" x14ac:dyDescent="0.2">
      <c r="A16">
        <f>+'Entry Liist'!A40</f>
        <v>30</v>
      </c>
      <c r="B16" t="str">
        <f>+'Entry Liist'!B40</f>
        <v>Ollie</v>
      </c>
      <c r="C16" t="str">
        <f>+'Entry Liist'!C40</f>
        <v>White</v>
      </c>
      <c r="D16" s="3">
        <f>+'Entry Liist'!D40</f>
        <v>3.472222222222222E-3</v>
      </c>
      <c r="E16" s="3">
        <f>+'Entry Liist'!E40</f>
        <v>1.6782407407407409E-2</v>
      </c>
      <c r="F16" s="3">
        <f>+'Entry Liist'!F40</f>
        <v>1.3310185185185187E-2</v>
      </c>
      <c r="G16" s="6">
        <f t="shared" si="0"/>
        <v>10</v>
      </c>
    </row>
    <row r="17" spans="1:7" x14ac:dyDescent="0.2">
      <c r="A17">
        <f>+'Entry Liist'!A68</f>
        <v>67</v>
      </c>
      <c r="B17" t="str">
        <f>+'Entry Liist'!B68</f>
        <v>Eva</v>
      </c>
      <c r="C17" t="str">
        <f>+'Entry Liist'!C68</f>
        <v>Kolivoskova-Martin</v>
      </c>
      <c r="D17" s="3">
        <f>+'Entry Liist'!D68</f>
        <v>6.9444444444444198E-4</v>
      </c>
      <c r="E17" s="3">
        <f>+'Entry Liist'!E68</f>
        <v>1.6782407407407409E-2</v>
      </c>
      <c r="F17" s="3">
        <f>+'Entry Liist'!F68</f>
        <v>1.6087962962962967E-2</v>
      </c>
      <c r="G17" s="6">
        <f t="shared" si="0"/>
        <v>11</v>
      </c>
    </row>
    <row r="18" spans="1:7" x14ac:dyDescent="0.2">
      <c r="A18">
        <f>+'Entry Liist'!A70</f>
        <v>69</v>
      </c>
      <c r="B18" t="str">
        <f>+'Entry Liist'!B70</f>
        <v xml:space="preserve">Dom </v>
      </c>
      <c r="C18" t="str">
        <f>+'Entry Liist'!C70</f>
        <v>Brown</v>
      </c>
      <c r="D18" s="3">
        <f>+'Entry Liist'!D70</f>
        <v>5.3240740740740748E-3</v>
      </c>
      <c r="E18" s="3">
        <f>+'Entry Liist'!E70</f>
        <v>1.6805555555555556E-2</v>
      </c>
      <c r="F18" s="3">
        <f>+'Entry Liist'!F70</f>
        <v>1.1481481481481481E-2</v>
      </c>
      <c r="G18" s="6">
        <f t="shared" si="0"/>
        <v>12</v>
      </c>
    </row>
    <row r="19" spans="1:7" x14ac:dyDescent="0.2">
      <c r="A19">
        <f>+'Entry Liist'!A49</f>
        <v>41</v>
      </c>
      <c r="B19" t="str">
        <f>+'Entry Liist'!B49</f>
        <v>James</v>
      </c>
      <c r="C19" t="str">
        <f>+'Entry Liist'!C49</f>
        <v>Puxty</v>
      </c>
      <c r="D19" s="3">
        <f>+'Entry Liist'!D49</f>
        <v>5.0925925925925913E-3</v>
      </c>
      <c r="E19" s="3">
        <f>+'Entry Liist'!E49</f>
        <v>1.6828703703703703E-2</v>
      </c>
      <c r="F19" s="3">
        <f>+'Entry Liist'!F49</f>
        <v>1.1736111111111112E-2</v>
      </c>
      <c r="G19" s="6">
        <f t="shared" si="0"/>
        <v>13</v>
      </c>
    </row>
    <row r="20" spans="1:7" x14ac:dyDescent="0.2">
      <c r="A20">
        <f>+'Entry Liist'!A76</f>
        <v>76</v>
      </c>
      <c r="B20" t="str">
        <f>+'Entry Liist'!B76</f>
        <v>Nichola</v>
      </c>
      <c r="C20" t="str">
        <f>+'Entry Liist'!C76</f>
        <v>Evans</v>
      </c>
      <c r="D20" s="3">
        <f>+'Entry Liist'!D76</f>
        <v>2.3148148148148147E-3</v>
      </c>
      <c r="E20" s="3">
        <f>+'Entry Liist'!E76</f>
        <v>1.6840277777777777E-2</v>
      </c>
      <c r="F20" s="3">
        <f>+'Entry Liist'!F76</f>
        <v>1.4525462962962962E-2</v>
      </c>
      <c r="G20" s="6">
        <f t="shared" si="0"/>
        <v>14</v>
      </c>
    </row>
    <row r="21" spans="1:7" x14ac:dyDescent="0.2">
      <c r="A21">
        <f>+'Entry Liist'!A74</f>
        <v>74</v>
      </c>
      <c r="B21" t="str">
        <f>+'Entry Liist'!B74</f>
        <v>James</v>
      </c>
      <c r="C21" t="str">
        <f>+'Entry Liist'!C74</f>
        <v>Stoney</v>
      </c>
      <c r="D21" s="3">
        <f>+'Entry Liist'!D74</f>
        <v>4.6296296296296311E-3</v>
      </c>
      <c r="E21" s="3">
        <f>+'Entry Liist'!E74</f>
        <v>1.6863425925925928E-2</v>
      </c>
      <c r="F21" s="3">
        <f>+'Entry Liist'!F74</f>
        <v>1.2233796296296296E-2</v>
      </c>
      <c r="G21" s="6">
        <f t="shared" si="0"/>
        <v>15</v>
      </c>
    </row>
    <row r="22" spans="1:7" x14ac:dyDescent="0.2">
      <c r="A22">
        <f>+'Entry Liist'!A24</f>
        <v>8</v>
      </c>
      <c r="B22" t="str">
        <f>+'Entry Liist'!B24</f>
        <v xml:space="preserve">Alice </v>
      </c>
      <c r="C22" t="str">
        <f>+'Entry Liist'!C24</f>
        <v>Wood</v>
      </c>
      <c r="D22" s="3">
        <f>+'Entry Liist'!D24</f>
        <v>3.472222222222222E-3</v>
      </c>
      <c r="E22" s="3">
        <f>+'Entry Liist'!E24</f>
        <v>1.6909722222222225E-2</v>
      </c>
      <c r="F22" s="3">
        <f>+'Entry Liist'!F24</f>
        <v>1.3437500000000003E-2</v>
      </c>
      <c r="G22" s="6">
        <f t="shared" si="0"/>
        <v>16</v>
      </c>
    </row>
    <row r="23" spans="1:7" x14ac:dyDescent="0.2">
      <c r="A23">
        <f>+'Entry Liist'!A45</f>
        <v>37</v>
      </c>
      <c r="B23" t="str">
        <f>+'Entry Liist'!B45</f>
        <v>Nina</v>
      </c>
      <c r="C23" t="str">
        <f>+'Entry Liist'!C45</f>
        <v>Ridge</v>
      </c>
      <c r="D23" s="3">
        <f>+'Entry Liist'!D45</f>
        <v>1.8518518518518528E-3</v>
      </c>
      <c r="E23" s="3">
        <f>+'Entry Liist'!E45</f>
        <v>1.6909722222222225E-2</v>
      </c>
      <c r="F23" s="3">
        <f>+'Entry Liist'!F45</f>
        <v>1.5057870370370373E-2</v>
      </c>
      <c r="G23" s="6">
        <f t="shared" si="0"/>
        <v>17</v>
      </c>
    </row>
    <row r="24" spans="1:7" x14ac:dyDescent="0.2">
      <c r="A24">
        <f>+'Entry Liist'!A30</f>
        <v>14</v>
      </c>
      <c r="B24" t="str">
        <f>+'Entry Liist'!B30</f>
        <v>Nicole</v>
      </c>
      <c r="C24" t="str">
        <f>+'Entry Liist'!C30</f>
        <v>Taylor</v>
      </c>
      <c r="D24" s="3">
        <f>+'Entry Liist'!D30</f>
        <v>4.6296296296296311E-3</v>
      </c>
      <c r="E24" s="3">
        <f>+'Entry Liist'!E30</f>
        <v>1.6921296296296299E-2</v>
      </c>
      <c r="F24" s="3">
        <f>+'Entry Liist'!F30</f>
        <v>1.2291666666666668E-2</v>
      </c>
      <c r="G24" s="6">
        <f t="shared" si="0"/>
        <v>18</v>
      </c>
    </row>
    <row r="25" spans="1:7" x14ac:dyDescent="0.2">
      <c r="A25">
        <f>+'Entry Liist'!A44</f>
        <v>36</v>
      </c>
      <c r="B25" t="str">
        <f>+'Entry Liist'!B44</f>
        <v>John</v>
      </c>
      <c r="C25" t="str">
        <f>+'Entry Liist'!C44</f>
        <v>Ridge</v>
      </c>
      <c r="D25" s="3">
        <f>+'Entry Liist'!D44</f>
        <v>2.7777777777777783E-3</v>
      </c>
      <c r="E25" s="3">
        <f>+'Entry Liist'!E44</f>
        <v>1.6967592592592593E-2</v>
      </c>
      <c r="F25" s="3">
        <f>+'Entry Liist'!F44</f>
        <v>1.4189814814814815E-2</v>
      </c>
      <c r="G25" s="6">
        <f t="shared" si="0"/>
        <v>19</v>
      </c>
    </row>
    <row r="26" spans="1:7" x14ac:dyDescent="0.2">
      <c r="A26">
        <f>+'Entry Liist'!A29</f>
        <v>13</v>
      </c>
      <c r="B26" t="str">
        <f>+'Entry Liist'!B29</f>
        <v>Michael</v>
      </c>
      <c r="C26" t="str">
        <f>+'Entry Liist'!C29</f>
        <v>Ellis</v>
      </c>
      <c r="D26" s="3">
        <f>+'Entry Liist'!D29</f>
        <v>5.3240740740740748E-3</v>
      </c>
      <c r="E26" s="3">
        <f>+'Entry Liist'!E29</f>
        <v>1.699074074074074E-2</v>
      </c>
      <c r="F26" s="3">
        <f>+'Entry Liist'!F29</f>
        <v>1.1666666666666665E-2</v>
      </c>
      <c r="G26" s="6">
        <f t="shared" si="0"/>
        <v>20</v>
      </c>
    </row>
    <row r="27" spans="1:7" x14ac:dyDescent="0.2">
      <c r="A27">
        <f>+'Entry Liist'!A58</f>
        <v>54</v>
      </c>
      <c r="B27" t="str">
        <f>+'Entry Liist'!B58</f>
        <v>Georgia</v>
      </c>
      <c r="C27" t="str">
        <f>+'Entry Liist'!C58</f>
        <v>Conroy</v>
      </c>
      <c r="D27" s="3">
        <f>+'Entry Liist'!D58</f>
        <v>1.8518518518518528E-3</v>
      </c>
      <c r="E27" s="3">
        <f>+'Entry Liist'!E58</f>
        <v>1.7002314814814814E-2</v>
      </c>
      <c r="F27" s="3">
        <f>+'Entry Liist'!F58</f>
        <v>1.5150462962962961E-2</v>
      </c>
      <c r="G27" s="6">
        <f t="shared" si="0"/>
        <v>21</v>
      </c>
    </row>
    <row r="28" spans="1:7" x14ac:dyDescent="0.2">
      <c r="A28">
        <f>+'Entry Liist'!A26</f>
        <v>10</v>
      </c>
      <c r="B28" t="str">
        <f>+'Entry Liist'!B26</f>
        <v xml:space="preserve">Dan </v>
      </c>
      <c r="C28" t="str">
        <f>+'Entry Liist'!C26</f>
        <v>Schofield</v>
      </c>
      <c r="D28" s="3">
        <f>+'Entry Liist'!D26</f>
        <v>5.0925925925925913E-3</v>
      </c>
      <c r="E28" s="3">
        <f>+'Entry Liist'!E26</f>
        <v>1.7013888888888887E-2</v>
      </c>
      <c r="F28" s="3">
        <f>+'Entry Liist'!F26</f>
        <v>1.1921296296296296E-2</v>
      </c>
      <c r="G28" s="6">
        <f t="shared" si="0"/>
        <v>22</v>
      </c>
    </row>
    <row r="29" spans="1:7" x14ac:dyDescent="0.2">
      <c r="A29">
        <f>+'Entry Liist'!A25</f>
        <v>9</v>
      </c>
      <c r="B29" t="str">
        <f>+'Entry Liist'!B25</f>
        <v>Mark</v>
      </c>
      <c r="C29" t="str">
        <f>+'Entry Liist'!C25</f>
        <v>Schofield</v>
      </c>
      <c r="D29" s="3">
        <f>+'Entry Liist'!D25</f>
        <v>1.3888888888888892E-3</v>
      </c>
      <c r="E29" s="3">
        <f>+'Entry Liist'!E25</f>
        <v>1.7037037037037038E-2</v>
      </c>
      <c r="F29" s="3">
        <f>+'Entry Liist'!F25</f>
        <v>1.5648148148148147E-2</v>
      </c>
      <c r="G29" s="6">
        <f t="shared" si="0"/>
        <v>23</v>
      </c>
    </row>
    <row r="30" spans="1:7" x14ac:dyDescent="0.2">
      <c r="A30">
        <f>+'Entry Liist'!A65</f>
        <v>64</v>
      </c>
      <c r="B30" t="str">
        <f>+'Entry Liist'!B65</f>
        <v>Michael</v>
      </c>
      <c r="C30" t="str">
        <f>+'Entry Liist'!C65</f>
        <v>Mason</v>
      </c>
      <c r="D30" s="3">
        <f>+'Entry Liist'!D65</f>
        <v>2.5462962962962982E-3</v>
      </c>
      <c r="E30" s="3">
        <f>+'Entry Liist'!E65</f>
        <v>1.7094907407407409E-2</v>
      </c>
      <c r="F30" s="3">
        <f>+'Entry Liist'!F65</f>
        <v>1.4548611111111111E-2</v>
      </c>
      <c r="G30" s="6">
        <f t="shared" si="0"/>
        <v>24</v>
      </c>
    </row>
    <row r="31" spans="1:7" x14ac:dyDescent="0.2">
      <c r="A31">
        <f>+'Entry Liist'!A61</f>
        <v>57</v>
      </c>
      <c r="B31" t="str">
        <f>+'Entry Liist'!B61</f>
        <v xml:space="preserve">Dan </v>
      </c>
      <c r="C31" t="str">
        <f>+'Entry Liist'!C61</f>
        <v>Bradley</v>
      </c>
      <c r="D31" s="3">
        <f>+'Entry Liist'!D61</f>
        <v>4.8611111111111112E-3</v>
      </c>
      <c r="E31" s="3">
        <f>+'Entry Liist'!E61</f>
        <v>1.7187499999999998E-2</v>
      </c>
      <c r="F31" s="3">
        <f>+'Entry Liist'!F61</f>
        <v>1.2326388888888887E-2</v>
      </c>
      <c r="G31" s="6">
        <f t="shared" si="0"/>
        <v>25</v>
      </c>
    </row>
    <row r="32" spans="1:7" x14ac:dyDescent="0.2">
      <c r="A32">
        <f>+'Entry Liist'!A64</f>
        <v>62</v>
      </c>
      <c r="B32" t="str">
        <f>+'Entry Liist'!B64</f>
        <v>Lucy</v>
      </c>
      <c r="C32" t="str">
        <f>+'Entry Liist'!C64</f>
        <v>Kingston</v>
      </c>
      <c r="D32" s="3">
        <f>+'Entry Liist'!D64</f>
        <v>1.3888888888888892E-3</v>
      </c>
      <c r="E32" s="3">
        <f>+'Entry Liist'!E64</f>
        <v>1.7199074074074071E-2</v>
      </c>
      <c r="F32" s="3">
        <f>+'Entry Liist'!F64</f>
        <v>1.5810185185185184E-2</v>
      </c>
      <c r="G32" s="6">
        <f t="shared" si="0"/>
        <v>26</v>
      </c>
    </row>
    <row r="33" spans="1:7" x14ac:dyDescent="0.2">
      <c r="A33">
        <f>+'Entry Liist'!A79</f>
        <v>81</v>
      </c>
      <c r="B33" t="str">
        <f>+'Entry Liist'!B79</f>
        <v>Louisa</v>
      </c>
      <c r="C33" t="str">
        <f>+'Entry Liist'!C79</f>
        <v>Bryant</v>
      </c>
      <c r="D33" s="3">
        <f>+'Entry Liist'!D79</f>
        <v>9.2592592592592379E-4</v>
      </c>
      <c r="E33" s="3">
        <f>+'Entry Liist'!E79</f>
        <v>1.7210648148148149E-2</v>
      </c>
      <c r="F33" s="3">
        <f>+'Entry Liist'!F79</f>
        <v>1.6284722222222225E-2</v>
      </c>
      <c r="G33" s="6">
        <f t="shared" si="0"/>
        <v>27</v>
      </c>
    </row>
    <row r="34" spans="1:7" x14ac:dyDescent="0.2">
      <c r="A34">
        <f>+'Entry Liist'!A52</f>
        <v>44</v>
      </c>
      <c r="B34" t="str">
        <f>+'Entry Liist'!B52</f>
        <v>George</v>
      </c>
      <c r="C34" t="str">
        <f>+'Entry Liist'!C52</f>
        <v>Hopkins</v>
      </c>
      <c r="D34" s="3">
        <f>+'Entry Liist'!D52</f>
        <v>4.6296296296296311E-3</v>
      </c>
      <c r="E34" s="3">
        <f>+'Entry Liist'!E52</f>
        <v>1.7245370370370369E-2</v>
      </c>
      <c r="F34" s="3">
        <f>+'Entry Liist'!F52</f>
        <v>1.2615740740740738E-2</v>
      </c>
      <c r="G34" s="6">
        <f t="shared" si="0"/>
        <v>28</v>
      </c>
    </row>
    <row r="35" spans="1:7" x14ac:dyDescent="0.2">
      <c r="A35">
        <f>+'Entry Liist'!A69</f>
        <v>68</v>
      </c>
      <c r="B35" t="str">
        <f>+'Entry Liist'!B69</f>
        <v>Alex</v>
      </c>
      <c r="C35" t="str">
        <f>+'Entry Liist'!C69</f>
        <v>Howard</v>
      </c>
      <c r="D35" s="3">
        <f>+'Entry Liist'!D69</f>
        <v>5.0925925925925913E-3</v>
      </c>
      <c r="E35" s="3">
        <f>+'Entry Liist'!E69</f>
        <v>1.7280092592592593E-2</v>
      </c>
      <c r="F35" s="3">
        <f>+'Entry Liist'!F69</f>
        <v>1.2187500000000002E-2</v>
      </c>
      <c r="G35" s="6">
        <f t="shared" si="0"/>
        <v>29</v>
      </c>
    </row>
    <row r="36" spans="1:7" x14ac:dyDescent="0.2">
      <c r="A36">
        <f>+'Entry Liist'!A18</f>
        <v>2</v>
      </c>
      <c r="B36" t="str">
        <f>+'Entry Liist'!B18</f>
        <v xml:space="preserve">Nick </v>
      </c>
      <c r="C36" t="str">
        <f>+'Entry Liist'!C18</f>
        <v>Barrable</v>
      </c>
      <c r="D36" s="3">
        <f>+'Entry Liist'!D18</f>
        <v>3.9351851851851857E-3</v>
      </c>
      <c r="E36" s="3">
        <f>+'Entry Liist'!E18</f>
        <v>1.7291666666666667E-2</v>
      </c>
      <c r="F36" s="3">
        <f>+'Entry Liist'!F18</f>
        <v>1.3356481481481481E-2</v>
      </c>
      <c r="G36" s="6">
        <f t="shared" si="0"/>
        <v>30</v>
      </c>
    </row>
    <row r="37" spans="1:7" x14ac:dyDescent="0.2">
      <c r="A37">
        <f>+'Entry Liist'!A23</f>
        <v>7</v>
      </c>
      <c r="B37" t="str">
        <f>+'Entry Liist'!B23</f>
        <v>Amber</v>
      </c>
      <c r="C37" t="str">
        <f>+'Entry Liist'!C23</f>
        <v>Crush</v>
      </c>
      <c r="D37" s="3">
        <f>+'Entry Liist'!D23</f>
        <v>2.3148148148147835E-4</v>
      </c>
      <c r="E37" s="3">
        <f>+'Entry Liist'!E23</f>
        <v>1.7337962962962961E-2</v>
      </c>
      <c r="F37" s="3">
        <f>+'Entry Liist'!F23</f>
        <v>1.7106481481481483E-2</v>
      </c>
      <c r="G37" s="6">
        <f t="shared" si="0"/>
        <v>31</v>
      </c>
    </row>
    <row r="38" spans="1:7" x14ac:dyDescent="0.2">
      <c r="A38">
        <f>+'Entry Liist'!A62</f>
        <v>59</v>
      </c>
      <c r="B38" t="str">
        <f>+'Entry Liist'!B62</f>
        <v>Harriet</v>
      </c>
      <c r="C38" t="str">
        <f>+'Entry Liist'!C62</f>
        <v>Woolley</v>
      </c>
      <c r="D38" s="3">
        <f>+'Entry Liist'!D62</f>
        <v>3.0092592592592584E-3</v>
      </c>
      <c r="E38" s="3">
        <f>+'Entry Liist'!E62</f>
        <v>1.741898148148148E-2</v>
      </c>
      <c r="F38" s="3">
        <f>+'Entry Liist'!F62</f>
        <v>1.4409722222222221E-2</v>
      </c>
      <c r="G38" s="6">
        <f t="shared" si="0"/>
        <v>32</v>
      </c>
    </row>
    <row r="39" spans="1:7" x14ac:dyDescent="0.2">
      <c r="A39">
        <f>+'Entry Liist'!A47</f>
        <v>39</v>
      </c>
      <c r="B39" t="str">
        <f>+'Entry Liist'!B47</f>
        <v>Mark</v>
      </c>
      <c r="C39" t="str">
        <f>+'Entry Liist'!C47</f>
        <v>Pitcairn-Knowles</v>
      </c>
      <c r="D39" s="3">
        <f>+'Entry Liist'!D47</f>
        <v>3.2407407407407419E-3</v>
      </c>
      <c r="E39" s="3">
        <f>+'Entry Liist'!E47</f>
        <v>1.7453703703703704E-2</v>
      </c>
      <c r="F39" s="3">
        <f>+'Entry Liist'!F47</f>
        <v>1.4212962962962962E-2</v>
      </c>
      <c r="G39" s="6">
        <f t="shared" si="0"/>
        <v>33</v>
      </c>
    </row>
    <row r="40" spans="1:7" x14ac:dyDescent="0.2">
      <c r="A40">
        <f>+'Entry Liist'!A77</f>
        <v>77</v>
      </c>
      <c r="B40" t="str">
        <f>+'Entry Liist'!B77</f>
        <v>Ananjan</v>
      </c>
      <c r="C40" t="str">
        <f>+'Entry Liist'!C77</f>
        <v>Ganguli</v>
      </c>
      <c r="D40" s="3">
        <f>+'Entry Liist'!D77</f>
        <v>4.3981481481481476E-3</v>
      </c>
      <c r="E40" s="3">
        <f>+'Entry Liist'!E77</f>
        <v>1.7465277777777777E-2</v>
      </c>
      <c r="F40" s="3">
        <f>+'Entry Liist'!F77</f>
        <v>1.306712962962963E-2</v>
      </c>
      <c r="G40" s="6">
        <f t="shared" ref="G40:G74" si="1">G39+1</f>
        <v>34</v>
      </c>
    </row>
    <row r="41" spans="1:7" x14ac:dyDescent="0.2">
      <c r="A41">
        <f>+'Entry Liist'!A55</f>
        <v>47</v>
      </c>
      <c r="B41" t="str">
        <f>+'Entry Liist'!B55</f>
        <v>Brian</v>
      </c>
      <c r="C41" t="str">
        <f>+'Entry Liist'!C55</f>
        <v>Buckwell</v>
      </c>
      <c r="D41" s="3">
        <f>+'Entry Liist'!D55</f>
        <v>9.2592592592592379E-4</v>
      </c>
      <c r="E41" s="3">
        <f>+'Entry Liist'!E55</f>
        <v>1.7499999999999998E-2</v>
      </c>
      <c r="F41" s="3">
        <f>+'Entry Liist'!F55</f>
        <v>1.6574074074074074E-2</v>
      </c>
      <c r="G41" s="6">
        <f t="shared" si="1"/>
        <v>35</v>
      </c>
    </row>
    <row r="42" spans="1:7" x14ac:dyDescent="0.2">
      <c r="A42">
        <f>+'Entry Liist'!A56</f>
        <v>48</v>
      </c>
      <c r="B42" t="str">
        <f>+'Entry Liist'!B56</f>
        <v xml:space="preserve">Dan </v>
      </c>
      <c r="C42" t="str">
        <f>+'Entry Liist'!C56</f>
        <v>Davies</v>
      </c>
      <c r="D42" s="3">
        <f>+'Entry Liist'!D56</f>
        <v>1.1574074074074091E-3</v>
      </c>
      <c r="E42" s="3">
        <f>+'Entry Liist'!E56</f>
        <v>1.7499999999999998E-2</v>
      </c>
      <c r="F42" s="3">
        <f>+'Entry Liist'!F56</f>
        <v>1.6342592592592589E-2</v>
      </c>
      <c r="G42" s="6">
        <f t="shared" si="1"/>
        <v>36</v>
      </c>
    </row>
    <row r="43" spans="1:7" x14ac:dyDescent="0.2">
      <c r="A43">
        <f>+'Entry Liist'!A37</f>
        <v>27</v>
      </c>
      <c r="B43" t="str">
        <f>+'Entry Liist'!B37</f>
        <v>Jack</v>
      </c>
      <c r="C43" t="str">
        <f>+'Entry Liist'!C37</f>
        <v>Keywood</v>
      </c>
      <c r="D43" s="3">
        <f>+'Entry Liist'!D37</f>
        <v>4.1666666666666675E-3</v>
      </c>
      <c r="E43" s="3">
        <f>+'Entry Liist'!E37</f>
        <v>1.7523148148148149E-2</v>
      </c>
      <c r="F43" s="3">
        <f>+'Entry Liist'!F37</f>
        <v>1.3356481481481481E-2</v>
      </c>
      <c r="G43" s="6">
        <f t="shared" si="1"/>
        <v>37</v>
      </c>
    </row>
    <row r="44" spans="1:7" x14ac:dyDescent="0.2">
      <c r="A44">
        <f>+'Entry Liist'!A41</f>
        <v>31</v>
      </c>
      <c r="B44" t="str">
        <f>+'Entry Liist'!B41</f>
        <v>Maria</v>
      </c>
      <c r="C44" t="str">
        <f>+'Entry Liist'!C41</f>
        <v>Heslop</v>
      </c>
      <c r="D44" s="3">
        <f>+'Entry Liist'!D41</f>
        <v>3.0092592592592584E-3</v>
      </c>
      <c r="E44" s="3">
        <f>+'Entry Liist'!E41</f>
        <v>1.7523148148148149E-2</v>
      </c>
      <c r="F44" s="3">
        <f>+'Entry Liist'!F41</f>
        <v>1.451388888888889E-2</v>
      </c>
      <c r="G44" s="6">
        <f t="shared" si="1"/>
        <v>38</v>
      </c>
    </row>
    <row r="45" spans="1:7" x14ac:dyDescent="0.2">
      <c r="A45">
        <f>+'Entry Liist'!A60</f>
        <v>56</v>
      </c>
      <c r="B45" t="str">
        <f>+'Entry Liist'!B60</f>
        <v>Sam</v>
      </c>
      <c r="C45" t="str">
        <f>+'Entry Liist'!C60</f>
        <v>Bradley</v>
      </c>
      <c r="D45" s="3">
        <f>+'Entry Liist'!D60</f>
        <v>3.9351851851851857E-3</v>
      </c>
      <c r="E45" s="3">
        <f>+'Entry Liist'!E60</f>
        <v>1.7557870370370373E-2</v>
      </c>
      <c r="F45" s="3">
        <f>+'Entry Liist'!F60</f>
        <v>1.3622685185185187E-2</v>
      </c>
      <c r="G45" s="6">
        <f t="shared" si="1"/>
        <v>39</v>
      </c>
    </row>
    <row r="46" spans="1:7" x14ac:dyDescent="0.2">
      <c r="A46">
        <f>+'Entry Liist'!A73</f>
        <v>73</v>
      </c>
      <c r="B46" t="str">
        <f>+'Entry Liist'!B73</f>
        <v>Helen</v>
      </c>
      <c r="C46" t="str">
        <f>+'Entry Liist'!C73</f>
        <v>Gaunt</v>
      </c>
      <c r="D46" s="3">
        <f>+'Entry Liist'!D73</f>
        <v>3.2407407407407419E-3</v>
      </c>
      <c r="E46" s="3">
        <f>+'Entry Liist'!E73</f>
        <v>1.7557870370370373E-2</v>
      </c>
      <c r="F46" s="3">
        <f>+'Entry Liist'!F73</f>
        <v>1.4317129629629631E-2</v>
      </c>
      <c r="G46" s="6">
        <f t="shared" si="1"/>
        <v>40</v>
      </c>
    </row>
    <row r="47" spans="1:7" x14ac:dyDescent="0.2">
      <c r="A47">
        <f>+'Entry Liist'!A54</f>
        <v>46</v>
      </c>
      <c r="B47" t="str">
        <f>+'Entry Liist'!B54</f>
        <v>Polly</v>
      </c>
      <c r="C47" t="str">
        <f>+'Entry Liist'!C54</f>
        <v>Pitcairn-Knowles</v>
      </c>
      <c r="D47" s="3">
        <f>+'Entry Liist'!D54</f>
        <v>2.5462962962962982E-3</v>
      </c>
      <c r="E47" s="3">
        <f>+'Entry Liist'!E54</f>
        <v>1.7650462962962962E-2</v>
      </c>
      <c r="F47" s="3">
        <f>+'Entry Liist'!F54</f>
        <v>1.5104166666666663E-2</v>
      </c>
      <c r="G47" s="6">
        <f t="shared" si="1"/>
        <v>41</v>
      </c>
    </row>
    <row r="48" spans="1:7" x14ac:dyDescent="0.2">
      <c r="A48">
        <f>+'Entry Liist'!A21</f>
        <v>5</v>
      </c>
      <c r="B48" t="str">
        <f>+'Entry Liist'!B21</f>
        <v>Anthony</v>
      </c>
      <c r="C48" t="str">
        <f>+'Entry Liist'!C21</f>
        <v>Crush</v>
      </c>
      <c r="D48" s="3">
        <f>+'Entry Liist'!D21</f>
        <v>3.0092592592592584E-3</v>
      </c>
      <c r="E48" s="3">
        <f>+'Entry Liist'!E21</f>
        <v>1.7662037037037035E-2</v>
      </c>
      <c r="F48" s="3">
        <f>+'Entry Liist'!F21</f>
        <v>1.4652777777777777E-2</v>
      </c>
      <c r="G48" s="6">
        <f t="shared" si="1"/>
        <v>42</v>
      </c>
    </row>
    <row r="49" spans="1:8" x14ac:dyDescent="0.2">
      <c r="A49">
        <f>+'Entry Liist'!A75</f>
        <v>75</v>
      </c>
      <c r="B49" t="str">
        <f>+'Entry Liist'!B75</f>
        <v>Alex</v>
      </c>
      <c r="C49" t="str">
        <f>+'Entry Liist'!C75</f>
        <v>Crockford</v>
      </c>
      <c r="D49" s="3">
        <f>+'Entry Liist'!D75</f>
        <v>2.7777777777777783E-3</v>
      </c>
      <c r="E49" s="3">
        <f>+'Entry Liist'!E75</f>
        <v>1.7696759259259259E-2</v>
      </c>
      <c r="F49" s="3">
        <f>+'Entry Liist'!F75</f>
        <v>1.4918981481481481E-2</v>
      </c>
      <c r="G49" s="6">
        <f t="shared" si="1"/>
        <v>43</v>
      </c>
    </row>
    <row r="50" spans="1:8" x14ac:dyDescent="0.2">
      <c r="A50">
        <f>+'Entry Liist'!A50</f>
        <v>42</v>
      </c>
      <c r="B50" t="str">
        <f>+'Entry Liist'!B50</f>
        <v>Stephanie</v>
      </c>
      <c r="C50" t="str">
        <f>+'Entry Liist'!C50</f>
        <v>Puxty</v>
      </c>
      <c r="D50" s="3">
        <f>+'Entry Liist'!D50</f>
        <v>1.8518518518518528E-3</v>
      </c>
      <c r="E50" s="3">
        <f>+'Entry Liist'!E50</f>
        <v>1.7708333333333333E-2</v>
      </c>
      <c r="F50" s="3">
        <f>+'Entry Liist'!F50</f>
        <v>1.5856481481481478E-2</v>
      </c>
      <c r="G50" s="6">
        <f t="shared" si="1"/>
        <v>44</v>
      </c>
    </row>
    <row r="51" spans="1:8" x14ac:dyDescent="0.2">
      <c r="A51">
        <f>+'Entry Liist'!A27</f>
        <v>11</v>
      </c>
      <c r="B51" t="str">
        <f>+'Entry Liist'!B27</f>
        <v>Toby</v>
      </c>
      <c r="C51" t="str">
        <f>+'Entry Liist'!C27</f>
        <v>Emm</v>
      </c>
      <c r="D51" s="3">
        <f>+'Entry Liist'!D27</f>
        <v>4.8611111111111112E-3</v>
      </c>
      <c r="E51" s="3">
        <f>+'Entry Liist'!E27</f>
        <v>1.7731481481481483E-2</v>
      </c>
      <c r="F51" s="3">
        <f>+'Entry Liist'!F27</f>
        <v>1.2870370370370372E-2</v>
      </c>
      <c r="G51" s="6">
        <f t="shared" si="1"/>
        <v>45</v>
      </c>
    </row>
    <row r="52" spans="1:8" x14ac:dyDescent="0.2">
      <c r="A52">
        <f>+'Entry Liist'!A17</f>
        <v>1</v>
      </c>
      <c r="B52" t="str">
        <f>+'Entry Liist'!B17</f>
        <v>Adam</v>
      </c>
      <c r="C52" t="str">
        <f>+'Entry Liist'!C17</f>
        <v>Roeder</v>
      </c>
      <c r="D52" s="3">
        <f>+'Entry Liist'!D17</f>
        <v>4.1666666666666675E-3</v>
      </c>
      <c r="E52" s="3">
        <f>+'Entry Liist'!E17</f>
        <v>1.7743055555555557E-2</v>
      </c>
      <c r="F52" s="3">
        <f>+'Entry Liist'!F17</f>
        <v>1.357638888888889E-2</v>
      </c>
      <c r="G52" s="6">
        <f t="shared" si="1"/>
        <v>46</v>
      </c>
    </row>
    <row r="53" spans="1:8" x14ac:dyDescent="0.2">
      <c r="A53">
        <f>+'Entry Liist'!A57</f>
        <v>50</v>
      </c>
      <c r="B53" t="str">
        <f>+'Entry Liist'!B57</f>
        <v>Tony</v>
      </c>
      <c r="C53" t="str">
        <f>+'Entry Liist'!C57</f>
        <v>Fullbrook</v>
      </c>
      <c r="D53" s="3">
        <f>+'Entry Liist'!D57</f>
        <v>1.8518518518518528E-3</v>
      </c>
      <c r="E53" s="3">
        <f>+'Entry Liist'!E57</f>
        <v>1.7766203703703704E-2</v>
      </c>
      <c r="F53" s="3">
        <f>+'Entry Liist'!F57</f>
        <v>1.5914351851851853E-2</v>
      </c>
      <c r="G53" s="6">
        <f t="shared" si="1"/>
        <v>47</v>
      </c>
      <c r="H53" s="4"/>
    </row>
    <row r="54" spans="1:8" x14ac:dyDescent="0.2">
      <c r="A54">
        <f>+'Entry Liist'!A63</f>
        <v>60</v>
      </c>
      <c r="B54" t="str">
        <f>+'Entry Liist'!B63</f>
        <v>Olly</v>
      </c>
      <c r="C54" t="str">
        <f>+'Entry Liist'!C63</f>
        <v>Kingston</v>
      </c>
      <c r="D54" s="3">
        <f>+'Entry Liist'!D63</f>
        <v>4.1666666666666675E-3</v>
      </c>
      <c r="E54" s="3">
        <f>+'Entry Liist'!E63</f>
        <v>1.7800925925925925E-2</v>
      </c>
      <c r="F54" s="3">
        <f>+'Entry Liist'!F63</f>
        <v>1.3634259259259257E-2</v>
      </c>
      <c r="G54" s="6">
        <f t="shared" si="1"/>
        <v>48</v>
      </c>
    </row>
    <row r="55" spans="1:8" x14ac:dyDescent="0.2">
      <c r="A55">
        <f>+'Entry Liist'!A32</f>
        <v>16</v>
      </c>
      <c r="B55" t="str">
        <f>+'Entry Liist'!B32</f>
        <v>James</v>
      </c>
      <c r="C55" t="str">
        <f>+'Entry Liist'!C32</f>
        <v>Petrie</v>
      </c>
      <c r="D55" s="3">
        <f>+'Entry Liist'!D32</f>
        <v>3.472222222222222E-3</v>
      </c>
      <c r="E55" s="3">
        <f>+'Entry Liist'!E32</f>
        <v>1.7858796296296296E-2</v>
      </c>
      <c r="F55" s="3">
        <f>+'Entry Liist'!F32</f>
        <v>1.4386574074074074E-2</v>
      </c>
      <c r="G55" s="6">
        <f t="shared" si="1"/>
        <v>49</v>
      </c>
    </row>
    <row r="56" spans="1:8" x14ac:dyDescent="0.2">
      <c r="A56">
        <f>+'Entry Liist'!A48</f>
        <v>40</v>
      </c>
      <c r="B56" t="str">
        <f>+'Entry Liist'!B48</f>
        <v>Clare</v>
      </c>
      <c r="C56" t="str">
        <f>+'Entry Liist'!C48</f>
        <v>Brown</v>
      </c>
      <c r="D56" s="3">
        <f>+'Entry Liist'!D48</f>
        <v>4.6296296296296363E-4</v>
      </c>
      <c r="E56" s="3">
        <f>+'Entry Liist'!E48</f>
        <v>1.7974537037037035E-2</v>
      </c>
      <c r="F56" s="3">
        <f>+'Entry Liist'!F48</f>
        <v>1.7511574074074072E-2</v>
      </c>
      <c r="G56" s="6">
        <f t="shared" si="1"/>
        <v>50</v>
      </c>
    </row>
    <row r="57" spans="1:8" x14ac:dyDescent="0.2">
      <c r="A57">
        <f>+'Entry Liist'!A59</f>
        <v>55</v>
      </c>
      <c r="B57" t="str">
        <f>+'Entry Liist'!B59</f>
        <v>Cain</v>
      </c>
      <c r="C57" t="str">
        <f>+'Entry Liist'!C59</f>
        <v>Bradley</v>
      </c>
      <c r="D57" s="3">
        <f>+'Entry Liist'!D59</f>
        <v>9.2592592592592379E-4</v>
      </c>
      <c r="E57" s="3">
        <f>+'Entry Liist'!E59</f>
        <v>1.7997685185185186E-2</v>
      </c>
      <c r="F57" s="3">
        <f>+'Entry Liist'!F59</f>
        <v>1.7071759259259262E-2</v>
      </c>
      <c r="G57" s="6">
        <f t="shared" si="1"/>
        <v>51</v>
      </c>
    </row>
    <row r="58" spans="1:8" x14ac:dyDescent="0.2">
      <c r="A58">
        <f>+'Entry Liist'!A35</f>
        <v>24</v>
      </c>
      <c r="B58" t="str">
        <f>+'Entry Liist'!B35</f>
        <v>Rachel</v>
      </c>
      <c r="C58" t="str">
        <f>+'Entry Liist'!C35</f>
        <v>Bowyer-Sidwell</v>
      </c>
      <c r="D58" s="3">
        <f>+'Entry Liist'!D35</f>
        <v>6.9444444444444198E-4</v>
      </c>
      <c r="E58" s="3">
        <f>+'Entry Liist'!E35</f>
        <v>1.8032407407407407E-2</v>
      </c>
      <c r="F58" s="3">
        <f>+'Entry Liist'!F35</f>
        <v>1.7337962962962965E-2</v>
      </c>
      <c r="G58" s="6">
        <f t="shared" si="1"/>
        <v>52</v>
      </c>
    </row>
    <row r="59" spans="1:8" x14ac:dyDescent="0.2">
      <c r="A59">
        <f>+'Entry Liist'!A84</f>
        <v>87</v>
      </c>
      <c r="B59" t="str">
        <f>+'Entry Liist'!B84</f>
        <v>Lucy</v>
      </c>
      <c r="C59" t="str">
        <f>+'Entry Liist'!C84</f>
        <v>Pitcairn-Knowles</v>
      </c>
      <c r="D59" s="3">
        <f>+'Entry Liist'!D84</f>
        <v>1.3888888888888892E-3</v>
      </c>
      <c r="E59" s="3">
        <f>+'Entry Liist'!E84</f>
        <v>1.8055555555555557E-2</v>
      </c>
      <c r="F59" s="3">
        <f>+'Entry Liist'!F84</f>
        <v>1.666666666666667E-2</v>
      </c>
      <c r="G59" s="6">
        <f t="shared" si="1"/>
        <v>53</v>
      </c>
    </row>
    <row r="60" spans="1:8" x14ac:dyDescent="0.2">
      <c r="A60">
        <f>+'Entry Liist'!A36</f>
        <v>25</v>
      </c>
      <c r="B60" t="str">
        <f>+'Entry Liist'!B36</f>
        <v>Greg</v>
      </c>
      <c r="C60" t="str">
        <f>+'Entry Liist'!C36</f>
        <v>Bowyer-Sidwell</v>
      </c>
      <c r="D60" s="3">
        <f>+'Entry Liist'!D36</f>
        <v>2.5462962962962982E-3</v>
      </c>
      <c r="E60" s="3">
        <f>+'Entry Liist'!E36</f>
        <v>1.818287037037037E-2</v>
      </c>
      <c r="F60" s="3">
        <f>+'Entry Liist'!F36</f>
        <v>1.5636574074074074E-2</v>
      </c>
      <c r="G60" s="6">
        <f t="shared" si="1"/>
        <v>54</v>
      </c>
    </row>
    <row r="61" spans="1:8" x14ac:dyDescent="0.2">
      <c r="A61">
        <f>+'Entry Liist'!A33</f>
        <v>17</v>
      </c>
      <c r="B61" t="str">
        <f>+'Entry Liist'!B33</f>
        <v>Simon</v>
      </c>
      <c r="C61" t="str">
        <f>+'Entry Liist'!C33</f>
        <v>Petrie</v>
      </c>
      <c r="D61" s="3">
        <f>+'Entry Liist'!D33</f>
        <v>1.8518518518518528E-3</v>
      </c>
      <c r="E61" s="3">
        <f>+'Entry Liist'!E33</f>
        <v>1.8240740740740741E-2</v>
      </c>
      <c r="F61" s="3">
        <f>+'Entry Liist'!F33</f>
        <v>1.638888888888889E-2</v>
      </c>
      <c r="G61" s="6">
        <f t="shared" si="1"/>
        <v>55</v>
      </c>
    </row>
    <row r="62" spans="1:8" x14ac:dyDescent="0.2">
      <c r="A62">
        <f>+'Entry Liist'!A80</f>
        <v>83</v>
      </c>
      <c r="B62" t="str">
        <f>+'Entry Liist'!B80</f>
        <v>Richard</v>
      </c>
      <c r="C62" t="str">
        <f>+'Entry Liist'!C80</f>
        <v>Owen</v>
      </c>
      <c r="D62" s="3">
        <f>+'Entry Liist'!D80</f>
        <v>2.7777777777777783E-3</v>
      </c>
      <c r="E62" s="3">
        <f>+'Entry Liist'!E80</f>
        <v>1.8425925925925925E-2</v>
      </c>
      <c r="F62" s="3">
        <f>+'Entry Liist'!F80</f>
        <v>1.5648148148148147E-2</v>
      </c>
      <c r="G62" s="6">
        <f t="shared" si="1"/>
        <v>56</v>
      </c>
    </row>
    <row r="63" spans="1:8" x14ac:dyDescent="0.2">
      <c r="A63">
        <f>+'Entry Liist'!A81</f>
        <v>84</v>
      </c>
      <c r="B63" t="str">
        <f>+'Entry Liist'!B81</f>
        <v>Rob</v>
      </c>
      <c r="C63" t="str">
        <f>+'Entry Liist'!C81</f>
        <v>Marchant</v>
      </c>
      <c r="D63" s="3">
        <f>+'Entry Liist'!D81</f>
        <v>3.2407407407407419E-3</v>
      </c>
      <c r="E63" s="3">
        <f>+'Entry Liist'!E81</f>
        <v>1.849537037037037E-2</v>
      </c>
      <c r="F63" s="3">
        <f>+'Entry Liist'!F81</f>
        <v>1.5254629629629628E-2</v>
      </c>
      <c r="G63" s="6">
        <f t="shared" si="1"/>
        <v>57</v>
      </c>
    </row>
    <row r="64" spans="1:8" x14ac:dyDescent="0.2">
      <c r="A64">
        <f>+'Entry Liist'!A28</f>
        <v>12</v>
      </c>
      <c r="B64" t="str">
        <f>+'Entry Liist'!B28</f>
        <v xml:space="preserve">Scott </v>
      </c>
      <c r="C64" t="str">
        <f>+'Entry Liist'!C28</f>
        <v>Shurmer</v>
      </c>
      <c r="D64" s="3">
        <f>+'Entry Liist'!D28</f>
        <v>9.2592592592592379E-4</v>
      </c>
      <c r="E64" s="3">
        <f>+'Entry Liist'!E28</f>
        <v>1.8530092592592595E-2</v>
      </c>
      <c r="F64" s="3">
        <f>+'Entry Liist'!F28</f>
        <v>1.7604166666666671E-2</v>
      </c>
      <c r="G64" s="6">
        <f t="shared" si="1"/>
        <v>58</v>
      </c>
    </row>
    <row r="65" spans="1:7" x14ac:dyDescent="0.2">
      <c r="A65">
        <f>+'Entry Liist'!A71</f>
        <v>70</v>
      </c>
      <c r="B65" t="str">
        <f>+'Entry Liist'!B71</f>
        <v>Andy</v>
      </c>
      <c r="C65" t="str">
        <f>+'Entry Liist'!C71</f>
        <v>Wood</v>
      </c>
      <c r="D65" s="3">
        <f>+'Entry Liist'!D71</f>
        <v>2.7777777777777783E-3</v>
      </c>
      <c r="E65" s="3">
        <f>+'Entry Liist'!E71</f>
        <v>1.8564814814814815E-2</v>
      </c>
      <c r="F65" s="3">
        <f>+'Entry Liist'!F71</f>
        <v>1.5787037037037037E-2</v>
      </c>
      <c r="G65" s="6">
        <f t="shared" si="1"/>
        <v>59</v>
      </c>
    </row>
    <row r="66" spans="1:7" x14ac:dyDescent="0.2">
      <c r="A66">
        <f>+'Entry Liist'!A51</f>
        <v>43</v>
      </c>
      <c r="B66" t="str">
        <f>+'Entry Liist'!B51</f>
        <v xml:space="preserve">Joshua </v>
      </c>
      <c r="C66" t="str">
        <f>+'Entry Liist'!C51</f>
        <v>Beesley</v>
      </c>
      <c r="D66" s="3">
        <f>+'Entry Liist'!D51</f>
        <v>1.3888888888888892E-3</v>
      </c>
      <c r="E66" s="3">
        <f>+'Entry Liist'!E51</f>
        <v>1.8726851851851852E-2</v>
      </c>
      <c r="F66" s="3">
        <f>+'Entry Liist'!F51</f>
        <v>1.7337962962962965E-2</v>
      </c>
      <c r="G66" s="6">
        <f t="shared" si="1"/>
        <v>60</v>
      </c>
    </row>
    <row r="67" spans="1:7" x14ac:dyDescent="0.2">
      <c r="A67">
        <f>+'Entry Liist'!A43</f>
        <v>34</v>
      </c>
      <c r="B67" t="str">
        <f>+'Entry Liist'!B43</f>
        <v>Beatrice</v>
      </c>
      <c r="C67" t="str">
        <f>+'Entry Liist'!C43</f>
        <v>Heslop</v>
      </c>
      <c r="D67" s="3">
        <f>+'Entry Liist'!D43</f>
        <v>2.5462962962962982E-3</v>
      </c>
      <c r="E67" s="3">
        <f>+'Entry Liist'!E43</f>
        <v>1.8761574074074073E-2</v>
      </c>
      <c r="F67" s="3">
        <f>+'Entry Liist'!F43</f>
        <v>1.6215277777777773E-2</v>
      </c>
      <c r="G67" s="6">
        <f t="shared" si="1"/>
        <v>61</v>
      </c>
    </row>
    <row r="68" spans="1:7" x14ac:dyDescent="0.2">
      <c r="A68">
        <f>+'Entry Liist'!A46</f>
        <v>38</v>
      </c>
      <c r="B68" t="str">
        <f>+'Entry Liist'!B46</f>
        <v>Freya</v>
      </c>
      <c r="C68" t="str">
        <f>+'Entry Liist'!C46</f>
        <v>Ridge</v>
      </c>
      <c r="D68" s="3">
        <f>+'Entry Liist'!D46</f>
        <v>0</v>
      </c>
      <c r="E68" s="3">
        <f>+'Entry Liist'!E46</f>
        <v>1.8877314814814816E-2</v>
      </c>
      <c r="F68" s="3">
        <f>+'Entry Liist'!F46</f>
        <v>1.8877314814814816E-2</v>
      </c>
      <c r="G68" s="6">
        <f t="shared" si="1"/>
        <v>62</v>
      </c>
    </row>
    <row r="69" spans="1:7" x14ac:dyDescent="0.2">
      <c r="A69">
        <f>+'Entry Liist'!A20</f>
        <v>4</v>
      </c>
      <c r="B69" t="str">
        <f>+'Entry Liist'!B20</f>
        <v xml:space="preserve">Angie </v>
      </c>
      <c r="C69" t="str">
        <f>+'Entry Liist'!C20</f>
        <v>Crush</v>
      </c>
      <c r="D69" s="3">
        <f>+'Entry Liist'!D20</f>
        <v>0</v>
      </c>
      <c r="E69" s="3">
        <f>+'Entry Liist'!E20</f>
        <v>1.9421296296296294E-2</v>
      </c>
      <c r="F69" s="3">
        <f>+'Entry Liist'!F20</f>
        <v>1.9421296296296294E-2</v>
      </c>
      <c r="G69" s="6">
        <f t="shared" si="1"/>
        <v>63</v>
      </c>
    </row>
    <row r="70" spans="1:7" x14ac:dyDescent="0.2">
      <c r="A70">
        <f>+'Entry Liist'!A66</f>
        <v>65</v>
      </c>
      <c r="B70" t="str">
        <f>+'Entry Liist'!B66</f>
        <v xml:space="preserve">Anthony </v>
      </c>
      <c r="C70" t="str">
        <f>+'Entry Liist'!C66</f>
        <v>Bennett</v>
      </c>
      <c r="D70" s="3">
        <f>+'Entry Liist'!D66</f>
        <v>4.1666666666666675E-3</v>
      </c>
      <c r="E70" s="3">
        <f>+'Entry Liist'!E66</f>
        <v>1.9444444444444445E-2</v>
      </c>
      <c r="F70" s="3">
        <f>+'Entry Liist'!F66</f>
        <v>1.5277777777777777E-2</v>
      </c>
      <c r="G70" s="6">
        <f t="shared" si="1"/>
        <v>64</v>
      </c>
    </row>
    <row r="71" spans="1:7" x14ac:dyDescent="0.2">
      <c r="A71">
        <f>+'Entry Liist'!A83</f>
        <v>86</v>
      </c>
      <c r="B71" t="str">
        <f>+'Entry Liist'!B83</f>
        <v>Mark</v>
      </c>
      <c r="C71" t="str">
        <f>+'Entry Liist'!C83</f>
        <v>Brown</v>
      </c>
      <c r="D71" s="3">
        <f>+'Entry Liist'!D83</f>
        <v>0</v>
      </c>
      <c r="E71" s="3">
        <f>+'Entry Liist'!E83</f>
        <v>2.0636574074074075E-2</v>
      </c>
      <c r="F71" s="3">
        <f>+'Entry Liist'!F83</f>
        <v>2.0636574074074075E-2</v>
      </c>
      <c r="G71" s="6">
        <f t="shared" si="1"/>
        <v>65</v>
      </c>
    </row>
    <row r="72" spans="1:7" x14ac:dyDescent="0.2">
      <c r="A72">
        <f>+'Entry Liist'!A42</f>
        <v>32</v>
      </c>
      <c r="B72" t="str">
        <f>+'Entry Liist'!B42</f>
        <v>Nicolas</v>
      </c>
      <c r="C72" t="str">
        <f>+'Entry Liist'!C42</f>
        <v>Heslop</v>
      </c>
      <c r="D72" s="3">
        <f>+'Entry Liist'!D42</f>
        <v>0</v>
      </c>
      <c r="E72" s="3">
        <f>+'Entry Liist'!E42</f>
        <v>2.1053240740740744E-2</v>
      </c>
      <c r="F72" s="3">
        <f>+'Entry Liist'!F42</f>
        <v>2.1053240740740744E-2</v>
      </c>
      <c r="G72" s="6">
        <f t="shared" si="1"/>
        <v>66</v>
      </c>
    </row>
    <row r="73" spans="1:7" x14ac:dyDescent="0.2">
      <c r="A73" s="15">
        <f>+'Entry Liist'!A38</f>
        <v>28</v>
      </c>
      <c r="B73" s="15" t="str">
        <f>+'Entry Liist'!B38</f>
        <v>Marurice</v>
      </c>
      <c r="C73" s="15" t="str">
        <f>+'Entry Liist'!C38</f>
        <v>Marchant</v>
      </c>
      <c r="D73" s="16">
        <f>+'Entry Liist'!D38</f>
        <v>0</v>
      </c>
      <c r="E73" s="16">
        <f>+'Entry Liist'!F38</f>
        <v>2.1400462962962965E-2</v>
      </c>
      <c r="F73" s="16">
        <f>+'Entry Liist'!F38</f>
        <v>2.1400462962962965E-2</v>
      </c>
      <c r="G73" s="6">
        <f t="shared" si="1"/>
        <v>67</v>
      </c>
    </row>
    <row r="74" spans="1:7" x14ac:dyDescent="0.2">
      <c r="A74">
        <f>+'Entry Liist'!A67</f>
        <v>66</v>
      </c>
      <c r="B74" t="str">
        <f>+'Entry Liist'!B67</f>
        <v>Katie</v>
      </c>
      <c r="C74" t="str">
        <f>+'Entry Liist'!C67</f>
        <v>Goodge</v>
      </c>
      <c r="D74" s="3">
        <f>+'Entry Liist'!D67</f>
        <v>3.472222222222222E-3</v>
      </c>
      <c r="E74" s="3" t="str">
        <f>+'Entry Liist'!E67</f>
        <v>DNF</v>
      </c>
      <c r="F74" s="3" t="e">
        <f>+'Entry Liist'!F67</f>
        <v>#VALUE!</v>
      </c>
      <c r="G74" s="6">
        <f t="shared" si="1"/>
        <v>68</v>
      </c>
    </row>
  </sheetData>
  <sortState xmlns:xlrd2="http://schemas.microsoft.com/office/spreadsheetml/2017/richdata2" ref="A7:F74">
    <sortCondition ref="E7:E74"/>
  </sortState>
  <printOptions gridLines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Entry Liist</vt:lpstr>
      <vt:lpstr>Sorted by handicap time</vt:lpstr>
      <vt:lpstr>Start List Sorted by Surname</vt:lpstr>
      <vt:lpstr>Results by Time</vt:lpstr>
      <vt:lpstr>Results by finishing order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MARK HOOKWAY</cp:lastModifiedBy>
  <cp:lastPrinted>2019-12-26T12:43:42Z</cp:lastPrinted>
  <dcterms:created xsi:type="dcterms:W3CDTF">2017-12-18T18:43:09Z</dcterms:created>
  <dcterms:modified xsi:type="dcterms:W3CDTF">2019-12-29T15:33:59Z</dcterms:modified>
</cp:coreProperties>
</file>